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updateLinks="never" codeName="ThisWorkbook" defaultThemeVersion="124226"/>
  <bookViews>
    <workbookView xWindow="225" yWindow="-240" windowWidth="20985" windowHeight="9270" tabRatio="920" activeTab="1"/>
  </bookViews>
  <sheets>
    <sheet name="base0" sheetId="2" r:id="rId1"/>
    <sheet name="base0 synthese" sheetId="936" r:id="rId2"/>
    <sheet name="condition3etape0" sheetId="931" r:id="rId3"/>
    <sheet name="condition3etape1a" sheetId="934" r:id="rId4"/>
    <sheet name="condition3etape000" sheetId="935" r:id="rId5"/>
    <sheet name="condition0" sheetId="51" r:id="rId6"/>
    <sheet name="resultat" sheetId="46" r:id="rId7"/>
    <sheet name="mei_D" sheetId="30" r:id="rId8"/>
    <sheet name="stat" sheetId="45" r:id="rId9"/>
    <sheet name="mei_A" sheetId="28" r:id="rId10"/>
    <sheet name="mei_B" sheetId="27" r:id="rId11"/>
    <sheet name="mei_C" sheetId="29" r:id="rId12"/>
    <sheet name="mei_E" sheetId="31" r:id="rId13"/>
    <sheet name="tableauroger" sheetId="50" r:id="rId14"/>
    <sheet name="conditionr" sheetId="48" r:id="rId15"/>
    <sheet name="complementpronostic" sheetId="601" r:id="rId16"/>
    <sheet name="transfo" sheetId="47" r:id="rId17"/>
    <sheet name="trio" sheetId="825" r:id="rId18"/>
    <sheet name="vue_Trio" sheetId="830" r:id="rId19"/>
  </sheets>
  <externalReferences>
    <externalReference r:id="rId20"/>
  </externalReferences>
  <definedNames>
    <definedName name="_xlnm._FilterDatabase" localSheetId="16" hidden="1">transfo!$1:$20</definedName>
    <definedName name="Août" localSheetId="0">base0!#REF!</definedName>
    <definedName name="Août" localSheetId="1">'base0 synthese'!#REF!</definedName>
    <definedName name="Avril" localSheetId="0">base0!#REF!</definedName>
    <definedName name="Avril" localSheetId="1">'base0 synthese'!#REF!</definedName>
    <definedName name="Décembre" localSheetId="0">base0!#REF!</definedName>
    <definedName name="Décembre" localSheetId="1">'base0 synthese'!#REF!</definedName>
    <definedName name="demain" localSheetId="0">base0!#REF!</definedName>
    <definedName name="demain" localSheetId="1">'base0 synthese'!#REF!</definedName>
    <definedName name="Février" localSheetId="0">base0!#REF!</definedName>
    <definedName name="Février" localSheetId="1">'base0 synthese'!#REF!</definedName>
    <definedName name="Janvier" localSheetId="0">base0!#REF!</definedName>
    <definedName name="Janvier" localSheetId="1">'base0 synthese'!#REF!</definedName>
    <definedName name="Juillet" localSheetId="0">base0!#REF!</definedName>
    <definedName name="Juillet" localSheetId="1">'base0 synthese'!#REF!</definedName>
    <definedName name="Juin" localSheetId="0">base0!#REF!</definedName>
    <definedName name="Juin" localSheetId="1">'base0 synthese'!#REF!</definedName>
    <definedName name="Mai" localSheetId="0">base0!#REF!</definedName>
    <definedName name="Mai" localSheetId="1">'base0 synthese'!#REF!</definedName>
    <definedName name="Mars" localSheetId="0">base0!#REF!</definedName>
    <definedName name="Mars" localSheetId="1">'base0 synthese'!#REF!</definedName>
    <definedName name="Novembre" localSheetId="0">base0!#REF!</definedName>
    <definedName name="Novembre" localSheetId="1">'base0 synthese'!#REF!</definedName>
    <definedName name="Octobre" localSheetId="0">base0!#REF!</definedName>
    <definedName name="Octobre" localSheetId="1">'base0 synthese'!#REF!</definedName>
    <definedName name="pmu" localSheetId="0">base0!#REF!</definedName>
    <definedName name="pmu" localSheetId="1">'base0 synthese'!#REF!</definedName>
    <definedName name="presse" localSheetId="0">base0!#REF!</definedName>
    <definedName name="presse" localSheetId="1">'base0 synthese'!#REF!</definedName>
    <definedName name="presse_1" localSheetId="0">base0!#REF!</definedName>
    <definedName name="presse_1" localSheetId="1">'base0 synthese'!#REF!</definedName>
    <definedName name="pronos_dimanche" localSheetId="0">base0!#REF!</definedName>
    <definedName name="pronos_dimanche" localSheetId="1">'base0 synthese'!#REF!</definedName>
    <definedName name="pronos_jeudi" localSheetId="0">base0!#REF!</definedName>
    <definedName name="pronos_jeudi" localSheetId="1">'base0 synthese'!#REF!</definedName>
    <definedName name="pronos_lundi" localSheetId="0">base0!#REF!</definedName>
    <definedName name="pronos_lundi" localSheetId="1">'base0 synthese'!#REF!</definedName>
    <definedName name="pronos_mardi" localSheetId="0">base0!#REF!</definedName>
    <definedName name="pronos_mardi" localSheetId="1">'base0 synthese'!#REF!</definedName>
    <definedName name="pronos_mercredi" localSheetId="0">base0!#REF!</definedName>
    <definedName name="pronos_mercredi" localSheetId="1">'base0 synthese'!#REF!</definedName>
    <definedName name="pronos_samedi" localSheetId="0">base0!#REF!</definedName>
    <definedName name="pronos_samedi" localSheetId="1">'base0 synthese'!#REF!</definedName>
    <definedName name="pronos_vendredi" localSheetId="0">base0!#REF!</definedName>
    <definedName name="pronos_vendredi" localSheetId="1">'base0 synthese'!#REF!</definedName>
    <definedName name="Septembre" localSheetId="0">base0!#REF!</definedName>
    <definedName name="Septembre" localSheetId="1">'base0 synthese'!#REF!</definedName>
    <definedName name="sql.php?db_kokanturf_table_vue_arivee_hier_token_6e9430b2f36f92a209c3fd0558138a2b_pos_0" localSheetId="6">resultat!$A$4:$K$5</definedName>
    <definedName name="sql.php?db_kokanturf_token_02b65b141673bf38173d6a416e6dcba1_table_vue_trio_a1_pos_0" localSheetId="18">vue_Trio!$A$1:$D$13</definedName>
    <definedName name="sql.php?db_kokanturf_token_266ed46d5cc4c94a341d77731fdae983_table_vue_selection_triee_pos_0" localSheetId="16">transfo!$A$1:$G$21</definedName>
    <definedName name="sql.php?db_kokanturf_token_3d7f623371ac0b31a41da3a47545961d_table_vue_arrivee_sysdate_pos_0" localSheetId="6">resultat!$A$1:$K$2</definedName>
    <definedName name="sql.php?db_kokanturf_token_44a55c4e43de6016494398d7f6a7928c_table_vue_tableau_roger1_pos_0" localSheetId="14">conditionr!#REF!</definedName>
    <definedName name="sql.php?db_kokanturf_token_44a55c4e43de6016494398d7f6a7928c_table_vue_tableau_roger1_pos_0" localSheetId="13">tableauroger!$A$2:$E$22</definedName>
    <definedName name="sql.php?db_kokanturf_token_44a55c4e43de6016494398d7f6a7928c_table_vue_tableau_roger2_pos_0" localSheetId="13">tableauroger!$A$26:$E$46</definedName>
    <definedName name="sql.php?db_kokanturf_token_44a55c4e43de6016494398d7f6a7928c_table_vue_tableau_roger3_pos_0" localSheetId="13">tableauroger!$A$50:$E$70</definedName>
    <definedName name="sql.php?db_kokanturf_token_4be618a3dcd8a335a77509e879e65f86_table_vue_trio_k1_pos_0" localSheetId="18">vue_Trio!$A$435:$D$447</definedName>
    <definedName name="sql.php?db_kokanturf_token_4be618a3dcd8a335a77509e879e65f86_table_vue_trio_k10_pos_0" localSheetId="18">vue_Trio!$A$561:$D$573</definedName>
    <definedName name="sql.php?db_kokanturf_token_4be618a3dcd8a335a77509e879e65f86_table_vue_trio_k2_pos_0" localSheetId="18">vue_Trio!$A$449:$D$461</definedName>
    <definedName name="sql.php?db_kokanturf_token_4be618a3dcd8a335a77509e879e65f86_table_vue_trio_k3_pos_0" localSheetId="18">vue_Trio!$A$463:$D$475</definedName>
    <definedName name="sql.php?db_kokanturf_token_4be618a3dcd8a335a77509e879e65f86_table_vue_trio_k4_pos_0" localSheetId="18">vue_Trio!$A$477:$D$489</definedName>
    <definedName name="sql.php?db_kokanturf_token_4be618a3dcd8a335a77509e879e65f86_table_vue_trio_k5_pos_0" localSheetId="18">vue_Trio!$A$491:$D$503</definedName>
    <definedName name="sql.php?db_kokanturf_token_4be618a3dcd8a335a77509e879e65f86_table_vue_trio_k6_pos_0" localSheetId="18">vue_Trio!$A$505:$D$517</definedName>
    <definedName name="sql.php?db_kokanturf_token_4be618a3dcd8a335a77509e879e65f86_table_vue_trio_k7_pos_0" localSheetId="18">vue_Trio!$A$519:$D$531</definedName>
    <definedName name="sql.php?db_kokanturf_token_4be618a3dcd8a335a77509e879e65f86_table_vue_trio_k8_pos_0" localSheetId="18">vue_Trio!$A$533:$D$545</definedName>
    <definedName name="sql.php?db_kokanturf_token_4be618a3dcd8a335a77509e879e65f86_table_vue_trio_k9_pos_0" localSheetId="18">vue_Trio!$A$547:$D$559</definedName>
    <definedName name="sql.php?db_kokanturf_token_4be618a3dcd8a335a77509e879e65f86_table_vue_trio_p10_pos_0" localSheetId="18">vue_Trio!$A$663:$D$683</definedName>
    <definedName name="sql.php?db_kokanturf_token_4be618a3dcd8a335a77509e879e65f86_table_vue_trio_p11_pos_0" localSheetId="18">vue_Trio!$A$685:$D$705</definedName>
    <definedName name="sql.php?db_kokanturf_token_4be618a3dcd8a335a77509e879e65f86_table_vue_trio_p12_pos_0" localSheetId="18">vue_Trio!$A$707:$D$727</definedName>
    <definedName name="sql.php?db_kokanturf_token_4be618a3dcd8a335a77509e879e65f86_table_vue_trio_p13_pos_0" localSheetId="18">vue_Trio!$A$729:$D$749</definedName>
    <definedName name="sql.php?db_kokanturf_token_4be618a3dcd8a335a77509e879e65f86_table_vue_trio_p14_pos_0" localSheetId="18">vue_Trio!$A$751:$D$771</definedName>
    <definedName name="sql.php?db_kokanturf_token_4be618a3dcd8a335a77509e879e65f86_table_vue_trio_p15_pos_0" localSheetId="18">vue_Trio!$A$773:$D$793</definedName>
    <definedName name="sql.php?db_kokanturf_token_4be618a3dcd8a335a77509e879e65f86_table_vue_trio_p16_pos_0" localSheetId="18">vue_Trio!$A$795:$D$815</definedName>
    <definedName name="sql.php?db_kokanturf_token_4be618a3dcd8a335a77509e879e65f86_table_vue_trio_p17_pos_0" localSheetId="18">vue_Trio!$A$817:$D$837</definedName>
    <definedName name="sql.php?db_kokanturf_token_4be618a3dcd8a335a77509e879e65f86_table_vue_trio_p18_pos_0" localSheetId="18">vue_Trio!$A$839:$D$859</definedName>
    <definedName name="sql.php?db_kokanturf_token_4be618a3dcd8a335a77509e879e65f86_table_vue_trio_p19_pos_0" localSheetId="18">vue_Trio!$A$861:$D$881</definedName>
    <definedName name="sql.php?db_kokanturf_token_4be618a3dcd8a335a77509e879e65f86_table_vue_trio_p6_pos_0" localSheetId="18">vue_Trio!$A$575:$D$595</definedName>
    <definedName name="sql.php?db_kokanturf_token_4be618a3dcd8a335a77509e879e65f86_table_vue_trio_p7_pos_0" localSheetId="18">vue_Trio!$A$597:$D$617</definedName>
    <definedName name="sql.php?db_kokanturf_token_4be618a3dcd8a335a77509e879e65f86_table_vue_trio_p8_pos_0" localSheetId="18">vue_Trio!$A$619:$D$639</definedName>
    <definedName name="sql.php?db_kokanturf_token_4be618a3dcd8a335a77509e879e65f86_table_vue_trio_p9_pos_0" localSheetId="18">vue_Trio!$A$641:$D$661</definedName>
    <definedName name="sql.php?db_kokanturf_token_4be618a3dcd8a335a77509e879e65f86_table_vue_trio_pz3_pos_0" localSheetId="18">vue_Trio!$A$883:$D$903</definedName>
    <definedName name="sql.php?db_kokanturf_token_4be618a3dcd8a335a77509e879e65f86_table_vue_trio_pz4_pos_0" localSheetId="18">vue_Trio!$A$905:$D$925</definedName>
    <definedName name="sql.php?db_kokanturf_token_4be618a3dcd8a335a77509e879e65f86_table_vue_trio_pz5_pos_0" localSheetId="18">vue_Trio!$A$927:$D$947</definedName>
    <definedName name="sql.php?db_kokanturf_token_4be618a3dcd8a335a77509e879e65f86_table_vue_trio_pz6_pos_0" localSheetId="18">vue_Trio!$A$949:$D$969</definedName>
    <definedName name="sql.php?db_kokanturf_token_6e9430b2f36f92a209c3fd0558138a2b_table_vue_arivee_semaine_pos_0" localSheetId="6">resultat!$A$7:$K$8</definedName>
    <definedName name="sql.php?db_kokanturf_token_c8243deb517224e51f72d61cb1603cb9_table_statistique_pos_0" localSheetId="8">stat!$A$1:$E$21</definedName>
    <definedName name="sql.php?db_kokanturf_token_cb5c8ff12ce6853b98417a06b6b8468c_table_vue_trio_a10_pos_0" localSheetId="18">vue_Trio!$A$127:$D$139</definedName>
    <definedName name="sql.php?db_kokanturf_token_cb5c8ff12ce6853b98417a06b6b8468c_table_vue_trio_a11_pos_0" localSheetId="18">vue_Trio!$A$141:$D$153</definedName>
    <definedName name="sql.php?db_kokanturf_token_cb5c8ff12ce6853b98417a06b6b8468c_table_vue_trio_a12_pos_0" localSheetId="18">vue_Trio!$A$155:$D$167</definedName>
    <definedName name="sql.php?db_kokanturf_token_cb5c8ff12ce6853b98417a06b6b8468c_table_vue_trio_a13_pos_0" localSheetId="18">vue_Trio!$A$169:$D$181</definedName>
    <definedName name="sql.php?db_kokanturf_token_cb5c8ff12ce6853b98417a06b6b8468c_table_vue_trio_a14_pos_0" localSheetId="18">vue_Trio!$A$183:$D$195</definedName>
    <definedName name="sql.php?db_kokanturf_token_cb5c8ff12ce6853b98417a06b6b8468c_table_vue_trio_a2_pos_0" localSheetId="18">vue_Trio!$A$15:$D$27</definedName>
    <definedName name="sql.php?db_kokanturf_token_cb5c8ff12ce6853b98417a06b6b8468c_table_vue_trio_a3_pos_0" localSheetId="18">vue_Trio!$A$29:$D$41</definedName>
    <definedName name="sql.php?db_kokanturf_token_cb5c8ff12ce6853b98417a06b6b8468c_table_vue_trio_a4_pos_0" localSheetId="18">vue_Trio!$A$43:$D$55</definedName>
    <definedName name="sql.php?db_kokanturf_token_cb5c8ff12ce6853b98417a06b6b8468c_table_vue_trio_a5_pos_0" localSheetId="18">vue_Trio!$A$57:$D$69</definedName>
    <definedName name="sql.php?db_kokanturf_token_cb5c8ff12ce6853b98417a06b6b8468c_table_vue_trio_a6_pos_0" localSheetId="18">vue_Trio!$A$71:$D$83</definedName>
    <definedName name="sql.php?db_kokanturf_token_cb5c8ff12ce6853b98417a06b6b8468c_table_vue_trio_a7_pos_0" localSheetId="18">vue_Trio!$A$85:$D$97</definedName>
    <definedName name="sql.php?db_kokanturf_token_cb5c8ff12ce6853b98417a06b6b8468c_table_vue_trio_a8_pos_0" localSheetId="18">vue_Trio!$A$99:$D$111</definedName>
    <definedName name="sql.php?db_kokanturf_token_cb5c8ff12ce6853b98417a06b6b8468c_table_vue_trio_a9_pos_0" localSheetId="18">vue_Trio!$A$113:$D$125</definedName>
    <definedName name="sql.php?db_kokanturf_token_cb5c8ff12ce6853b98417a06b6b8468c_table_vue_trio_c1_pos_0" localSheetId="18">vue_Trio!$A$197:$D$209</definedName>
    <definedName name="sql.php?db_kokanturf_token_cb5c8ff12ce6853b98417a06b6b8468c_table_vue_trio_c2_pos_0" localSheetId="18">vue_Trio!$A$211:$D$223</definedName>
    <definedName name="sql.php?db_kokanturf_token_cb5c8ff12ce6853b98417a06b6b8468c_table_vue_trio_c3_pos_0" localSheetId="18">vue_Trio!$A$225:$D$237</definedName>
    <definedName name="sql.php?db_kokanturf_token_cb5c8ff12ce6853b98417a06b6b8468c_table_vue_trio_c4_pos_0" localSheetId="18">vue_Trio!$A$239:$D$251</definedName>
    <definedName name="sql.php?db_kokanturf_token_cb5c8ff12ce6853b98417a06b6b8468c_table_vue_trio_c6_pos_0" localSheetId="18">vue_Trio!$A$253:$D$265</definedName>
    <definedName name="sql.php?db_kokanturf_token_cb5c8ff12ce6853b98417a06b6b8468c_table_vue_trio_c6_pos_0_1" localSheetId="18">vue_Trio!$A$267:$D$279</definedName>
    <definedName name="sql.php?db_kokanturf_token_cb5c8ff12ce6853b98417a06b6b8468c_table_vue_trio_c7_pos_0" localSheetId="18">vue_Trio!$A$281:$D$293</definedName>
    <definedName name="sql.php?db_kokanturf_token_cb5c8ff12ce6853b98417a06b6b8468c_table_vue_trio_c8_pos_0" localSheetId="18">vue_Trio!$A$295:$D$307</definedName>
    <definedName name="sql.php?db_kokanturf_token_cb5c8ff12ce6853b98417a06b6b8468c_table_vue_trio_toc1_pos_0" localSheetId="18">vue_Trio!$A$309:$D$321</definedName>
    <definedName name="sql.php?db_kokanturf_token_cb5c8ff12ce6853b98417a06b6b8468c_table_vue_trio_toc2_pos_0" localSheetId="18">vue_Trio!$A$323:$D$335</definedName>
    <definedName name="sql.php?db_kokanturf_token_cb5c8ff12ce6853b98417a06b6b8468c_table_vue_trio_toc3_pos_0" localSheetId="18">vue_Trio!$A$337:$D$349</definedName>
    <definedName name="sql.php?db_kokanturf_token_cb5c8ff12ce6853b98417a06b6b8468c_table_vue_trio_toc4_pos_0" localSheetId="18">vue_Trio!$A$351:$D$363</definedName>
    <definedName name="sql.php?db_kokanturf_token_cb5c8ff12ce6853b98417a06b6b8468c_table_vue_trio_toc5_pos_0" localSheetId="18">vue_Trio!$A$365:$D$377</definedName>
    <definedName name="sql.php?db_kokanturf_token_cb5c8ff12ce6853b98417a06b6b8468c_table_vue_trio_toc6_pos_0" localSheetId="18">vue_Trio!$A$379:$D$391</definedName>
    <definedName name="sql.php?db_kokanturf_token_cb5c8ff12ce6853b98417a06b6b8468c_table_vue_trio_toc7_pos_0" localSheetId="18">vue_Trio!$A$393:$D$405</definedName>
    <definedName name="sql.php?db_kokanturf_token_cb5c8ff12ce6853b98417a06b6b8468c_table_vue_trio_toc8_pos_0" localSheetId="18">vue_Trio!$A$407:$D$419</definedName>
    <definedName name="sql.php?db_kokanturf_token_cb5c8ff12ce6853b98417a06b6b8468c_table_vue_trio_toc9_pos_0" localSheetId="18">vue_Trio!$A$421:$D$433</definedName>
    <definedName name="sql.php?db_kokanturf_token_d8f9502aaf9c47ef15b7e2ca1ebacd18_table_vue_pgm_et_presse_pos_0" localSheetId="13">tableauroger!$A$140:$E$160</definedName>
    <definedName name="sql.php?db_kokanturf_token_dc607f7f6c2f840e57fc27f9a55786c1_table_vue_classement_gain_pos_0" localSheetId="13">tableauroger!$A$118:$E$138</definedName>
    <definedName name="sql.php?db_kokanturf_token_dcc2abfab60a97c5f9a140d2f160c2cc_table_vue_complement_pronostiqueur1_pos_0" localSheetId="13">tableauroger!$A$162:$E$174</definedName>
    <definedName name="sql.php?db_kokanturf_token_dcc2abfab60a97c5f9a140d2f160c2cc_table_vue_complement_pronostiqueur10_pos_0" localSheetId="13">tableauroger!$A$288:$E$300</definedName>
    <definedName name="sql.php?db_kokanturf_token_dcc2abfab60a97c5f9a140d2f160c2cc_table_vue_complement_pronostiqueur11_pos_0" localSheetId="13">tableauroger!$A$302:$E$314</definedName>
    <definedName name="sql.php?db_kokanturf_token_dcc2abfab60a97c5f9a140d2f160c2cc_table_vue_complement_pronostiqueur12_pos_0" localSheetId="13">tableauroger!$A$316:$E$328</definedName>
    <definedName name="sql.php?db_kokanturf_token_dcc2abfab60a97c5f9a140d2f160c2cc_table_vue_complement_pronostiqueur13_pos_0" localSheetId="13">tableauroger!$A$330:$E$342</definedName>
    <definedName name="sql.php?db_kokanturf_token_dcc2abfab60a97c5f9a140d2f160c2cc_table_vue_complement_pronostiqueur14_pos_0" localSheetId="13">tableauroger!$A$344:$E$356</definedName>
    <definedName name="sql.php?db_kokanturf_token_dcc2abfab60a97c5f9a140d2f160c2cc_table_vue_complement_pronostiqueur15_pos_0" localSheetId="13">tableauroger!$A$358:$E$370</definedName>
    <definedName name="sql.php?db_kokanturf_token_dcc2abfab60a97c5f9a140d2f160c2cc_table_vue_complement_pronostiqueur16_pos_0" localSheetId="13">tableauroger!$A$372:$E$384</definedName>
    <definedName name="sql.php?db_kokanturf_token_dcc2abfab60a97c5f9a140d2f160c2cc_table_vue_complement_pronostiqueur17_pos_0" localSheetId="13">tableauroger!$A$386:$E$398</definedName>
    <definedName name="sql.php?db_kokanturf_token_dcc2abfab60a97c5f9a140d2f160c2cc_table_vue_complement_pronostiqueur18_pos_0" localSheetId="13">tableauroger!$A$400:$E$412</definedName>
    <definedName name="sql.php?db_kokanturf_token_dcc2abfab60a97c5f9a140d2f160c2cc_table_vue_complement_pronostiqueur19_pos_0" localSheetId="13">tableauroger!$A$414:$E$426</definedName>
    <definedName name="sql.php?db_kokanturf_token_dcc2abfab60a97c5f9a140d2f160c2cc_table_vue_complement_pronostiqueur2_pos_0" localSheetId="13">tableauroger!$A$176:$E$188</definedName>
    <definedName name="sql.php?db_kokanturf_token_dcc2abfab60a97c5f9a140d2f160c2cc_table_vue_complement_pronostiqueur20_pos_0" localSheetId="13">tableauroger!$A$428:$E$440</definedName>
    <definedName name="sql.php?db_kokanturf_token_dcc2abfab60a97c5f9a140d2f160c2cc_table_vue_complement_pronostiqueur21_pos_0" localSheetId="13">tableauroger!#REF!</definedName>
    <definedName name="sql.php?db_kokanturf_token_dcc2abfab60a97c5f9a140d2f160c2cc_table_vue_complement_pronostiqueur21_pos_0_1" localSheetId="13">tableauroger!$A$442:$E$454</definedName>
    <definedName name="sql.php?db_kokanturf_token_dcc2abfab60a97c5f9a140d2f160c2cc_table_vue_complement_pronostiqueur22_pos_0" localSheetId="13">tableauroger!$A$456:$E$468</definedName>
    <definedName name="sql.php?db_kokanturf_token_dcc2abfab60a97c5f9a140d2f160c2cc_table_vue_complement_pronostiqueur23_pos_0" localSheetId="13">tableauroger!$A$470:$E$482</definedName>
    <definedName name="sql.php?db_kokanturf_token_dcc2abfab60a97c5f9a140d2f160c2cc_table_vue_complement_pronostiqueur24_pos_0" localSheetId="13">tableauroger!$A$484:$E$496</definedName>
    <definedName name="sql.php?db_kokanturf_token_dcc2abfab60a97c5f9a140d2f160c2cc_table_vue_complement_pronostiqueur25_pos_0" localSheetId="13">tableauroger!$A$498:$E$510</definedName>
    <definedName name="sql.php?db_kokanturf_token_dcc2abfab60a97c5f9a140d2f160c2cc_table_vue_complement_pronostiqueur26_pos_0" localSheetId="13">tableauroger!$A$512:$E$524</definedName>
    <definedName name="sql.php?db_kokanturf_token_dcc2abfab60a97c5f9a140d2f160c2cc_table_vue_complement_pronostiqueur27_pos_0" localSheetId="13">tableauroger!$A$526:$E$538</definedName>
    <definedName name="sql.php?db_kokanturf_token_dcc2abfab60a97c5f9a140d2f160c2cc_table_vue_complement_pronostiqueur28_pos_0" localSheetId="13">tableauroger!$A$540:$E$552</definedName>
    <definedName name="sql.php?db_kokanturf_token_dcc2abfab60a97c5f9a140d2f160c2cc_table_vue_complement_pronostiqueur29_pos_0" localSheetId="13">tableauroger!$A$554:$E$566</definedName>
    <definedName name="sql.php?db_kokanturf_token_dcc2abfab60a97c5f9a140d2f160c2cc_table_vue_complement_pronostiqueur3_pos_0" localSheetId="13">tableauroger!#REF!</definedName>
    <definedName name="sql.php?db_kokanturf_token_dcc2abfab60a97c5f9a140d2f160c2cc_table_vue_complement_pronostiqueur3_pos_0_1" localSheetId="13">tableauroger!$A$190:$E$202</definedName>
    <definedName name="sql.php?db_kokanturf_token_dcc2abfab60a97c5f9a140d2f160c2cc_table_vue_complement_pronostiqueur30_pos_0" localSheetId="13">tableauroger!$A$568:$E$580</definedName>
    <definedName name="sql.php?db_kokanturf_token_dcc2abfab60a97c5f9a140d2f160c2cc_table_vue_complement_pronostiqueur4_pos_0" localSheetId="13">tableauroger!$A$204:$E$216</definedName>
    <definedName name="sql.php?db_kokanturf_token_dcc2abfab60a97c5f9a140d2f160c2cc_table_vue_complement_pronostiqueur5_pos_0" localSheetId="13">tableauroger!$A$218:$E$230</definedName>
    <definedName name="sql.php?db_kokanturf_token_dcc2abfab60a97c5f9a140d2f160c2cc_table_vue_complement_pronostiqueur6_pos_0" localSheetId="13">tableauroger!$A$232:$E$244</definedName>
    <definedName name="sql.php?db_kokanturf_token_dcc2abfab60a97c5f9a140d2f160c2cc_table_vue_complement_pronostiqueur7_pos_0" localSheetId="13">tableauroger!$A$246:$E$258</definedName>
    <definedName name="sql.php?db_kokanturf_token_dcc2abfab60a97c5f9a140d2f160c2cc_table_vue_complement_pronostiqueur8_pos_0" localSheetId="13">tableauroger!$A$260:$E$272</definedName>
    <definedName name="sql.php?db_kokanturf_token_dcc2abfab60a97c5f9a140d2f160c2cc_table_vue_complement_pronostiqueur9_pos_0" localSheetId="13">tableauroger!$A$274:$E$286</definedName>
    <definedName name="sql.php?db_kokanturf_token_e3295d8aa288e162f8a6cf457278e32e_table_vue_classement_presse_pos_0" localSheetId="13">tableauroger!$A$95:$E$115</definedName>
    <definedName name="sql.php?db_kokanturf_token_e3295d8aa288e162f8a6cf457278e32e_table_vue_classement_programme_pos_0" localSheetId="13">tableauroger!$A$72:$E$92</definedName>
    <definedName name="sql.php?db_kokanturf_token_e3295d8aa288e162f8a6cf457278e32e_table_vue_classement_programme_pos_0_1" localSheetId="13">tableauroger!#REF!</definedName>
    <definedName name="sql.php?db_kokanturf_token_f16ef5b19b2fdd23d415ce6536a2d630_table_meilleur_a_pos_0" localSheetId="9">mei_A!$A$2:$D$22</definedName>
    <definedName name="sql.php?db_kokanturf_token_f16ef5b19b2fdd23d415ce6536a2d630_table_meilleur_b_pos_0" localSheetId="10">mei_B!$A$2:$D$22</definedName>
    <definedName name="sql.php?db_kokanturf_token_f16ef5b19b2fdd23d415ce6536a2d630_table_meilleur_c_pos_0" localSheetId="11">mei_C!$A$2:$D$22</definedName>
    <definedName name="sql.php?db_kokanturf_token_f16ef5b19b2fdd23d415ce6536a2d630_table_meilleur_d_pos_0" localSheetId="7">mei_D!$A$2:$D$22</definedName>
    <definedName name="sql.php?db_kokanturf_token_f16ef5b19b2fdd23d415ce6536a2d630_table_meilleur_e_pos_0" localSheetId="12">mei_E!$A$2:$D$22</definedName>
  </definedNames>
  <calcPr calcId="145621"/>
</workbook>
</file>

<file path=xl/calcChain.xml><?xml version="1.0" encoding="utf-8"?>
<calcChain xmlns="http://schemas.openxmlformats.org/spreadsheetml/2006/main">
  <c r="AR119" i="936" l="1"/>
  <c r="AP119" i="936"/>
  <c r="AN119" i="936"/>
  <c r="AL119" i="936"/>
  <c r="AJ119" i="936"/>
  <c r="AH119" i="936"/>
  <c r="AF119" i="936"/>
  <c r="AD119" i="936"/>
  <c r="AB119" i="936"/>
  <c r="Z119" i="936"/>
  <c r="AS119" i="936"/>
  <c r="AQ119" i="936"/>
  <c r="AO119" i="936"/>
  <c r="AM119" i="936"/>
  <c r="AK119" i="936"/>
  <c r="AI119" i="936"/>
  <c r="AG119" i="936"/>
  <c r="AE119" i="936"/>
  <c r="AC119" i="936"/>
  <c r="AA119" i="936"/>
  <c r="W119" i="936"/>
  <c r="AS118" i="936"/>
  <c r="AQ118" i="936"/>
  <c r="AO118" i="936"/>
  <c r="AM118" i="936"/>
  <c r="AK118" i="936"/>
  <c r="AI118" i="936"/>
  <c r="AG118" i="936"/>
  <c r="AE118" i="936"/>
  <c r="AC118" i="936"/>
  <c r="AA118" i="936"/>
  <c r="AR118" i="936"/>
  <c r="AP118" i="936"/>
  <c r="AN118" i="936"/>
  <c r="AL118" i="936"/>
  <c r="AJ118" i="936"/>
  <c r="AH118" i="936"/>
  <c r="AF118" i="936"/>
  <c r="AD118" i="936"/>
  <c r="AB118" i="936"/>
  <c r="Z118" i="936"/>
  <c r="AR117" i="936"/>
  <c r="AP117" i="936"/>
  <c r="AN117" i="936"/>
  <c r="AL117" i="936"/>
  <c r="AJ117" i="936"/>
  <c r="AH117" i="936"/>
  <c r="AF117" i="936"/>
  <c r="AD117" i="936"/>
  <c r="AB117" i="936"/>
  <c r="Z117" i="936"/>
  <c r="AS117" i="936"/>
  <c r="AQ117" i="936"/>
  <c r="AO117" i="936"/>
  <c r="AM117" i="936"/>
  <c r="AK117" i="936"/>
  <c r="AI117" i="936"/>
  <c r="AG117" i="936"/>
  <c r="AE117" i="936"/>
  <c r="AC117" i="936"/>
  <c r="AA117" i="936"/>
  <c r="W117" i="936"/>
  <c r="AS116" i="936"/>
  <c r="AQ116" i="936"/>
  <c r="AO116" i="936"/>
  <c r="AM116" i="936"/>
  <c r="AK116" i="936"/>
  <c r="AI116" i="936"/>
  <c r="AG116" i="936"/>
  <c r="AE116" i="936"/>
  <c r="AC116" i="936"/>
  <c r="AA116" i="936"/>
  <c r="AR116" i="936"/>
  <c r="AP116" i="936"/>
  <c r="AN116" i="936"/>
  <c r="AL116" i="936"/>
  <c r="AJ116" i="936"/>
  <c r="AH116" i="936"/>
  <c r="AF116" i="936"/>
  <c r="AD116" i="936"/>
  <c r="AB116" i="936"/>
  <c r="Z116" i="936"/>
  <c r="AR115" i="936"/>
  <c r="AP115" i="936"/>
  <c r="AN115" i="936"/>
  <c r="AL115" i="936"/>
  <c r="AJ115" i="936"/>
  <c r="AH115" i="936"/>
  <c r="AF115" i="936"/>
  <c r="AD115" i="936"/>
  <c r="AB115" i="936"/>
  <c r="Z115" i="936"/>
  <c r="AS115" i="936"/>
  <c r="AQ115" i="936"/>
  <c r="AO115" i="936"/>
  <c r="AM115" i="936"/>
  <c r="AK115" i="936"/>
  <c r="AI115" i="936"/>
  <c r="AG115" i="936"/>
  <c r="AE115" i="936"/>
  <c r="AC115" i="936"/>
  <c r="AA115" i="936"/>
  <c r="W115" i="936"/>
  <c r="AS114" i="936"/>
  <c r="AQ114" i="936"/>
  <c r="AO114" i="936"/>
  <c r="AM114" i="936"/>
  <c r="AK114" i="936"/>
  <c r="AI114" i="936"/>
  <c r="AG114" i="936"/>
  <c r="AE114" i="936"/>
  <c r="AC114" i="936"/>
  <c r="AA114" i="936"/>
  <c r="AR114" i="936"/>
  <c r="AP114" i="936"/>
  <c r="AN114" i="936"/>
  <c r="AL114" i="936"/>
  <c r="AJ114" i="936"/>
  <c r="AH114" i="936"/>
  <c r="AF114" i="936"/>
  <c r="AD114" i="936"/>
  <c r="AB114" i="936"/>
  <c r="Z114" i="936"/>
  <c r="AR113" i="936"/>
  <c r="AP113" i="936"/>
  <c r="AN113" i="936"/>
  <c r="AL113" i="936"/>
  <c r="AJ113" i="936"/>
  <c r="AH113" i="936"/>
  <c r="AF113" i="936"/>
  <c r="AD113" i="936"/>
  <c r="AB113" i="936"/>
  <c r="Z113" i="936"/>
  <c r="AS113" i="936"/>
  <c r="AQ113" i="936"/>
  <c r="AO113" i="936"/>
  <c r="AM113" i="936"/>
  <c r="AK113" i="936"/>
  <c r="AI113" i="936"/>
  <c r="AG113" i="936"/>
  <c r="AE113" i="936"/>
  <c r="AC113" i="936"/>
  <c r="AA113" i="936"/>
  <c r="W113" i="936"/>
  <c r="AS112" i="936"/>
  <c r="AQ112" i="936"/>
  <c r="AO112" i="936"/>
  <c r="AM112" i="936"/>
  <c r="AK112" i="936"/>
  <c r="AI112" i="936"/>
  <c r="AG112" i="936"/>
  <c r="AE112" i="936"/>
  <c r="AC112" i="936"/>
  <c r="AA112" i="936"/>
  <c r="AR112" i="936"/>
  <c r="AP112" i="936"/>
  <c r="AN112" i="936"/>
  <c r="AL112" i="936"/>
  <c r="AJ112" i="936"/>
  <c r="AH112" i="936"/>
  <c r="AF112" i="936"/>
  <c r="AD112" i="936"/>
  <c r="AB112" i="936"/>
  <c r="Z112" i="936"/>
  <c r="AR111" i="936"/>
  <c r="AP111" i="936"/>
  <c r="AN111" i="936"/>
  <c r="AL111" i="936"/>
  <c r="AJ111" i="936"/>
  <c r="AH111" i="936"/>
  <c r="AF111" i="936"/>
  <c r="AD111" i="936"/>
  <c r="AB111" i="936"/>
  <c r="Z111" i="936"/>
  <c r="AS111" i="936"/>
  <c r="AQ111" i="936"/>
  <c r="AO111" i="936"/>
  <c r="AM111" i="936"/>
  <c r="AK111" i="936"/>
  <c r="AI111" i="936"/>
  <c r="AG111" i="936"/>
  <c r="AE111" i="936"/>
  <c r="AC111" i="936"/>
  <c r="AA111" i="936"/>
  <c r="W111" i="936"/>
  <c r="AS110" i="936"/>
  <c r="AQ110" i="936"/>
  <c r="AO110" i="936"/>
  <c r="AM110" i="936"/>
  <c r="AK110" i="936"/>
  <c r="AI110" i="936"/>
  <c r="AG110" i="936"/>
  <c r="AE110" i="936"/>
  <c r="AC110" i="936"/>
  <c r="AA110" i="936"/>
  <c r="AR110" i="936"/>
  <c r="AP110" i="936"/>
  <c r="AN110" i="936"/>
  <c r="AL110" i="936"/>
  <c r="AJ110" i="936"/>
  <c r="AH110" i="936"/>
  <c r="AF110" i="936"/>
  <c r="AD110" i="936"/>
  <c r="AB110" i="936"/>
  <c r="Z110" i="936"/>
  <c r="AR109" i="936"/>
  <c r="AP109" i="936"/>
  <c r="AN109" i="936"/>
  <c r="AL109" i="936"/>
  <c r="AJ109" i="936"/>
  <c r="AH109" i="936"/>
  <c r="AF109" i="936"/>
  <c r="AD109" i="936"/>
  <c r="AB109" i="936"/>
  <c r="Z109" i="936"/>
  <c r="AS109" i="936"/>
  <c r="AQ109" i="936"/>
  <c r="AO109" i="936"/>
  <c r="AM109" i="936"/>
  <c r="AK109" i="936"/>
  <c r="AI109" i="936"/>
  <c r="AG109" i="936"/>
  <c r="AE109" i="936"/>
  <c r="AC109" i="936"/>
  <c r="AA109" i="936"/>
  <c r="AS108" i="936"/>
  <c r="AQ108" i="936"/>
  <c r="AO108" i="936"/>
  <c r="AM108" i="936"/>
  <c r="AK108" i="936"/>
  <c r="AI108" i="936"/>
  <c r="AG108" i="936"/>
  <c r="AE108" i="936"/>
  <c r="AC108" i="936"/>
  <c r="AA108" i="936"/>
  <c r="AR108" i="936"/>
  <c r="AP108" i="936"/>
  <c r="AN108" i="936"/>
  <c r="AL108" i="936"/>
  <c r="AJ108" i="936"/>
  <c r="AH108" i="936"/>
  <c r="AF108" i="936"/>
  <c r="AD108" i="936"/>
  <c r="AB108" i="936"/>
  <c r="Z108" i="936"/>
  <c r="AR107" i="936"/>
  <c r="AP107" i="936"/>
  <c r="AN107" i="936"/>
  <c r="AL107" i="936"/>
  <c r="AJ107" i="936"/>
  <c r="AH107" i="936"/>
  <c r="AF107" i="936"/>
  <c r="AD107" i="936"/>
  <c r="AB107" i="936"/>
  <c r="Z107" i="936"/>
  <c r="AS107" i="936"/>
  <c r="AQ107" i="936"/>
  <c r="AO107" i="936"/>
  <c r="AM107" i="936"/>
  <c r="AK107" i="936"/>
  <c r="AI107" i="936"/>
  <c r="AG107" i="936"/>
  <c r="AE107" i="936"/>
  <c r="AC107" i="936"/>
  <c r="AA107" i="936"/>
  <c r="W107" i="936"/>
  <c r="AS106" i="936"/>
  <c r="AQ106" i="936"/>
  <c r="AO106" i="936"/>
  <c r="AM106" i="936"/>
  <c r="AK106" i="936"/>
  <c r="AI106" i="936"/>
  <c r="AG106" i="936"/>
  <c r="AE106" i="936"/>
  <c r="AC106" i="936"/>
  <c r="AA106" i="936"/>
  <c r="AR106" i="936"/>
  <c r="AP106" i="936"/>
  <c r="AN106" i="936"/>
  <c r="AL106" i="936"/>
  <c r="AJ106" i="936"/>
  <c r="AH106" i="936"/>
  <c r="AF106" i="936"/>
  <c r="AD106" i="936"/>
  <c r="AB106" i="936"/>
  <c r="Z106" i="936"/>
  <c r="AR105" i="936"/>
  <c r="AP105" i="936"/>
  <c r="AN105" i="936"/>
  <c r="AL105" i="936"/>
  <c r="AJ105" i="936"/>
  <c r="AH105" i="936"/>
  <c r="AF105" i="936"/>
  <c r="AD105" i="936"/>
  <c r="AB105" i="936"/>
  <c r="Z105" i="936"/>
  <c r="AS105" i="936"/>
  <c r="AQ105" i="936"/>
  <c r="AO105" i="936"/>
  <c r="AM105" i="936"/>
  <c r="AK105" i="936"/>
  <c r="AI105" i="936"/>
  <c r="AG105" i="936"/>
  <c r="AE105" i="936"/>
  <c r="AC105" i="936"/>
  <c r="AA105" i="936"/>
  <c r="AS104" i="936"/>
  <c r="AR104" i="936"/>
  <c r="AQ104" i="936"/>
  <c r="AM104" i="936"/>
  <c r="AI104" i="936"/>
  <c r="AE104" i="936"/>
  <c r="AA104" i="936"/>
  <c r="AP104" i="936"/>
  <c r="AO104" i="936"/>
  <c r="AN104" i="936"/>
  <c r="AL104" i="936"/>
  <c r="AK104" i="936"/>
  <c r="AJ104" i="936"/>
  <c r="AH104" i="936"/>
  <c r="AG104" i="936"/>
  <c r="AF104" i="936"/>
  <c r="AD104" i="936"/>
  <c r="W104" i="936"/>
  <c r="AB104" i="936"/>
  <c r="Z104" i="936"/>
  <c r="AR103" i="936"/>
  <c r="AS103" i="936"/>
  <c r="AQ103" i="936"/>
  <c r="AP103" i="936"/>
  <c r="AO103" i="936"/>
  <c r="AN103" i="936"/>
  <c r="AM103" i="936"/>
  <c r="AL103" i="936"/>
  <c r="AK103" i="936"/>
  <c r="AJ103" i="936"/>
  <c r="AI103" i="936"/>
  <c r="AH103" i="936"/>
  <c r="AG103" i="936"/>
  <c r="AF103" i="936"/>
  <c r="AE103" i="936"/>
  <c r="AD103" i="936"/>
  <c r="AC103" i="936"/>
  <c r="AB103" i="936"/>
  <c r="W103" i="936"/>
  <c r="Z103" i="936"/>
  <c r="AS102" i="936"/>
  <c r="AQ102" i="936"/>
  <c r="AO102" i="936"/>
  <c r="AM102" i="936"/>
  <c r="AK102" i="936"/>
  <c r="AI102" i="936"/>
  <c r="AG102" i="936"/>
  <c r="AE102" i="936"/>
  <c r="AC102" i="936"/>
  <c r="AA102" i="936"/>
  <c r="AR102" i="936"/>
  <c r="AP102" i="936"/>
  <c r="AN102" i="936"/>
  <c r="AL102" i="936"/>
  <c r="AJ102" i="936"/>
  <c r="AH102" i="936"/>
  <c r="AF102" i="936"/>
  <c r="AD102" i="936"/>
  <c r="AB102" i="936"/>
  <c r="W102" i="936"/>
  <c r="AR101" i="936"/>
  <c r="AP101" i="936"/>
  <c r="AN101" i="936"/>
  <c r="AL101" i="936"/>
  <c r="AJ101" i="936"/>
  <c r="AH101" i="936"/>
  <c r="AF101" i="936"/>
  <c r="AD101" i="936"/>
  <c r="AB101" i="936"/>
  <c r="Z101" i="936"/>
  <c r="AS101" i="936"/>
  <c r="AQ101" i="936"/>
  <c r="AO101" i="936"/>
  <c r="AM101" i="936"/>
  <c r="AK101" i="936"/>
  <c r="AI101" i="936"/>
  <c r="AG101" i="936"/>
  <c r="AE101" i="936"/>
  <c r="AC101" i="936"/>
  <c r="AA101" i="936"/>
  <c r="W101" i="936"/>
  <c r="AS100" i="936"/>
  <c r="AQ100" i="936"/>
  <c r="AO100" i="936"/>
  <c r="AM100" i="936"/>
  <c r="AK100" i="936"/>
  <c r="AI100" i="936"/>
  <c r="AG100" i="936"/>
  <c r="AE100" i="936"/>
  <c r="AC100" i="936"/>
  <c r="AA100" i="936"/>
  <c r="AR100" i="936"/>
  <c r="AP100" i="936"/>
  <c r="AN100" i="936"/>
  <c r="AL100" i="936"/>
  <c r="AJ100" i="936"/>
  <c r="AH100" i="936"/>
  <c r="AF100" i="936"/>
  <c r="AD100" i="936"/>
  <c r="AB100" i="936"/>
  <c r="Z100" i="936"/>
  <c r="AR99" i="936"/>
  <c r="AP99" i="936"/>
  <c r="AN99" i="936"/>
  <c r="AL99" i="936"/>
  <c r="AJ99" i="936"/>
  <c r="AH99" i="936"/>
  <c r="AF99" i="936"/>
  <c r="AD99" i="936"/>
  <c r="AB99" i="936"/>
  <c r="Z99" i="936"/>
  <c r="AS99" i="936"/>
  <c r="AQ99" i="936"/>
  <c r="AO99" i="936"/>
  <c r="AM99" i="936"/>
  <c r="AK99" i="936"/>
  <c r="AI99" i="936"/>
  <c r="AG99" i="936"/>
  <c r="AE99" i="936"/>
  <c r="AC99" i="936"/>
  <c r="AA99" i="936"/>
  <c r="AS98" i="936"/>
  <c r="AR98" i="936"/>
  <c r="AQ98" i="936"/>
  <c r="AM98" i="936"/>
  <c r="AI98" i="936"/>
  <c r="AE98" i="936"/>
  <c r="AA98" i="936"/>
  <c r="AP98" i="936"/>
  <c r="AO98" i="936"/>
  <c r="AN98" i="936"/>
  <c r="AL98" i="936"/>
  <c r="AK98" i="936"/>
  <c r="AJ98" i="936"/>
  <c r="AH98" i="936"/>
  <c r="AG98" i="936"/>
  <c r="AF98" i="936"/>
  <c r="AD98" i="936"/>
  <c r="AC98" i="936"/>
  <c r="AB98" i="936"/>
  <c r="W98" i="936"/>
  <c r="Z98" i="936"/>
  <c r="AS97" i="936"/>
  <c r="AR97" i="936"/>
  <c r="AQ97" i="936"/>
  <c r="AP97" i="936"/>
  <c r="AO97" i="936"/>
  <c r="AN97" i="936"/>
  <c r="AM97" i="936"/>
  <c r="AL97" i="936"/>
  <c r="AK97" i="936"/>
  <c r="AJ97" i="936"/>
  <c r="AI97" i="936"/>
  <c r="AH97" i="936"/>
  <c r="AG97" i="936"/>
  <c r="AF97" i="936"/>
  <c r="AE97" i="936"/>
  <c r="AD97" i="936"/>
  <c r="AC97" i="936"/>
  <c r="AB97" i="936"/>
  <c r="AA97" i="936"/>
  <c r="Z97" i="936"/>
  <c r="AS96" i="936"/>
  <c r="AR96" i="936"/>
  <c r="AQ96" i="936"/>
  <c r="AM96" i="936"/>
  <c r="AI96" i="936"/>
  <c r="AE96" i="936"/>
  <c r="AA96" i="936"/>
  <c r="AP96" i="936"/>
  <c r="AO96" i="936"/>
  <c r="AN96" i="936"/>
  <c r="AL96" i="936"/>
  <c r="AK96" i="936"/>
  <c r="AJ96" i="936"/>
  <c r="AH96" i="936"/>
  <c r="AG96" i="936"/>
  <c r="AF96" i="936"/>
  <c r="AD96" i="936"/>
  <c r="AC96" i="936"/>
  <c r="AB96" i="936"/>
  <c r="W96" i="936"/>
  <c r="Z96" i="936"/>
  <c r="AS95" i="936"/>
  <c r="AQ95" i="936"/>
  <c r="AO95" i="936"/>
  <c r="AM95" i="936"/>
  <c r="AK95" i="936"/>
  <c r="AI95" i="936"/>
  <c r="AG95" i="936"/>
  <c r="AE95" i="936"/>
  <c r="AC95" i="936"/>
  <c r="AA95" i="936"/>
  <c r="AR95" i="936"/>
  <c r="AP95" i="936"/>
  <c r="AN95" i="936"/>
  <c r="AL95" i="936"/>
  <c r="AJ95" i="936"/>
  <c r="AH95" i="936"/>
  <c r="AF95" i="936"/>
  <c r="AD95" i="936"/>
  <c r="AB95" i="936"/>
  <c r="Z95" i="936"/>
  <c r="AR94" i="936"/>
  <c r="AP94" i="936"/>
  <c r="AN94" i="936"/>
  <c r="AL94" i="936"/>
  <c r="AJ94" i="936"/>
  <c r="AH94" i="936"/>
  <c r="AF94" i="936"/>
  <c r="AD94" i="936"/>
  <c r="AB94" i="936"/>
  <c r="Z94" i="936"/>
  <c r="AS94" i="936"/>
  <c r="AQ94" i="936"/>
  <c r="AO94" i="936"/>
  <c r="AM94" i="936"/>
  <c r="AK94" i="936"/>
  <c r="AI94" i="936"/>
  <c r="AG94" i="936"/>
  <c r="AE94" i="936"/>
  <c r="AC94" i="936"/>
  <c r="AA94" i="936"/>
  <c r="AS93" i="936"/>
  <c r="AQ93" i="936"/>
  <c r="AO93" i="936"/>
  <c r="AM93" i="936"/>
  <c r="AK93" i="936"/>
  <c r="AI93" i="936"/>
  <c r="AG93" i="936"/>
  <c r="AE93" i="936"/>
  <c r="AC93" i="936"/>
  <c r="AA93" i="936"/>
  <c r="AR93" i="936"/>
  <c r="AP93" i="936"/>
  <c r="AN93" i="936"/>
  <c r="AL93" i="936"/>
  <c r="AJ93" i="936"/>
  <c r="AH93" i="936"/>
  <c r="AF93" i="936"/>
  <c r="AD93" i="936"/>
  <c r="AB93" i="936"/>
  <c r="Z93" i="936"/>
  <c r="AR92" i="936"/>
  <c r="AP92" i="936"/>
  <c r="AL92" i="936"/>
  <c r="AH92" i="936"/>
  <c r="AD92" i="936"/>
  <c r="Z92" i="936"/>
  <c r="AS92" i="936"/>
  <c r="AQ92" i="936"/>
  <c r="AO92" i="936"/>
  <c r="AN92" i="936"/>
  <c r="AM92" i="936"/>
  <c r="AK92" i="936"/>
  <c r="AJ92" i="936"/>
  <c r="AI92" i="936"/>
  <c r="AG92" i="936"/>
  <c r="AF92" i="936"/>
  <c r="AE92" i="936"/>
  <c r="AC92" i="936"/>
  <c r="AB92" i="936"/>
  <c r="AA92" i="936"/>
  <c r="W92" i="936"/>
  <c r="AR91" i="936"/>
  <c r="AS91" i="936"/>
  <c r="AQ91" i="936"/>
  <c r="AP91" i="936"/>
  <c r="AO91" i="936"/>
  <c r="AN91" i="936"/>
  <c r="AM91" i="936"/>
  <c r="AL91" i="936"/>
  <c r="AK91" i="936"/>
  <c r="AJ91" i="936"/>
  <c r="AI91" i="936"/>
  <c r="AH91" i="936"/>
  <c r="AG91" i="936"/>
  <c r="AF91" i="936"/>
  <c r="AE91" i="936"/>
  <c r="AD91" i="936"/>
  <c r="AC91" i="936"/>
  <c r="AB91" i="936"/>
  <c r="AA91" i="936"/>
  <c r="AR90" i="936"/>
  <c r="AP90" i="936"/>
  <c r="AL90" i="936"/>
  <c r="AH90" i="936"/>
  <c r="AD90" i="936"/>
  <c r="Z90" i="936"/>
  <c r="AS90" i="936"/>
  <c r="AQ90" i="936"/>
  <c r="AO90" i="936"/>
  <c r="AN90" i="936"/>
  <c r="AM90" i="936"/>
  <c r="AK90" i="936"/>
  <c r="AJ90" i="936"/>
  <c r="AI90" i="936"/>
  <c r="AG90" i="936"/>
  <c r="AF90" i="936"/>
  <c r="AE90" i="936"/>
  <c r="AC90" i="936"/>
  <c r="AB90" i="936"/>
  <c r="AA90" i="936"/>
  <c r="AR89" i="936"/>
  <c r="AP89" i="936"/>
  <c r="AN89" i="936"/>
  <c r="AL89" i="936"/>
  <c r="AJ89" i="936"/>
  <c r="AH89" i="936"/>
  <c r="AF89" i="936"/>
  <c r="AD89" i="936"/>
  <c r="AB89" i="936"/>
  <c r="Z89" i="936"/>
  <c r="AS89" i="936"/>
  <c r="AQ89" i="936"/>
  <c r="AO89" i="936"/>
  <c r="AM89" i="936"/>
  <c r="AK89" i="936"/>
  <c r="AI89" i="936"/>
  <c r="AG89" i="936"/>
  <c r="AE89" i="936"/>
  <c r="AC89" i="936"/>
  <c r="AA89" i="936"/>
  <c r="B89" i="936"/>
  <c r="AM88" i="936"/>
  <c r="AK88" i="936"/>
  <c r="AI88" i="936"/>
  <c r="AG88" i="936"/>
  <c r="AE88" i="936"/>
  <c r="AC88" i="936"/>
  <c r="AA88" i="936"/>
  <c r="AS88" i="936"/>
  <c r="AR88" i="936"/>
  <c r="AQ88" i="936"/>
  <c r="AP88" i="936"/>
  <c r="AO88" i="936"/>
  <c r="AN88" i="936"/>
  <c r="AL88" i="936"/>
  <c r="AJ88" i="936"/>
  <c r="AH88" i="936"/>
  <c r="AF88" i="936"/>
  <c r="AD88" i="936"/>
  <c r="AB88" i="936"/>
  <c r="Z88" i="936"/>
  <c r="B88" i="936"/>
  <c r="AS87" i="936"/>
  <c r="AQ87" i="936"/>
  <c r="AO87" i="936"/>
  <c r="AM87" i="936"/>
  <c r="AK87" i="936"/>
  <c r="AI87" i="936"/>
  <c r="AG87" i="936"/>
  <c r="AE87" i="936"/>
  <c r="AC87" i="936"/>
  <c r="AA87" i="936"/>
  <c r="AR87" i="936"/>
  <c r="AP87" i="936"/>
  <c r="AN87" i="936"/>
  <c r="AL87" i="936"/>
  <c r="AJ87" i="936"/>
  <c r="AH87" i="936"/>
  <c r="AF87" i="936"/>
  <c r="AD87" i="936"/>
  <c r="AB87" i="936"/>
  <c r="Z87" i="936"/>
  <c r="B87" i="936"/>
  <c r="AS86" i="936"/>
  <c r="AQ86" i="936"/>
  <c r="AO86" i="936"/>
  <c r="AM86" i="936"/>
  <c r="AK86" i="936"/>
  <c r="AI86" i="936"/>
  <c r="AG86" i="936"/>
  <c r="AE86" i="936"/>
  <c r="AC86" i="936"/>
  <c r="AA86" i="936"/>
  <c r="AR86" i="936"/>
  <c r="AP86" i="936"/>
  <c r="AN86" i="936"/>
  <c r="AL86" i="936"/>
  <c r="AJ86" i="936"/>
  <c r="AH86" i="936"/>
  <c r="AF86" i="936"/>
  <c r="AD86" i="936"/>
  <c r="AB86" i="936"/>
  <c r="Z86" i="936"/>
  <c r="B86" i="936"/>
  <c r="AS85" i="936"/>
  <c r="AQ85" i="936"/>
  <c r="AO85" i="936"/>
  <c r="AM85" i="936"/>
  <c r="AK85" i="936"/>
  <c r="AI85" i="936"/>
  <c r="AG85" i="936"/>
  <c r="AE85" i="936"/>
  <c r="AC85" i="936"/>
  <c r="AA85" i="936"/>
  <c r="AR85" i="936"/>
  <c r="AP85" i="936"/>
  <c r="AN85" i="936"/>
  <c r="AL85" i="936"/>
  <c r="AJ85" i="936"/>
  <c r="AH85" i="936"/>
  <c r="AF85" i="936"/>
  <c r="AD85" i="936"/>
  <c r="AB85" i="936"/>
  <c r="Z85" i="936"/>
  <c r="B85" i="936"/>
  <c r="AS84" i="936"/>
  <c r="AQ84" i="936"/>
  <c r="AO84" i="936"/>
  <c r="AM84" i="936"/>
  <c r="AK84" i="936"/>
  <c r="AI84" i="936"/>
  <c r="AG84" i="936"/>
  <c r="AE84" i="936"/>
  <c r="AC84" i="936"/>
  <c r="AA84" i="936"/>
  <c r="AR84" i="936"/>
  <c r="AP84" i="936"/>
  <c r="AN84" i="936"/>
  <c r="AL84" i="936"/>
  <c r="AJ84" i="936"/>
  <c r="AH84" i="936"/>
  <c r="AF84" i="936"/>
  <c r="AD84" i="936"/>
  <c r="AB84" i="936"/>
  <c r="Z84" i="936"/>
  <c r="B84" i="936"/>
  <c r="B83" i="936"/>
  <c r="B82" i="936"/>
  <c r="B81" i="936"/>
  <c r="B80" i="936"/>
  <c r="B79" i="936"/>
  <c r="B78" i="936"/>
  <c r="B77" i="936"/>
  <c r="B76" i="936"/>
  <c r="B75" i="936"/>
  <c r="B74" i="936"/>
  <c r="B73" i="936"/>
  <c r="B72" i="936"/>
  <c r="B71" i="936"/>
  <c r="B70" i="936"/>
  <c r="AD62" i="936"/>
  <c r="AD64" i="936" s="1"/>
  <c r="AC62" i="936"/>
  <c r="AC64" i="936" s="1"/>
  <c r="AB62" i="936"/>
  <c r="AB64" i="936" s="1"/>
  <c r="AA62" i="936"/>
  <c r="AA64" i="936" s="1"/>
  <c r="Z62" i="936"/>
  <c r="Z64" i="936" s="1"/>
  <c r="AD61" i="936"/>
  <c r="AD63" i="936" s="1"/>
  <c r="AC61" i="936"/>
  <c r="AC63" i="936" s="1"/>
  <c r="AB61" i="936"/>
  <c r="AB63" i="936" s="1"/>
  <c r="AA61" i="936"/>
  <c r="AA63" i="936" s="1"/>
  <c r="Z61" i="936"/>
  <c r="Z63" i="936" s="1"/>
  <c r="X58" i="936"/>
  <c r="Y58" i="936" s="1"/>
  <c r="W58" i="936"/>
  <c r="V58" i="936"/>
  <c r="Y57" i="936"/>
  <c r="AA57" i="936" s="1"/>
  <c r="X57" i="936"/>
  <c r="W57" i="936"/>
  <c r="AI57" i="936" s="1"/>
  <c r="AJ57" i="936" s="1"/>
  <c r="V57" i="936"/>
  <c r="X56" i="936"/>
  <c r="Y56" i="936" s="1"/>
  <c r="W56" i="936"/>
  <c r="V56" i="936"/>
  <c r="AI56" i="936" s="1"/>
  <c r="AJ56" i="936" s="1"/>
  <c r="X55" i="936"/>
  <c r="Y55" i="936" s="1"/>
  <c r="AA55" i="936" s="1"/>
  <c r="W55" i="936"/>
  <c r="V55" i="936"/>
  <c r="X54" i="936"/>
  <c r="Y54" i="936" s="1"/>
  <c r="W54" i="936"/>
  <c r="V54" i="936"/>
  <c r="Y53" i="936"/>
  <c r="AA53" i="936" s="1"/>
  <c r="X53" i="936"/>
  <c r="W53" i="936"/>
  <c r="AI53" i="936" s="1"/>
  <c r="AJ53" i="936" s="1"/>
  <c r="V53" i="936"/>
  <c r="X52" i="936"/>
  <c r="Y52" i="936" s="1"/>
  <c r="W52" i="936"/>
  <c r="V52" i="936"/>
  <c r="AI52" i="936" s="1"/>
  <c r="AJ52" i="936" s="1"/>
  <c r="X51" i="936"/>
  <c r="Y51" i="936" s="1"/>
  <c r="AA51" i="936" s="1"/>
  <c r="W51" i="936"/>
  <c r="V51" i="936"/>
  <c r="X50" i="936"/>
  <c r="Y50" i="936" s="1"/>
  <c r="W50" i="936"/>
  <c r="V50" i="936"/>
  <c r="Y49" i="936"/>
  <c r="AA49" i="936" s="1"/>
  <c r="X49" i="936"/>
  <c r="W49" i="936"/>
  <c r="AI49" i="936" s="1"/>
  <c r="AJ49" i="936" s="1"/>
  <c r="V49" i="936"/>
  <c r="X48" i="936"/>
  <c r="Y48" i="936" s="1"/>
  <c r="W48" i="936"/>
  <c r="V48" i="936"/>
  <c r="AI48" i="936" s="1"/>
  <c r="AJ48" i="936" s="1"/>
  <c r="X47" i="936"/>
  <c r="Y47" i="936" s="1"/>
  <c r="AA47" i="936" s="1"/>
  <c r="W47" i="936"/>
  <c r="V47" i="936"/>
  <c r="X46" i="936"/>
  <c r="Y46" i="936" s="1"/>
  <c r="W46" i="936"/>
  <c r="V46" i="936"/>
  <c r="Y45" i="936"/>
  <c r="AA45" i="936" s="1"/>
  <c r="X45" i="936"/>
  <c r="W45" i="936"/>
  <c r="AI45" i="936" s="1"/>
  <c r="AJ45" i="936" s="1"/>
  <c r="V45" i="936"/>
  <c r="X44" i="936"/>
  <c r="Y44" i="936" s="1"/>
  <c r="W44" i="936"/>
  <c r="V44" i="936"/>
  <c r="AI44" i="936" s="1"/>
  <c r="AJ44" i="936" s="1"/>
  <c r="X43" i="936"/>
  <c r="Y43" i="936" s="1"/>
  <c r="AA43" i="936" s="1"/>
  <c r="W43" i="936"/>
  <c r="V43" i="936"/>
  <c r="X42" i="936"/>
  <c r="Y42" i="936" s="1"/>
  <c r="W42" i="936"/>
  <c r="V42" i="936"/>
  <c r="Y41" i="936"/>
  <c r="AA41" i="936" s="1"/>
  <c r="X41" i="936"/>
  <c r="W41" i="936"/>
  <c r="AI41" i="936" s="1"/>
  <c r="AJ41" i="936" s="1"/>
  <c r="V41" i="936"/>
  <c r="X40" i="936"/>
  <c r="Y40" i="936" s="1"/>
  <c r="W40" i="936"/>
  <c r="V40" i="936"/>
  <c r="AI40" i="936" s="1"/>
  <c r="AJ40" i="936" s="1"/>
  <c r="X39" i="936"/>
  <c r="Y39" i="936" s="1"/>
  <c r="AA39" i="936" s="1"/>
  <c r="W39" i="936"/>
  <c r="V39" i="936"/>
  <c r="W32" i="936"/>
  <c r="AE31" i="936"/>
  <c r="AD31" i="936"/>
  <c r="AC31" i="936"/>
  <c r="AB31" i="936"/>
  <c r="AA31" i="936"/>
  <c r="Z31" i="936"/>
  <c r="W31" i="936"/>
  <c r="AE30" i="936"/>
  <c r="AD30" i="936"/>
  <c r="AC30" i="936"/>
  <c r="AB30" i="936"/>
  <c r="AA30" i="936"/>
  <c r="Z30" i="936"/>
  <c r="W30" i="936"/>
  <c r="AE29" i="936"/>
  <c r="AD29" i="936"/>
  <c r="AC29" i="936"/>
  <c r="AB29" i="936"/>
  <c r="AA29" i="936"/>
  <c r="Z29" i="936"/>
  <c r="AE28" i="936"/>
  <c r="AD28" i="936"/>
  <c r="AC28" i="936"/>
  <c r="AB28" i="936"/>
  <c r="AA28" i="936"/>
  <c r="Z28" i="936"/>
  <c r="W28" i="936"/>
  <c r="AE27" i="936"/>
  <c r="AD27" i="936"/>
  <c r="AC27" i="936"/>
  <c r="AB27" i="936"/>
  <c r="AA27" i="936"/>
  <c r="Z27" i="936"/>
  <c r="W27" i="936"/>
  <c r="AE26" i="936"/>
  <c r="AD26" i="936"/>
  <c r="AC26" i="936"/>
  <c r="AB26" i="936"/>
  <c r="AA26" i="936"/>
  <c r="Z26" i="936"/>
  <c r="W26" i="936"/>
  <c r="AE25" i="936"/>
  <c r="AD25" i="936"/>
  <c r="AC25" i="936"/>
  <c r="AB25" i="936"/>
  <c r="AA25" i="936"/>
  <c r="Z25" i="936"/>
  <c r="AE24" i="936"/>
  <c r="AD24" i="936"/>
  <c r="AC24" i="936"/>
  <c r="AB24" i="936"/>
  <c r="AA24" i="936"/>
  <c r="Z24" i="936"/>
  <c r="AE23" i="936"/>
  <c r="AD23" i="936"/>
  <c r="AC23" i="936"/>
  <c r="AB23" i="936"/>
  <c r="AA23" i="936"/>
  <c r="Z23" i="936"/>
  <c r="AE22" i="936"/>
  <c r="AD22" i="936"/>
  <c r="AC22" i="936"/>
  <c r="AB22" i="936"/>
  <c r="AA22" i="936"/>
  <c r="Z22" i="936"/>
  <c r="AE21" i="936"/>
  <c r="AD21" i="936"/>
  <c r="AC21" i="936"/>
  <c r="AB21" i="936"/>
  <c r="AA21" i="936"/>
  <c r="Z21" i="936"/>
  <c r="AE20" i="936"/>
  <c r="AD20" i="936"/>
  <c r="AC20" i="936"/>
  <c r="AB20" i="936"/>
  <c r="AA20" i="936"/>
  <c r="Z20" i="936"/>
  <c r="AE19" i="936"/>
  <c r="AD19" i="936"/>
  <c r="AC19" i="936"/>
  <c r="AB19" i="936"/>
  <c r="AA19" i="936"/>
  <c r="Z19" i="936"/>
  <c r="V19" i="936"/>
  <c r="AS83" i="936" s="1"/>
  <c r="U19" i="936"/>
  <c r="AR83" i="936" s="1"/>
  <c r="T19" i="936"/>
  <c r="AQ83" i="936" s="1"/>
  <c r="S19" i="936"/>
  <c r="AP83" i="936" s="1"/>
  <c r="R19" i="936"/>
  <c r="AO83" i="936" s="1"/>
  <c r="Q19" i="936"/>
  <c r="AN83" i="936" s="1"/>
  <c r="P19" i="936"/>
  <c r="AM83" i="936" s="1"/>
  <c r="O19" i="936"/>
  <c r="AL83" i="936" s="1"/>
  <c r="N19" i="936"/>
  <c r="AK83" i="936" s="1"/>
  <c r="M19" i="936"/>
  <c r="AJ83" i="936" s="1"/>
  <c r="L19" i="936"/>
  <c r="AI83" i="936" s="1"/>
  <c r="K19" i="936"/>
  <c r="AH83" i="936" s="1"/>
  <c r="J19" i="936"/>
  <c r="AG83" i="936" s="1"/>
  <c r="I19" i="936"/>
  <c r="AF83" i="936" s="1"/>
  <c r="H19" i="936"/>
  <c r="AE83" i="936" s="1"/>
  <c r="G19" i="936"/>
  <c r="AD83" i="936" s="1"/>
  <c r="F19" i="936"/>
  <c r="AC83" i="936" s="1"/>
  <c r="E19" i="936"/>
  <c r="AB83" i="936" s="1"/>
  <c r="D19" i="936"/>
  <c r="AA83" i="936" s="1"/>
  <c r="C19" i="936"/>
  <c r="AE18" i="936"/>
  <c r="AD18" i="936"/>
  <c r="AC18" i="936"/>
  <c r="AB18" i="936"/>
  <c r="AA18" i="936"/>
  <c r="Z18" i="936"/>
  <c r="V18" i="936"/>
  <c r="AS82" i="936" s="1"/>
  <c r="U18" i="936"/>
  <c r="AR82" i="936" s="1"/>
  <c r="T18" i="936"/>
  <c r="AQ82" i="936" s="1"/>
  <c r="S18" i="936"/>
  <c r="AP82" i="936" s="1"/>
  <c r="R18" i="936"/>
  <c r="AO82" i="936" s="1"/>
  <c r="Q18" i="936"/>
  <c r="AN82" i="936" s="1"/>
  <c r="P18" i="936"/>
  <c r="AM82" i="936" s="1"/>
  <c r="O18" i="936"/>
  <c r="AL82" i="936" s="1"/>
  <c r="N18" i="936"/>
  <c r="AK82" i="936" s="1"/>
  <c r="M18" i="936"/>
  <c r="AJ82" i="936" s="1"/>
  <c r="L18" i="936"/>
  <c r="AI82" i="936" s="1"/>
  <c r="K18" i="936"/>
  <c r="AH82" i="936" s="1"/>
  <c r="J18" i="936"/>
  <c r="AG82" i="936" s="1"/>
  <c r="I18" i="936"/>
  <c r="AF82" i="936" s="1"/>
  <c r="H18" i="936"/>
  <c r="AE82" i="936" s="1"/>
  <c r="G18" i="936"/>
  <c r="AD82" i="936" s="1"/>
  <c r="F18" i="936"/>
  <c r="AC82" i="936" s="1"/>
  <c r="E18" i="936"/>
  <c r="AB82" i="936" s="1"/>
  <c r="D18" i="936"/>
  <c r="AA82" i="936" s="1"/>
  <c r="C18" i="936"/>
  <c r="AI13" i="936" s="1"/>
  <c r="AJ17" i="936"/>
  <c r="AE17" i="936"/>
  <c r="AD17" i="936"/>
  <c r="AC17" i="936"/>
  <c r="AB17" i="936"/>
  <c r="AA17" i="936"/>
  <c r="Z17" i="936"/>
  <c r="V17" i="936"/>
  <c r="AS81" i="936" s="1"/>
  <c r="U17" i="936"/>
  <c r="AR81" i="936" s="1"/>
  <c r="T17" i="936"/>
  <c r="AQ81" i="936" s="1"/>
  <c r="S17" i="936"/>
  <c r="AP81" i="936" s="1"/>
  <c r="R17" i="936"/>
  <c r="AO81" i="936" s="1"/>
  <c r="Q17" i="936"/>
  <c r="AN81" i="936" s="1"/>
  <c r="P17" i="936"/>
  <c r="AM81" i="936" s="1"/>
  <c r="O17" i="936"/>
  <c r="AL81" i="936" s="1"/>
  <c r="N17" i="936"/>
  <c r="AK81" i="936" s="1"/>
  <c r="M17" i="936"/>
  <c r="AJ81" i="936" s="1"/>
  <c r="L17" i="936"/>
  <c r="AI81" i="936" s="1"/>
  <c r="K17" i="936"/>
  <c r="AH81" i="936" s="1"/>
  <c r="J17" i="936"/>
  <c r="AG81" i="936" s="1"/>
  <c r="I17" i="936"/>
  <c r="AF81" i="936" s="1"/>
  <c r="H17" i="936"/>
  <c r="AE81" i="936" s="1"/>
  <c r="G17" i="936"/>
  <c r="AD81" i="936" s="1"/>
  <c r="F17" i="936"/>
  <c r="AC81" i="936" s="1"/>
  <c r="E17" i="936"/>
  <c r="AB81" i="936" s="1"/>
  <c r="D17" i="936"/>
  <c r="AA81" i="936" s="1"/>
  <c r="C17" i="936"/>
  <c r="AK16" i="936"/>
  <c r="AI16" i="936"/>
  <c r="AE16" i="936"/>
  <c r="AD16" i="936"/>
  <c r="AC16" i="936"/>
  <c r="AB16" i="936"/>
  <c r="AA16" i="936"/>
  <c r="Z16" i="936"/>
  <c r="AJ15" i="936"/>
  <c r="AE15" i="936"/>
  <c r="AD15" i="936"/>
  <c r="AC15" i="936"/>
  <c r="AB15" i="936"/>
  <c r="AA15" i="936"/>
  <c r="Z15" i="936"/>
  <c r="AK14" i="936"/>
  <c r="AJ14" i="936"/>
  <c r="AI14" i="936"/>
  <c r="AE14" i="936"/>
  <c r="AD14" i="936"/>
  <c r="AC14" i="936"/>
  <c r="AB14" i="936"/>
  <c r="AA14" i="936"/>
  <c r="Z14" i="936"/>
  <c r="AJ13" i="936"/>
  <c r="AE13" i="936"/>
  <c r="AD13" i="936"/>
  <c r="AC13" i="936"/>
  <c r="AB13" i="936"/>
  <c r="AA13" i="936"/>
  <c r="Z13" i="936"/>
  <c r="V13" i="936"/>
  <c r="AS80" i="936" s="1"/>
  <c r="U13" i="936"/>
  <c r="AR80" i="936" s="1"/>
  <c r="T13" i="936"/>
  <c r="AQ80" i="936" s="1"/>
  <c r="S13" i="936"/>
  <c r="AP80" i="936" s="1"/>
  <c r="R13" i="936"/>
  <c r="AO80" i="936" s="1"/>
  <c r="Q13" i="936"/>
  <c r="AN80" i="936" s="1"/>
  <c r="P13" i="936"/>
  <c r="AM80" i="936" s="1"/>
  <c r="O13" i="936"/>
  <c r="AL80" i="936" s="1"/>
  <c r="N13" i="936"/>
  <c r="AK80" i="936" s="1"/>
  <c r="M13" i="936"/>
  <c r="AJ80" i="936" s="1"/>
  <c r="L13" i="936"/>
  <c r="AI80" i="936" s="1"/>
  <c r="K13" i="936"/>
  <c r="AH80" i="936" s="1"/>
  <c r="J13" i="936"/>
  <c r="AG80" i="936" s="1"/>
  <c r="I13" i="936"/>
  <c r="AF80" i="936" s="1"/>
  <c r="H13" i="936"/>
  <c r="AE80" i="936" s="1"/>
  <c r="G13" i="936"/>
  <c r="AD80" i="936" s="1"/>
  <c r="F13" i="936"/>
  <c r="AC80" i="936" s="1"/>
  <c r="E13" i="936"/>
  <c r="AB80" i="936" s="1"/>
  <c r="D13" i="936"/>
  <c r="AA80" i="936" s="1"/>
  <c r="C13" i="936"/>
  <c r="AK12" i="936"/>
  <c r="AJ12" i="936"/>
  <c r="AI12" i="936"/>
  <c r="AE12" i="936"/>
  <c r="AD12" i="936"/>
  <c r="AC12" i="936"/>
  <c r="AB12" i="936"/>
  <c r="AA12" i="936"/>
  <c r="Z12" i="936"/>
  <c r="V12" i="936"/>
  <c r="AS79" i="936" s="1"/>
  <c r="U12" i="936"/>
  <c r="AR79" i="936" s="1"/>
  <c r="T12" i="936"/>
  <c r="AQ79" i="936" s="1"/>
  <c r="S12" i="936"/>
  <c r="AP79" i="936" s="1"/>
  <c r="R12" i="936"/>
  <c r="AO79" i="936" s="1"/>
  <c r="Q12" i="936"/>
  <c r="AN79" i="936" s="1"/>
  <c r="P12" i="936"/>
  <c r="AM79" i="936" s="1"/>
  <c r="O12" i="936"/>
  <c r="AL79" i="936" s="1"/>
  <c r="N12" i="936"/>
  <c r="AK79" i="936" s="1"/>
  <c r="M12" i="936"/>
  <c r="AJ79" i="936" s="1"/>
  <c r="L12" i="936"/>
  <c r="AI79" i="936" s="1"/>
  <c r="K12" i="936"/>
  <c r="AH79" i="936" s="1"/>
  <c r="J12" i="936"/>
  <c r="AG79" i="936" s="1"/>
  <c r="I12" i="936"/>
  <c r="AF79" i="936" s="1"/>
  <c r="H12" i="936"/>
  <c r="AE79" i="936" s="1"/>
  <c r="G12" i="936"/>
  <c r="AD79" i="936" s="1"/>
  <c r="F12" i="936"/>
  <c r="AC79" i="936" s="1"/>
  <c r="E12" i="936"/>
  <c r="AB79" i="936" s="1"/>
  <c r="D12" i="936"/>
  <c r="AA79" i="936" s="1"/>
  <c r="C12" i="936"/>
  <c r="V11" i="936"/>
  <c r="AS78" i="936" s="1"/>
  <c r="U11" i="936"/>
  <c r="AR78" i="936" s="1"/>
  <c r="T11" i="936"/>
  <c r="AQ78" i="936" s="1"/>
  <c r="S11" i="936"/>
  <c r="AP78" i="936" s="1"/>
  <c r="R11" i="936"/>
  <c r="AO78" i="936" s="1"/>
  <c r="Q11" i="936"/>
  <c r="AN78" i="936" s="1"/>
  <c r="P11" i="936"/>
  <c r="AM78" i="936" s="1"/>
  <c r="O11" i="936"/>
  <c r="AL78" i="936" s="1"/>
  <c r="N11" i="936"/>
  <c r="AK78" i="936" s="1"/>
  <c r="M11" i="936"/>
  <c r="AJ78" i="936" s="1"/>
  <c r="L11" i="936"/>
  <c r="AI78" i="936" s="1"/>
  <c r="K11" i="936"/>
  <c r="AH78" i="936" s="1"/>
  <c r="J11" i="936"/>
  <c r="AG78" i="936" s="1"/>
  <c r="I11" i="936"/>
  <c r="AF78" i="936" s="1"/>
  <c r="H11" i="936"/>
  <c r="AE78" i="936" s="1"/>
  <c r="G11" i="936"/>
  <c r="AD78" i="936" s="1"/>
  <c r="F11" i="936"/>
  <c r="AC78" i="936" s="1"/>
  <c r="E11" i="936"/>
  <c r="AB78" i="936" s="1"/>
  <c r="D11" i="936"/>
  <c r="AA78" i="936" s="1"/>
  <c r="C11" i="936"/>
  <c r="V10" i="936"/>
  <c r="AS77" i="936" s="1"/>
  <c r="U10" i="936"/>
  <c r="AR77" i="936" s="1"/>
  <c r="T10" i="936"/>
  <c r="AQ77" i="936" s="1"/>
  <c r="S10" i="936"/>
  <c r="AP77" i="936" s="1"/>
  <c r="R10" i="936"/>
  <c r="AO77" i="936" s="1"/>
  <c r="Q10" i="936"/>
  <c r="AN77" i="936" s="1"/>
  <c r="P10" i="936"/>
  <c r="AM77" i="936" s="1"/>
  <c r="O10" i="936"/>
  <c r="AL77" i="936" s="1"/>
  <c r="N10" i="936"/>
  <c r="AK77" i="936" s="1"/>
  <c r="M10" i="936"/>
  <c r="AJ77" i="936" s="1"/>
  <c r="L10" i="936"/>
  <c r="AI77" i="936" s="1"/>
  <c r="K10" i="936"/>
  <c r="AH77" i="936" s="1"/>
  <c r="J10" i="936"/>
  <c r="AG77" i="936" s="1"/>
  <c r="I10" i="936"/>
  <c r="AF77" i="936" s="1"/>
  <c r="H10" i="936"/>
  <c r="AE77" i="936" s="1"/>
  <c r="G10" i="936"/>
  <c r="AD77" i="936" s="1"/>
  <c r="F10" i="936"/>
  <c r="AC77" i="936" s="1"/>
  <c r="E10" i="936"/>
  <c r="AB77" i="936" s="1"/>
  <c r="D10" i="936"/>
  <c r="AA77" i="936" s="1"/>
  <c r="C10" i="936"/>
  <c r="V9" i="936"/>
  <c r="AS76" i="936" s="1"/>
  <c r="U9" i="936"/>
  <c r="AR76" i="936" s="1"/>
  <c r="T9" i="936"/>
  <c r="AQ76" i="936" s="1"/>
  <c r="S9" i="936"/>
  <c r="AP76" i="936" s="1"/>
  <c r="R9" i="936"/>
  <c r="AO76" i="936" s="1"/>
  <c r="Q9" i="936"/>
  <c r="AN76" i="936" s="1"/>
  <c r="P9" i="936"/>
  <c r="AM76" i="936" s="1"/>
  <c r="O9" i="936"/>
  <c r="AL76" i="936" s="1"/>
  <c r="N9" i="936"/>
  <c r="AK76" i="936" s="1"/>
  <c r="M9" i="936"/>
  <c r="AJ76" i="936" s="1"/>
  <c r="L9" i="936"/>
  <c r="AI76" i="936" s="1"/>
  <c r="K9" i="936"/>
  <c r="AH76" i="936" s="1"/>
  <c r="J9" i="936"/>
  <c r="AG76" i="936" s="1"/>
  <c r="I9" i="936"/>
  <c r="AF76" i="936" s="1"/>
  <c r="H9" i="936"/>
  <c r="AE76" i="936" s="1"/>
  <c r="G9" i="936"/>
  <c r="AD76" i="936" s="1"/>
  <c r="F9" i="936"/>
  <c r="AC76" i="936" s="1"/>
  <c r="E9" i="936"/>
  <c r="AB76" i="936" s="1"/>
  <c r="D9" i="936"/>
  <c r="AA76" i="936" s="1"/>
  <c r="C9" i="936"/>
  <c r="V8" i="936"/>
  <c r="AS75" i="936" s="1"/>
  <c r="U8" i="936"/>
  <c r="AR75" i="936" s="1"/>
  <c r="T8" i="936"/>
  <c r="AQ75" i="936" s="1"/>
  <c r="S8" i="936"/>
  <c r="R8" i="936"/>
  <c r="Q8" i="936"/>
  <c r="P8" i="936"/>
  <c r="O8" i="936"/>
  <c r="N8" i="936"/>
  <c r="M8" i="936"/>
  <c r="L8" i="936"/>
  <c r="K8" i="936"/>
  <c r="J8" i="936"/>
  <c r="I8" i="936"/>
  <c r="H8" i="936"/>
  <c r="G8" i="936"/>
  <c r="F8" i="936"/>
  <c r="AC75" i="936" s="1"/>
  <c r="E8" i="936"/>
  <c r="D8" i="936"/>
  <c r="AA75" i="936" s="1"/>
  <c r="C8" i="936"/>
  <c r="V7" i="936"/>
  <c r="AS74" i="936" s="1"/>
  <c r="U7" i="936"/>
  <c r="AR74" i="936" s="1"/>
  <c r="T7" i="936"/>
  <c r="AQ74" i="936" s="1"/>
  <c r="S7" i="936"/>
  <c r="R7" i="936"/>
  <c r="AY86" i="936" s="1"/>
  <c r="Q7" i="936"/>
  <c r="P7" i="936"/>
  <c r="AY84" i="936" s="1"/>
  <c r="O7" i="936"/>
  <c r="N7" i="936"/>
  <c r="AY81" i="936" s="1"/>
  <c r="M7" i="936"/>
  <c r="L7" i="936"/>
  <c r="AY79" i="936" s="1"/>
  <c r="K7" i="936"/>
  <c r="J7" i="936"/>
  <c r="AY77" i="936" s="1"/>
  <c r="I7" i="936"/>
  <c r="H7" i="936"/>
  <c r="AY75" i="936" s="1"/>
  <c r="G7" i="936"/>
  <c r="F7" i="936"/>
  <c r="AY73" i="936" s="1"/>
  <c r="E7" i="936"/>
  <c r="D7" i="936"/>
  <c r="AA74" i="936" s="1"/>
  <c r="C7" i="936"/>
  <c r="V6" i="936"/>
  <c r="AS73" i="936" s="1"/>
  <c r="U6" i="936"/>
  <c r="AR73" i="936" s="1"/>
  <c r="T6" i="936"/>
  <c r="AQ73" i="936" s="1"/>
  <c r="S6" i="936"/>
  <c r="R6" i="936"/>
  <c r="AX86" i="936" s="1"/>
  <c r="Q6" i="936"/>
  <c r="P6" i="936"/>
  <c r="AX84" i="936" s="1"/>
  <c r="O6" i="936"/>
  <c r="N6" i="936"/>
  <c r="AX81" i="936" s="1"/>
  <c r="M6" i="936"/>
  <c r="L6" i="936"/>
  <c r="AX79" i="936" s="1"/>
  <c r="K6" i="936"/>
  <c r="J6" i="936"/>
  <c r="AX77" i="936" s="1"/>
  <c r="I6" i="936"/>
  <c r="H6" i="936"/>
  <c r="AX75" i="936" s="1"/>
  <c r="G6" i="936"/>
  <c r="F6" i="936"/>
  <c r="AX73" i="936" s="1"/>
  <c r="E6" i="936"/>
  <c r="D6" i="936"/>
  <c r="AA73" i="936" s="1"/>
  <c r="C6" i="936"/>
  <c r="AE5" i="936"/>
  <c r="AD5" i="936"/>
  <c r="AC5" i="936"/>
  <c r="AB5" i="936"/>
  <c r="AA5" i="936"/>
  <c r="V5" i="936"/>
  <c r="AS72" i="936" s="1"/>
  <c r="U5" i="936"/>
  <c r="AR72" i="936" s="1"/>
  <c r="T5" i="936"/>
  <c r="AQ72" i="936" s="1"/>
  <c r="S5" i="936"/>
  <c r="R5" i="936"/>
  <c r="Q5" i="936"/>
  <c r="P5" i="936"/>
  <c r="O5" i="936"/>
  <c r="N5" i="936"/>
  <c r="M5" i="936"/>
  <c r="L5" i="936"/>
  <c r="K5" i="936"/>
  <c r="J5" i="936"/>
  <c r="I5" i="936"/>
  <c r="H5" i="936"/>
  <c r="G5" i="936"/>
  <c r="F5" i="936"/>
  <c r="E5" i="936"/>
  <c r="D5" i="936"/>
  <c r="C5" i="936"/>
  <c r="V4" i="936"/>
  <c r="AS71" i="936" s="1"/>
  <c r="U4" i="936"/>
  <c r="AR71" i="936" s="1"/>
  <c r="T4" i="936"/>
  <c r="AQ71" i="936" s="1"/>
  <c r="S4" i="936"/>
  <c r="R4" i="936"/>
  <c r="Q4" i="936"/>
  <c r="P4" i="936"/>
  <c r="O4" i="936"/>
  <c r="N4" i="936"/>
  <c r="M4" i="936"/>
  <c r="L4" i="936"/>
  <c r="K4" i="936"/>
  <c r="J4" i="936"/>
  <c r="I4" i="936"/>
  <c r="H4" i="936"/>
  <c r="G4" i="936"/>
  <c r="F4" i="936"/>
  <c r="E4" i="936"/>
  <c r="D4" i="936"/>
  <c r="C4" i="936"/>
  <c r="AC3" i="936"/>
  <c r="AA3" i="936"/>
  <c r="Y3" i="936"/>
  <c r="V3" i="936"/>
  <c r="AS70" i="936" s="1"/>
  <c r="U3" i="936"/>
  <c r="AR70" i="936" s="1"/>
  <c r="T3" i="936"/>
  <c r="AQ70" i="936" s="1"/>
  <c r="S3" i="936"/>
  <c r="R3" i="936"/>
  <c r="Q3" i="936"/>
  <c r="P3" i="936"/>
  <c r="O3" i="936"/>
  <c r="N3" i="936"/>
  <c r="M3" i="936"/>
  <c r="L3" i="936"/>
  <c r="K3" i="936"/>
  <c r="J3" i="936"/>
  <c r="I3" i="936"/>
  <c r="H3" i="936"/>
  <c r="G3" i="936"/>
  <c r="F3" i="936"/>
  <c r="E3" i="936"/>
  <c r="D3" i="936"/>
  <c r="C3" i="936"/>
  <c r="AB1" i="936"/>
  <c r="AF3" i="936" s="1"/>
  <c r="AK29" i="936" l="1"/>
  <c r="AI42" i="936"/>
  <c r="AJ42" i="936" s="1"/>
  <c r="AI43" i="936"/>
  <c r="AJ43" i="936" s="1"/>
  <c r="AI50" i="936"/>
  <c r="AJ50" i="936" s="1"/>
  <c r="AI51" i="936"/>
  <c r="AJ51" i="936" s="1"/>
  <c r="AI58" i="936"/>
  <c r="AJ58" i="936" s="1"/>
  <c r="AJ18" i="936"/>
  <c r="D16" i="936"/>
  <c r="C16" i="936" s="1"/>
  <c r="AJ16" i="936"/>
  <c r="AK18" i="936"/>
  <c r="AJ23" i="936"/>
  <c r="AJ27" i="936"/>
  <c r="AI39" i="936"/>
  <c r="AJ39" i="936" s="1"/>
  <c r="AI46" i="936"/>
  <c r="AJ46" i="936" s="1"/>
  <c r="AI47" i="936"/>
  <c r="AJ47" i="936" s="1"/>
  <c r="AI54" i="936"/>
  <c r="AJ54" i="936" s="1"/>
  <c r="AI55" i="936"/>
  <c r="AJ55" i="936" s="1"/>
  <c r="AJ20" i="936"/>
  <c r="AJ25" i="936"/>
  <c r="AK31" i="936"/>
  <c r="AU74" i="936"/>
  <c r="AD70" i="936"/>
  <c r="AU87" i="936"/>
  <c r="AP70" i="936"/>
  <c r="AW75" i="936"/>
  <c r="AE72" i="936"/>
  <c r="AW84" i="936"/>
  <c r="AM72" i="936"/>
  <c r="AD73" i="936"/>
  <c r="AX74" i="936"/>
  <c r="AP73" i="936"/>
  <c r="AX87" i="936"/>
  <c r="AY74" i="936"/>
  <c r="AD74" i="936"/>
  <c r="AY87" i="936"/>
  <c r="AP74" i="936"/>
  <c r="AD75" i="936"/>
  <c r="AZ74" i="936"/>
  <c r="AG45" i="936"/>
  <c r="AD45" i="936"/>
  <c r="AG53" i="936"/>
  <c r="AD53" i="936"/>
  <c r="Z50" i="936"/>
  <c r="AA50" i="936"/>
  <c r="AD51" i="936"/>
  <c r="AG51" i="936"/>
  <c r="Z58" i="936"/>
  <c r="AA58" i="936"/>
  <c r="AU78" i="936"/>
  <c r="AH70" i="936"/>
  <c r="AV71" i="936"/>
  <c r="AA71" i="936"/>
  <c r="AV75" i="936"/>
  <c r="AE71" i="936"/>
  <c r="AV84" i="936"/>
  <c r="AM71" i="936"/>
  <c r="AW71" i="936"/>
  <c r="AA72" i="936"/>
  <c r="AW79" i="936"/>
  <c r="AI72" i="936"/>
  <c r="Z73" i="936"/>
  <c r="AX70" i="936"/>
  <c r="W73" i="936"/>
  <c r="AX82" i="936"/>
  <c r="AL73" i="936"/>
  <c r="AY78" i="936"/>
  <c r="AH74" i="936"/>
  <c r="Z75" i="936"/>
  <c r="W75" i="936"/>
  <c r="AZ70" i="936"/>
  <c r="AZ78" i="936"/>
  <c r="AH75" i="936"/>
  <c r="AA44" i="936"/>
  <c r="Z44" i="936"/>
  <c r="AA52" i="936"/>
  <c r="Z52" i="936"/>
  <c r="AA70" i="936"/>
  <c r="AU71" i="936"/>
  <c r="AU75" i="936"/>
  <c r="AE70" i="936"/>
  <c r="AU79" i="936"/>
  <c r="AI70" i="936"/>
  <c r="AU84" i="936"/>
  <c r="AM70" i="936"/>
  <c r="AV72" i="936"/>
  <c r="AB71" i="936"/>
  <c r="AV76" i="936"/>
  <c r="AF71" i="936"/>
  <c r="AV80" i="936"/>
  <c r="AJ71" i="936"/>
  <c r="AV85" i="936"/>
  <c r="AN71" i="936"/>
  <c r="AB72" i="936"/>
  <c r="AW72" i="936"/>
  <c r="AW76" i="936"/>
  <c r="AF72" i="936"/>
  <c r="AW80" i="936"/>
  <c r="AJ72" i="936"/>
  <c r="AW85" i="936"/>
  <c r="AN72" i="936"/>
  <c r="Z42" i="936"/>
  <c r="AA42" i="936"/>
  <c r="AD43" i="936"/>
  <c r="AG43" i="936"/>
  <c r="AU72" i="936"/>
  <c r="AB70" i="936"/>
  <c r="AU76" i="936"/>
  <c r="AF70" i="936"/>
  <c r="AU80" i="936"/>
  <c r="AJ70" i="936"/>
  <c r="AU85" i="936"/>
  <c r="AN70" i="936"/>
  <c r="AC71" i="936"/>
  <c r="AV73" i="936"/>
  <c r="AV77" i="936"/>
  <c r="AG71" i="936"/>
  <c r="AV81" i="936"/>
  <c r="AK71" i="936"/>
  <c r="AV86" i="936"/>
  <c r="AO71" i="936"/>
  <c r="AW73" i="936"/>
  <c r="AC72" i="936"/>
  <c r="AW77" i="936"/>
  <c r="AG72" i="936"/>
  <c r="AW81" i="936"/>
  <c r="AK72" i="936"/>
  <c r="AW86" i="936"/>
  <c r="AO72" i="936"/>
  <c r="AB73" i="936"/>
  <c r="AX72" i="936"/>
  <c r="AX76" i="936"/>
  <c r="AF73" i="936"/>
  <c r="AX80" i="936"/>
  <c r="AJ73" i="936"/>
  <c r="AX85" i="936"/>
  <c r="AN73" i="936"/>
  <c r="AY72" i="936"/>
  <c r="AB74" i="936"/>
  <c r="AY76" i="936"/>
  <c r="AF74" i="936"/>
  <c r="AY80" i="936"/>
  <c r="AJ74" i="936"/>
  <c r="AY85" i="936"/>
  <c r="AN74" i="936"/>
  <c r="AB75" i="936"/>
  <c r="AZ72" i="936"/>
  <c r="AZ76" i="936"/>
  <c r="AF75" i="936"/>
  <c r="AZ80" i="936"/>
  <c r="AJ75" i="936"/>
  <c r="AZ85" i="936"/>
  <c r="AN75" i="936"/>
  <c r="AA40" i="936"/>
  <c r="Z40" i="936"/>
  <c r="AG41" i="936"/>
  <c r="AD41" i="936"/>
  <c r="AA48" i="936"/>
  <c r="Z48" i="936"/>
  <c r="AG49" i="936"/>
  <c r="AD49" i="936"/>
  <c r="AA56" i="936"/>
  <c r="Z56" i="936"/>
  <c r="AG57" i="936"/>
  <c r="AD57" i="936"/>
  <c r="W70" i="936"/>
  <c r="AU70" i="936"/>
  <c r="Z70" i="936"/>
  <c r="AU82" i="936"/>
  <c r="AL70" i="936"/>
  <c r="AV79" i="936"/>
  <c r="AI71" i="936"/>
  <c r="AH73" i="936"/>
  <c r="AX78" i="936"/>
  <c r="Z74" i="936"/>
  <c r="W74" i="936"/>
  <c r="AY70" i="936"/>
  <c r="AY82" i="936"/>
  <c r="AL74" i="936"/>
  <c r="AZ82" i="936"/>
  <c r="AL75" i="936"/>
  <c r="AU73" i="936"/>
  <c r="AC70" i="936"/>
  <c r="AU77" i="936"/>
  <c r="AG70" i="936"/>
  <c r="AU81" i="936"/>
  <c r="AK70" i="936"/>
  <c r="AU86" i="936"/>
  <c r="AO70" i="936"/>
  <c r="W71" i="936"/>
  <c r="AV70" i="936"/>
  <c r="Z71" i="936"/>
  <c r="AV74" i="936"/>
  <c r="AD71" i="936"/>
  <c r="AV78" i="936"/>
  <c r="AH71" i="936"/>
  <c r="AV82" i="936"/>
  <c r="AL71" i="936"/>
  <c r="AV87" i="936"/>
  <c r="AP71" i="936"/>
  <c r="W72" i="936"/>
  <c r="AW70" i="936"/>
  <c r="Z72" i="936"/>
  <c r="AW74" i="936"/>
  <c r="AD72" i="936"/>
  <c r="AW78" i="936"/>
  <c r="AH72" i="936"/>
  <c r="AW82" i="936"/>
  <c r="AL72" i="936"/>
  <c r="AW87" i="936"/>
  <c r="AP72" i="936"/>
  <c r="AD39" i="936"/>
  <c r="AG39" i="936"/>
  <c r="Z46" i="936"/>
  <c r="AA46" i="936"/>
  <c r="AD47" i="936"/>
  <c r="AG47" i="936"/>
  <c r="Z54" i="936"/>
  <c r="AA54" i="936"/>
  <c r="AD55" i="936"/>
  <c r="AG55" i="936"/>
  <c r="Z76" i="936"/>
  <c r="W76" i="936"/>
  <c r="AZ79" i="936"/>
  <c r="AI75" i="936"/>
  <c r="AM75" i="936"/>
  <c r="AZ84" i="936"/>
  <c r="AI15" i="936"/>
  <c r="Z81" i="936"/>
  <c r="W81" i="936"/>
  <c r="AK17" i="936"/>
  <c r="Z82" i="936"/>
  <c r="W82" i="936"/>
  <c r="Z83" i="936"/>
  <c r="W83" i="936"/>
  <c r="AK19" i="936"/>
  <c r="AK20" i="936"/>
  <c r="C21" i="936"/>
  <c r="AL12" i="936" s="1"/>
  <c r="G21" i="936"/>
  <c r="K21" i="936"/>
  <c r="AL20" i="936" s="1"/>
  <c r="O21" i="936"/>
  <c r="AL25" i="936" s="1"/>
  <c r="S21" i="936"/>
  <c r="AL29" i="936" s="1"/>
  <c r="AK21" i="936"/>
  <c r="C22" i="936"/>
  <c r="AM12" i="936" s="1"/>
  <c r="G22" i="936"/>
  <c r="K22" i="936"/>
  <c r="AM20" i="936" s="1"/>
  <c r="O22" i="936"/>
  <c r="AM25" i="936" s="1"/>
  <c r="S22" i="936"/>
  <c r="AM29" i="936" s="1"/>
  <c r="E23" i="936"/>
  <c r="AN14" i="936" s="1"/>
  <c r="I23" i="936"/>
  <c r="AN18" i="936" s="1"/>
  <c r="M23" i="936"/>
  <c r="AN23" i="936" s="1"/>
  <c r="Q23" i="936"/>
  <c r="AN27" i="936" s="1"/>
  <c r="U23" i="936"/>
  <c r="AN31" i="936" s="1"/>
  <c r="AI23" i="936"/>
  <c r="AI24" i="936"/>
  <c r="AI25" i="936"/>
  <c r="AK27" i="936"/>
  <c r="AJ28" i="936"/>
  <c r="AJ29" i="936"/>
  <c r="AI30" i="936"/>
  <c r="AI32" i="936"/>
  <c r="Z41" i="936"/>
  <c r="Z45" i="936"/>
  <c r="Z49" i="936"/>
  <c r="Z53" i="936"/>
  <c r="Z57" i="936"/>
  <c r="AY71" i="936"/>
  <c r="AC73" i="936"/>
  <c r="AK73" i="936"/>
  <c r="AI74" i="936"/>
  <c r="AZ77" i="936"/>
  <c r="AG75" i="936"/>
  <c r="AZ81" i="936"/>
  <c r="AK75" i="936"/>
  <c r="AZ86" i="936"/>
  <c r="AO75" i="936"/>
  <c r="D21" i="936"/>
  <c r="AL13" i="936" s="1"/>
  <c r="H21" i="936"/>
  <c r="AL17" i="936" s="1"/>
  <c r="L21" i="936"/>
  <c r="AL21" i="936" s="1"/>
  <c r="P21" i="936"/>
  <c r="AL26" i="936" s="1"/>
  <c r="T21" i="936"/>
  <c r="AL30" i="936" s="1"/>
  <c r="D22" i="936"/>
  <c r="AM13" i="936" s="1"/>
  <c r="H22" i="936"/>
  <c r="AM17" i="936" s="1"/>
  <c r="L22" i="936"/>
  <c r="AM21" i="936" s="1"/>
  <c r="P22" i="936"/>
  <c r="AM26" i="936" s="1"/>
  <c r="T22" i="936"/>
  <c r="AM30" i="936" s="1"/>
  <c r="F23" i="936"/>
  <c r="J23" i="936"/>
  <c r="AN19" i="936" s="1"/>
  <c r="N23" i="936"/>
  <c r="AN24" i="936" s="1"/>
  <c r="R23" i="936"/>
  <c r="AN28" i="936" s="1"/>
  <c r="V23" i="936"/>
  <c r="AN32" i="936" s="1"/>
  <c r="AJ24" i="936"/>
  <c r="AI26" i="936"/>
  <c r="AK28" i="936"/>
  <c r="AJ30" i="936"/>
  <c r="AI31" i="936"/>
  <c r="AJ32" i="936"/>
  <c r="AZ71" i="936"/>
  <c r="AE73" i="936"/>
  <c r="AM73" i="936"/>
  <c r="AC74" i="936"/>
  <c r="AK74" i="936"/>
  <c r="Z78" i="936"/>
  <c r="W78" i="936"/>
  <c r="Z79" i="936"/>
  <c r="W79" i="936"/>
  <c r="Z80" i="936"/>
  <c r="W80" i="936"/>
  <c r="AK13" i="936"/>
  <c r="AK15" i="936"/>
  <c r="AI17" i="936"/>
  <c r="AI18" i="936"/>
  <c r="AI19" i="936"/>
  <c r="AI20" i="936"/>
  <c r="E21" i="936"/>
  <c r="AL14" i="936" s="1"/>
  <c r="I21" i="936"/>
  <c r="AL18" i="936" s="1"/>
  <c r="M21" i="936"/>
  <c r="AL23" i="936" s="1"/>
  <c r="Q21" i="936"/>
  <c r="AL27" i="936" s="1"/>
  <c r="U21" i="936"/>
  <c r="AL31" i="936" s="1"/>
  <c r="AI21" i="936"/>
  <c r="E22" i="936"/>
  <c r="AM14" i="936" s="1"/>
  <c r="I22" i="936"/>
  <c r="AM18" i="936" s="1"/>
  <c r="M22" i="936"/>
  <c r="AM23" i="936" s="1"/>
  <c r="Q22" i="936"/>
  <c r="AM27" i="936" s="1"/>
  <c r="U22" i="936"/>
  <c r="AM31" i="936" s="1"/>
  <c r="C23" i="936"/>
  <c r="AN12" i="936" s="1"/>
  <c r="G23" i="936"/>
  <c r="K23" i="936"/>
  <c r="AN20" i="936" s="1"/>
  <c r="O23" i="936"/>
  <c r="AN25" i="936" s="1"/>
  <c r="S23" i="936"/>
  <c r="AN29" i="936" s="1"/>
  <c r="AK23" i="936"/>
  <c r="AK24" i="936"/>
  <c r="AK25" i="936"/>
  <c r="AJ26" i="936"/>
  <c r="AI27" i="936"/>
  <c r="AK30" i="936"/>
  <c r="AJ31" i="936"/>
  <c r="AK32" i="936"/>
  <c r="Z39" i="936"/>
  <c r="Z43" i="936"/>
  <c r="Z47" i="936"/>
  <c r="Z51" i="936"/>
  <c r="Z55" i="936"/>
  <c r="AG73" i="936"/>
  <c r="AO73" i="936"/>
  <c r="AE74" i="936"/>
  <c r="AM74" i="936"/>
  <c r="AP75" i="936"/>
  <c r="AZ87" i="936"/>
  <c r="Z77" i="936"/>
  <c r="W77" i="936"/>
  <c r="AZ75" i="936"/>
  <c r="AE75" i="936"/>
  <c r="AJ19" i="936"/>
  <c r="F21" i="936"/>
  <c r="J21" i="936"/>
  <c r="AL19" i="936" s="1"/>
  <c r="N21" i="936"/>
  <c r="AL24" i="936" s="1"/>
  <c r="R21" i="936"/>
  <c r="AL28" i="936" s="1"/>
  <c r="V21" i="936"/>
  <c r="AL32" i="936" s="1"/>
  <c r="AJ21" i="936"/>
  <c r="F22" i="936"/>
  <c r="J22" i="936"/>
  <c r="AM19" i="936" s="1"/>
  <c r="N22" i="936"/>
  <c r="AM24" i="936" s="1"/>
  <c r="R22" i="936"/>
  <c r="AM28" i="936" s="1"/>
  <c r="V22" i="936"/>
  <c r="AM32" i="936" s="1"/>
  <c r="D23" i="936"/>
  <c r="AN13" i="936" s="1"/>
  <c r="H23" i="936"/>
  <c r="AN17" i="936" s="1"/>
  <c r="L23" i="936"/>
  <c r="AN21" i="936" s="1"/>
  <c r="P23" i="936"/>
  <c r="AN26" i="936" s="1"/>
  <c r="T23" i="936"/>
  <c r="AN30" i="936" s="1"/>
  <c r="AK26" i="936"/>
  <c r="AI28" i="936"/>
  <c r="AI29" i="936"/>
  <c r="AX71" i="936"/>
  <c r="AI73" i="936"/>
  <c r="AZ73" i="936"/>
  <c r="AG74" i="936"/>
  <c r="AO74" i="936"/>
  <c r="W87" i="936"/>
  <c r="W91" i="936"/>
  <c r="Z91" i="936"/>
  <c r="W86" i="936"/>
  <c r="W85" i="936"/>
  <c r="W84" i="936"/>
  <c r="W88" i="936"/>
  <c r="W90" i="936"/>
  <c r="W95" i="936"/>
  <c r="W99" i="936"/>
  <c r="W97" i="936"/>
  <c r="W89" i="936"/>
  <c r="W94" i="936"/>
  <c r="W93" i="936"/>
  <c r="Z102" i="936"/>
  <c r="AC104" i="936"/>
  <c r="W106" i="936"/>
  <c r="W109" i="936"/>
  <c r="W100" i="936"/>
  <c r="AA103" i="936"/>
  <c r="W108" i="936"/>
  <c r="W105" i="936"/>
  <c r="W110" i="936"/>
  <c r="W112" i="936"/>
  <c r="W116" i="936"/>
  <c r="W114" i="936"/>
  <c r="W118" i="936"/>
  <c r="Y6" i="931"/>
  <c r="Y7" i="931"/>
  <c r="AC43" i="936" l="1"/>
  <c r="AF43" i="936"/>
  <c r="AB43" i="936"/>
  <c r="AD52" i="936"/>
  <c r="AG52" i="936"/>
  <c r="AC50" i="936"/>
  <c r="AF50" i="936"/>
  <c r="AB50" i="936"/>
  <c r="AC47" i="936"/>
  <c r="AF47" i="936"/>
  <c r="AB47" i="936"/>
  <c r="AC53" i="936"/>
  <c r="AF53" i="936"/>
  <c r="AB53" i="936"/>
  <c r="AM16" i="936"/>
  <c r="AM15" i="936"/>
  <c r="AF52" i="936"/>
  <c r="AB52" i="936"/>
  <c r="AC52" i="936"/>
  <c r="AD58" i="936"/>
  <c r="AG58" i="936"/>
  <c r="AD50" i="936"/>
  <c r="AG50" i="936"/>
  <c r="AC49" i="936"/>
  <c r="AF49" i="936"/>
  <c r="AB49" i="936"/>
  <c r="AC58" i="936"/>
  <c r="AF58" i="936"/>
  <c r="AB58" i="936"/>
  <c r="AC55" i="936"/>
  <c r="AF55" i="936"/>
  <c r="AB55" i="936"/>
  <c r="AC39" i="936"/>
  <c r="AF39" i="936"/>
  <c r="AB39" i="936"/>
  <c r="AN16" i="936"/>
  <c r="AN15" i="936"/>
  <c r="AC45" i="936"/>
  <c r="AF45" i="936"/>
  <c r="AB45" i="936"/>
  <c r="AL15" i="936"/>
  <c r="AL16" i="936"/>
  <c r="AD54" i="936"/>
  <c r="AG54" i="936"/>
  <c r="AD46" i="936"/>
  <c r="AG46" i="936"/>
  <c r="AF56" i="936"/>
  <c r="AB56" i="936"/>
  <c r="AC56" i="936"/>
  <c r="AF48" i="936"/>
  <c r="AB48" i="936"/>
  <c r="AC48" i="936"/>
  <c r="AF40" i="936"/>
  <c r="AB40" i="936"/>
  <c r="AC40" i="936"/>
  <c r="AD42" i="936"/>
  <c r="AG42" i="936"/>
  <c r="AF44" i="936"/>
  <c r="AB44" i="936"/>
  <c r="AC44" i="936"/>
  <c r="AC51" i="936"/>
  <c r="AF51" i="936"/>
  <c r="AB51" i="936"/>
  <c r="AC57" i="936"/>
  <c r="AF57" i="936"/>
  <c r="AB57" i="936"/>
  <c r="AC41" i="936"/>
  <c r="AF41" i="936"/>
  <c r="AB41" i="936"/>
  <c r="AC54" i="936"/>
  <c r="AF54" i="936"/>
  <c r="AB54" i="936"/>
  <c r="AC46" i="936"/>
  <c r="AF46" i="936"/>
  <c r="AB46" i="936"/>
  <c r="AD56" i="936"/>
  <c r="AG56" i="936"/>
  <c r="AD48" i="936"/>
  <c r="AG48" i="936"/>
  <c r="AD40" i="936"/>
  <c r="AG40" i="936"/>
  <c r="AC42" i="936"/>
  <c r="AF42" i="936"/>
  <c r="AB42" i="936"/>
  <c r="AD44" i="936"/>
  <c r="AG44" i="936"/>
  <c r="AH54" i="936" l="1"/>
  <c r="AE54" i="936"/>
  <c r="AE55" i="936"/>
  <c r="AH55" i="936"/>
  <c r="AH50" i="936"/>
  <c r="AE50" i="936"/>
  <c r="AH42" i="936"/>
  <c r="AE42" i="936"/>
  <c r="AE45" i="936"/>
  <c r="AH45" i="936"/>
  <c r="AH46" i="936"/>
  <c r="AE46" i="936"/>
  <c r="AE51" i="936"/>
  <c r="AH51" i="936"/>
  <c r="AE44" i="936"/>
  <c r="AH44" i="936"/>
  <c r="AE48" i="936"/>
  <c r="AH48" i="936"/>
  <c r="AE39" i="936"/>
  <c r="AH39" i="936"/>
  <c r="AE47" i="936"/>
  <c r="AH47" i="936"/>
  <c r="AE43" i="936"/>
  <c r="AH43" i="936"/>
  <c r="AE56" i="936"/>
  <c r="AH56" i="936"/>
  <c r="AE57" i="936"/>
  <c r="AH57" i="936"/>
  <c r="AE40" i="936"/>
  <c r="AH40" i="936"/>
  <c r="AE49" i="936"/>
  <c r="AH49" i="936"/>
  <c r="AE52" i="936"/>
  <c r="AH52" i="936"/>
  <c r="AE53" i="936"/>
  <c r="AH53" i="936"/>
  <c r="AE41" i="936"/>
  <c r="AH41" i="936"/>
  <c r="AH58" i="936"/>
  <c r="AE58" i="936"/>
  <c r="C2" i="931"/>
  <c r="D2" i="931"/>
  <c r="E2" i="931"/>
  <c r="F2" i="931"/>
  <c r="G2" i="931"/>
  <c r="H2" i="931"/>
  <c r="I2" i="931"/>
  <c r="W26" i="2" l="1"/>
  <c r="B2" i="931"/>
  <c r="U100" i="2" l="1"/>
  <c r="U101" i="2"/>
  <c r="T101" i="2"/>
  <c r="F588" i="934" l="1"/>
  <c r="P89" i="2"/>
  <c r="O5" i="931" s="1"/>
  <c r="Q89" i="2"/>
  <c r="B576" i="934" l="1"/>
  <c r="F376" i="934"/>
  <c r="C526" i="934"/>
  <c r="D476" i="934"/>
  <c r="E426" i="934"/>
  <c r="D526" i="934"/>
  <c r="E476" i="934"/>
  <c r="F426" i="934"/>
  <c r="C576" i="934"/>
  <c r="T100" i="2"/>
  <c r="U99" i="2"/>
  <c r="T99" i="2"/>
  <c r="F586" i="934" l="1"/>
  <c r="F587" i="934"/>
  <c r="AL2" i="51" l="1"/>
  <c r="AD2" i="51" l="1"/>
  <c r="AK2" i="51" l="1"/>
  <c r="U107" i="2" l="1"/>
  <c r="U106" i="2"/>
  <c r="V119" i="2" l="1"/>
  <c r="U119" i="2"/>
  <c r="T119" i="2"/>
  <c r="F606" i="934" s="1"/>
  <c r="S119" i="2"/>
  <c r="R119" i="2"/>
  <c r="Q119" i="2"/>
  <c r="P119" i="2"/>
  <c r="O119" i="2"/>
  <c r="N119" i="2"/>
  <c r="M119" i="2"/>
  <c r="L119" i="2"/>
  <c r="K119" i="2"/>
  <c r="V118" i="2"/>
  <c r="U118" i="2"/>
  <c r="T118" i="2"/>
  <c r="S118" i="2"/>
  <c r="R118" i="2"/>
  <c r="Q118" i="2"/>
  <c r="P118" i="2"/>
  <c r="O118" i="2"/>
  <c r="N118" i="2"/>
  <c r="M118" i="2"/>
  <c r="L118" i="2"/>
  <c r="K118" i="2"/>
  <c r="V117" i="2"/>
  <c r="U117" i="2"/>
  <c r="T117" i="2"/>
  <c r="S117" i="2"/>
  <c r="R117" i="2"/>
  <c r="Q117" i="2"/>
  <c r="P117" i="2"/>
  <c r="O117" i="2"/>
  <c r="N117" i="2"/>
  <c r="M117" i="2"/>
  <c r="L117" i="2"/>
  <c r="K117" i="2"/>
  <c r="V116" i="2"/>
  <c r="U116" i="2"/>
  <c r="T116" i="2"/>
  <c r="S116" i="2"/>
  <c r="R116" i="2"/>
  <c r="Q116" i="2"/>
  <c r="P116" i="2"/>
  <c r="O116" i="2"/>
  <c r="N116" i="2"/>
  <c r="M116" i="2"/>
  <c r="L116" i="2"/>
  <c r="K116" i="2"/>
  <c r="V115" i="2"/>
  <c r="U115" i="2"/>
  <c r="T115" i="2"/>
  <c r="S115" i="2"/>
  <c r="R115" i="2"/>
  <c r="Q115" i="2"/>
  <c r="P115" i="2"/>
  <c r="O115" i="2"/>
  <c r="N115" i="2"/>
  <c r="M115" i="2"/>
  <c r="L115" i="2"/>
  <c r="K115" i="2"/>
  <c r="V114" i="2"/>
  <c r="U114" i="2"/>
  <c r="T114" i="2"/>
  <c r="S114" i="2"/>
  <c r="R114" i="2"/>
  <c r="Q114" i="2"/>
  <c r="P114" i="2"/>
  <c r="O114" i="2"/>
  <c r="N114" i="2"/>
  <c r="M114" i="2"/>
  <c r="L114" i="2"/>
  <c r="K114" i="2"/>
  <c r="V113" i="2"/>
  <c r="U113" i="2"/>
  <c r="T113" i="2"/>
  <c r="S113" i="2"/>
  <c r="R113" i="2"/>
  <c r="Q113" i="2"/>
  <c r="P113" i="2"/>
  <c r="O113" i="2"/>
  <c r="N113" i="2"/>
  <c r="M113" i="2"/>
  <c r="L113" i="2"/>
  <c r="K113" i="2"/>
  <c r="V112" i="2"/>
  <c r="U112" i="2"/>
  <c r="T112" i="2"/>
  <c r="S112" i="2"/>
  <c r="R112" i="2"/>
  <c r="Q112" i="2"/>
  <c r="P112" i="2"/>
  <c r="O112" i="2"/>
  <c r="N112" i="2"/>
  <c r="M112" i="2"/>
  <c r="L112" i="2"/>
  <c r="K112" i="2"/>
  <c r="V111" i="2"/>
  <c r="U111" i="2"/>
  <c r="T111" i="2"/>
  <c r="S111" i="2"/>
  <c r="R111" i="2"/>
  <c r="Q111" i="2"/>
  <c r="P111" i="2"/>
  <c r="O111" i="2"/>
  <c r="N111" i="2"/>
  <c r="M111" i="2"/>
  <c r="L111" i="2"/>
  <c r="K111" i="2"/>
  <c r="V110" i="2"/>
  <c r="U110" i="2"/>
  <c r="T110" i="2"/>
  <c r="S110" i="2"/>
  <c r="R110" i="2"/>
  <c r="Q110" i="2"/>
  <c r="P110" i="2"/>
  <c r="O110" i="2"/>
  <c r="N110" i="2"/>
  <c r="M110" i="2"/>
  <c r="L110" i="2"/>
  <c r="K110" i="2"/>
  <c r="V109" i="2"/>
  <c r="U109" i="2"/>
  <c r="T109" i="2"/>
  <c r="S109" i="2"/>
  <c r="R109" i="2"/>
  <c r="Q109" i="2"/>
  <c r="P109" i="2"/>
  <c r="O109" i="2"/>
  <c r="N109" i="2"/>
  <c r="M109" i="2"/>
  <c r="L109" i="2"/>
  <c r="K109" i="2"/>
  <c r="V108" i="2"/>
  <c r="U108" i="2"/>
  <c r="T108" i="2"/>
  <c r="S108" i="2"/>
  <c r="R108" i="2"/>
  <c r="Q108" i="2"/>
  <c r="P108" i="2"/>
  <c r="O108" i="2"/>
  <c r="N108" i="2"/>
  <c r="M108" i="2"/>
  <c r="L108" i="2"/>
  <c r="K108" i="2"/>
  <c r="V107" i="2"/>
  <c r="T107" i="2"/>
  <c r="S107" i="2"/>
  <c r="R107" i="2"/>
  <c r="Q107" i="2"/>
  <c r="P107" i="2"/>
  <c r="O107" i="2"/>
  <c r="N107" i="2"/>
  <c r="M107" i="2"/>
  <c r="L107" i="2"/>
  <c r="K107" i="2"/>
  <c r="V106" i="2"/>
  <c r="T106" i="2"/>
  <c r="S106" i="2"/>
  <c r="R106" i="2"/>
  <c r="Q106" i="2"/>
  <c r="P106" i="2"/>
  <c r="O106" i="2"/>
  <c r="N106" i="2"/>
  <c r="M106" i="2"/>
  <c r="L106" i="2"/>
  <c r="K106" i="2"/>
  <c r="V105" i="2"/>
  <c r="U105" i="2"/>
  <c r="T105" i="2"/>
  <c r="S105" i="2"/>
  <c r="R105" i="2"/>
  <c r="Q105" i="2"/>
  <c r="P105" i="2"/>
  <c r="O105" i="2"/>
  <c r="N105" i="2"/>
  <c r="M105" i="2"/>
  <c r="L105" i="2"/>
  <c r="K105" i="2"/>
  <c r="V104" i="2"/>
  <c r="T104" i="2"/>
  <c r="S104" i="2"/>
  <c r="R104" i="2"/>
  <c r="Q104" i="2"/>
  <c r="P104" i="2"/>
  <c r="O104" i="2"/>
  <c r="N104" i="2"/>
  <c r="M104" i="2"/>
  <c r="L104" i="2"/>
  <c r="K104" i="2"/>
  <c r="V103" i="2"/>
  <c r="T103" i="2"/>
  <c r="S103" i="2"/>
  <c r="R103" i="2"/>
  <c r="Q103" i="2"/>
  <c r="P103" i="2"/>
  <c r="O103" i="2"/>
  <c r="N103" i="2"/>
  <c r="M103" i="2"/>
  <c r="L103" i="2"/>
  <c r="K103" i="2"/>
  <c r="V102" i="2"/>
  <c r="U102" i="2"/>
  <c r="T102" i="2"/>
  <c r="S102" i="2"/>
  <c r="R102" i="2"/>
  <c r="Q102" i="2"/>
  <c r="P102" i="2"/>
  <c r="O102" i="2"/>
  <c r="N102" i="2"/>
  <c r="M102" i="2"/>
  <c r="L102" i="2"/>
  <c r="K102" i="2"/>
  <c r="V101" i="2"/>
  <c r="S101" i="2"/>
  <c r="R101" i="2"/>
  <c r="Q101" i="2"/>
  <c r="P101" i="2"/>
  <c r="O101" i="2"/>
  <c r="N101" i="2"/>
  <c r="M101" i="2"/>
  <c r="L101" i="2"/>
  <c r="K101" i="2"/>
  <c r="V100" i="2"/>
  <c r="S100" i="2"/>
  <c r="R100" i="2"/>
  <c r="Q100" i="2"/>
  <c r="P100" i="2"/>
  <c r="O100" i="2"/>
  <c r="N100" i="2"/>
  <c r="M100" i="2"/>
  <c r="L100" i="2"/>
  <c r="K100" i="2"/>
  <c r="V99" i="2"/>
  <c r="S99" i="2"/>
  <c r="R99" i="2"/>
  <c r="Q99" i="2"/>
  <c r="O99" i="2"/>
  <c r="N99" i="2"/>
  <c r="M99" i="2"/>
  <c r="L99" i="2"/>
  <c r="K99" i="2"/>
  <c r="V98" i="2"/>
  <c r="T98" i="2"/>
  <c r="S98" i="2"/>
  <c r="R98" i="2"/>
  <c r="Q98" i="2"/>
  <c r="P98" i="2"/>
  <c r="O98" i="2"/>
  <c r="N98" i="2"/>
  <c r="M98" i="2"/>
  <c r="L98" i="2"/>
  <c r="K98" i="2"/>
  <c r="V97" i="2"/>
  <c r="T97" i="2"/>
  <c r="S97" i="2"/>
  <c r="R97" i="2"/>
  <c r="Q97" i="2"/>
  <c r="P97" i="2"/>
  <c r="O97" i="2"/>
  <c r="N97" i="2"/>
  <c r="M97" i="2"/>
  <c r="L97" i="2"/>
  <c r="K97" i="2"/>
  <c r="V96" i="2"/>
  <c r="T96" i="2"/>
  <c r="S96" i="2"/>
  <c r="R96" i="2"/>
  <c r="Q96" i="2"/>
  <c r="P96" i="2"/>
  <c r="O96" i="2"/>
  <c r="N96" i="2"/>
  <c r="M96" i="2"/>
  <c r="L96" i="2"/>
  <c r="K96" i="2"/>
  <c r="V95" i="2"/>
  <c r="U95" i="2"/>
  <c r="T95" i="2"/>
  <c r="S95" i="2"/>
  <c r="R95" i="2"/>
  <c r="Q95" i="2"/>
  <c r="P95" i="2"/>
  <c r="O95" i="2"/>
  <c r="N95" i="2"/>
  <c r="M95" i="2"/>
  <c r="L95" i="2"/>
  <c r="K95" i="2"/>
  <c r="V94" i="2"/>
  <c r="U94" i="2"/>
  <c r="T94" i="2"/>
  <c r="S94" i="2"/>
  <c r="R94" i="2"/>
  <c r="Q94" i="2"/>
  <c r="P94" i="2"/>
  <c r="O94" i="2"/>
  <c r="N94" i="2"/>
  <c r="M94" i="2"/>
  <c r="L94" i="2"/>
  <c r="K94" i="2"/>
  <c r="V93" i="2"/>
  <c r="U93" i="2"/>
  <c r="T93" i="2"/>
  <c r="S93" i="2"/>
  <c r="Q93" i="2"/>
  <c r="P93" i="2"/>
  <c r="O93" i="2"/>
  <c r="N93" i="2"/>
  <c r="M93" i="2"/>
  <c r="L93" i="2"/>
  <c r="K93" i="2"/>
  <c r="V92" i="2"/>
  <c r="T92" i="2"/>
  <c r="S92" i="2"/>
  <c r="R92" i="2"/>
  <c r="Q92" i="2"/>
  <c r="P92" i="2"/>
  <c r="O92" i="2"/>
  <c r="N92" i="2"/>
  <c r="M92" i="2"/>
  <c r="L92" i="2"/>
  <c r="K92" i="2"/>
  <c r="V91" i="2"/>
  <c r="T91" i="2"/>
  <c r="S91" i="2"/>
  <c r="R91" i="2"/>
  <c r="Q91" i="2"/>
  <c r="P91" i="2"/>
  <c r="O91" i="2"/>
  <c r="N91" i="2"/>
  <c r="M91" i="2"/>
  <c r="L91" i="2"/>
  <c r="K91" i="2"/>
  <c r="V90" i="2"/>
  <c r="T90" i="2"/>
  <c r="S90" i="2"/>
  <c r="R90" i="2"/>
  <c r="Q90" i="2"/>
  <c r="P90" i="2"/>
  <c r="O90" i="2"/>
  <c r="N90" i="2"/>
  <c r="M90" i="2"/>
  <c r="L90" i="2"/>
  <c r="K90" i="2"/>
  <c r="P99" i="2"/>
  <c r="R93" i="2"/>
  <c r="J119" i="2"/>
  <c r="I119" i="2"/>
  <c r="H119" i="2"/>
  <c r="G119" i="2"/>
  <c r="F119" i="2"/>
  <c r="E119" i="2"/>
  <c r="D119" i="2"/>
  <c r="C119" i="2"/>
  <c r="J118" i="2"/>
  <c r="I118" i="2"/>
  <c r="H118" i="2"/>
  <c r="G118" i="2"/>
  <c r="F118" i="2"/>
  <c r="E118" i="2"/>
  <c r="D118" i="2"/>
  <c r="C118" i="2"/>
  <c r="J117" i="2"/>
  <c r="AG117" i="2" s="1"/>
  <c r="I117" i="2"/>
  <c r="H117" i="2"/>
  <c r="G117" i="2"/>
  <c r="F117" i="2"/>
  <c r="E117" i="2"/>
  <c r="D117" i="2"/>
  <c r="C117" i="2"/>
  <c r="J116" i="2"/>
  <c r="I116" i="2"/>
  <c r="H116" i="2"/>
  <c r="G116" i="2"/>
  <c r="F116" i="2"/>
  <c r="E116" i="2"/>
  <c r="D116" i="2"/>
  <c r="C116" i="2"/>
  <c r="J115" i="2"/>
  <c r="I115" i="2"/>
  <c r="H115" i="2"/>
  <c r="G115" i="2"/>
  <c r="F115" i="2"/>
  <c r="E115" i="2"/>
  <c r="D115" i="2"/>
  <c r="C115" i="2"/>
  <c r="J114" i="2"/>
  <c r="I114" i="2"/>
  <c r="H114" i="2"/>
  <c r="G114" i="2"/>
  <c r="F114" i="2"/>
  <c r="E114" i="2"/>
  <c r="D114" i="2"/>
  <c r="C114" i="2"/>
  <c r="J113" i="2"/>
  <c r="I113" i="2"/>
  <c r="H113" i="2"/>
  <c r="G113" i="2"/>
  <c r="F113" i="2"/>
  <c r="E113" i="2"/>
  <c r="D113" i="2"/>
  <c r="C113" i="2"/>
  <c r="J112" i="2"/>
  <c r="I112" i="2"/>
  <c r="H112" i="2"/>
  <c r="G112" i="2"/>
  <c r="F112" i="2"/>
  <c r="E112" i="2"/>
  <c r="D112" i="2"/>
  <c r="C112" i="2"/>
  <c r="J111" i="2"/>
  <c r="I111" i="2"/>
  <c r="H111" i="2"/>
  <c r="G111" i="2"/>
  <c r="F111" i="2"/>
  <c r="E111" i="2"/>
  <c r="D111" i="2"/>
  <c r="C111" i="2"/>
  <c r="J110" i="2"/>
  <c r="I110" i="2"/>
  <c r="H110" i="2"/>
  <c r="G110" i="2"/>
  <c r="F110" i="2"/>
  <c r="E110" i="2"/>
  <c r="D110" i="2"/>
  <c r="C110" i="2"/>
  <c r="J109" i="2"/>
  <c r="I109" i="2"/>
  <c r="H109" i="2"/>
  <c r="G109" i="2"/>
  <c r="F109" i="2"/>
  <c r="E109" i="2"/>
  <c r="D109" i="2"/>
  <c r="C109" i="2"/>
  <c r="J108" i="2"/>
  <c r="I108" i="2"/>
  <c r="H108" i="2"/>
  <c r="G108" i="2"/>
  <c r="F108" i="2"/>
  <c r="E108" i="2"/>
  <c r="D108" i="2"/>
  <c r="C108" i="2"/>
  <c r="J107" i="2"/>
  <c r="I107" i="2"/>
  <c r="H107" i="2"/>
  <c r="G107" i="2"/>
  <c r="F107" i="2"/>
  <c r="E107" i="2"/>
  <c r="D107" i="2"/>
  <c r="C107" i="2"/>
  <c r="J106" i="2"/>
  <c r="I106" i="2"/>
  <c r="H106" i="2"/>
  <c r="G106" i="2"/>
  <c r="F106" i="2"/>
  <c r="E106" i="2"/>
  <c r="D106" i="2"/>
  <c r="C106" i="2"/>
  <c r="J105" i="2"/>
  <c r="I105" i="2"/>
  <c r="H105" i="2"/>
  <c r="G105" i="2"/>
  <c r="F105" i="2"/>
  <c r="E105" i="2"/>
  <c r="D105" i="2"/>
  <c r="C105" i="2"/>
  <c r="J104" i="2"/>
  <c r="I104" i="2"/>
  <c r="H104" i="2"/>
  <c r="G104" i="2"/>
  <c r="F104" i="2"/>
  <c r="E104" i="2"/>
  <c r="D104" i="2"/>
  <c r="C104" i="2"/>
  <c r="J103" i="2"/>
  <c r="I103" i="2"/>
  <c r="H103" i="2"/>
  <c r="G103" i="2"/>
  <c r="F103" i="2"/>
  <c r="E103" i="2"/>
  <c r="D103" i="2"/>
  <c r="C103" i="2"/>
  <c r="J102" i="2"/>
  <c r="I102" i="2"/>
  <c r="H102" i="2"/>
  <c r="G102" i="2"/>
  <c r="F102" i="2"/>
  <c r="E102" i="2"/>
  <c r="D102" i="2"/>
  <c r="C102" i="2"/>
  <c r="J101" i="2"/>
  <c r="I101" i="2"/>
  <c r="H101" i="2"/>
  <c r="G101" i="2"/>
  <c r="F101" i="2"/>
  <c r="E101" i="2"/>
  <c r="D101" i="2"/>
  <c r="C101" i="2"/>
  <c r="J100" i="2"/>
  <c r="I100" i="2"/>
  <c r="H100" i="2"/>
  <c r="G100" i="2"/>
  <c r="F100" i="2"/>
  <c r="E100" i="2"/>
  <c r="D100" i="2"/>
  <c r="C100" i="2"/>
  <c r="J99" i="2"/>
  <c r="I99" i="2"/>
  <c r="H99" i="2"/>
  <c r="G99" i="2"/>
  <c r="F99" i="2"/>
  <c r="E99" i="2"/>
  <c r="D99" i="2"/>
  <c r="C99" i="2"/>
  <c r="J98" i="2"/>
  <c r="I98" i="2"/>
  <c r="H98" i="2"/>
  <c r="G98" i="2"/>
  <c r="F98" i="2"/>
  <c r="E98" i="2"/>
  <c r="D98" i="2"/>
  <c r="C98" i="2"/>
  <c r="J97" i="2"/>
  <c r="I97" i="2"/>
  <c r="H97" i="2"/>
  <c r="G97" i="2"/>
  <c r="F97" i="2"/>
  <c r="E97" i="2"/>
  <c r="D97" i="2"/>
  <c r="C97" i="2"/>
  <c r="J96" i="2"/>
  <c r="I96" i="2"/>
  <c r="H96" i="2"/>
  <c r="G96" i="2"/>
  <c r="F96" i="2"/>
  <c r="E96" i="2"/>
  <c r="D96" i="2"/>
  <c r="C96" i="2"/>
  <c r="J95" i="2"/>
  <c r="I95" i="2"/>
  <c r="H95" i="2"/>
  <c r="G95" i="2"/>
  <c r="F95" i="2"/>
  <c r="E95" i="2"/>
  <c r="D95" i="2"/>
  <c r="C95" i="2"/>
  <c r="J94" i="2"/>
  <c r="I94" i="2"/>
  <c r="H94" i="2"/>
  <c r="G94" i="2"/>
  <c r="F94" i="2"/>
  <c r="E94" i="2"/>
  <c r="D94" i="2"/>
  <c r="C94" i="2"/>
  <c r="J93" i="2"/>
  <c r="I93" i="2"/>
  <c r="H93" i="2"/>
  <c r="G93" i="2"/>
  <c r="F93" i="2"/>
  <c r="E93" i="2"/>
  <c r="D93" i="2"/>
  <c r="C93" i="2"/>
  <c r="J92" i="2"/>
  <c r="I92" i="2"/>
  <c r="H92" i="2"/>
  <c r="G92" i="2"/>
  <c r="F92" i="2"/>
  <c r="E92" i="2"/>
  <c r="D92" i="2"/>
  <c r="C92" i="2"/>
  <c r="J91" i="2"/>
  <c r="I91" i="2"/>
  <c r="H91" i="2"/>
  <c r="G91" i="2"/>
  <c r="F91" i="2"/>
  <c r="E91" i="2"/>
  <c r="D91" i="2"/>
  <c r="C91" i="2"/>
  <c r="J90" i="2"/>
  <c r="I90" i="2"/>
  <c r="H90" i="2"/>
  <c r="G90" i="2"/>
  <c r="F90" i="2"/>
  <c r="E90" i="2"/>
  <c r="D90" i="2"/>
  <c r="C90" i="2"/>
  <c r="V89" i="2"/>
  <c r="U89" i="2"/>
  <c r="T89" i="2"/>
  <c r="S89" i="2"/>
  <c r="R89" i="2"/>
  <c r="O89" i="2"/>
  <c r="N5" i="931" s="1"/>
  <c r="N89" i="2"/>
  <c r="M89" i="2"/>
  <c r="L89" i="2"/>
  <c r="K89" i="2"/>
  <c r="J89" i="2"/>
  <c r="I3" i="931" s="1"/>
  <c r="I89" i="2"/>
  <c r="H89" i="2"/>
  <c r="G6" i="931" s="1"/>
  <c r="G89" i="2"/>
  <c r="F6" i="931" s="1"/>
  <c r="F89" i="2"/>
  <c r="E6" i="931" s="1"/>
  <c r="E89" i="2"/>
  <c r="D89" i="2"/>
  <c r="C89" i="2"/>
  <c r="V88" i="2"/>
  <c r="U88" i="2"/>
  <c r="T88" i="2"/>
  <c r="S88" i="2"/>
  <c r="R88" i="2"/>
  <c r="Q88" i="2"/>
  <c r="P88" i="2"/>
  <c r="O88" i="2"/>
  <c r="N88" i="2"/>
  <c r="M88" i="2"/>
  <c r="L88" i="2"/>
  <c r="K88" i="2"/>
  <c r="J88" i="2"/>
  <c r="I88" i="2"/>
  <c r="H88" i="2"/>
  <c r="G88" i="2"/>
  <c r="F88" i="2"/>
  <c r="E88" i="2"/>
  <c r="D88" i="2"/>
  <c r="C88" i="2"/>
  <c r="V87" i="2"/>
  <c r="U87" i="2"/>
  <c r="T87" i="2"/>
  <c r="S87" i="2"/>
  <c r="R87" i="2"/>
  <c r="Q87" i="2"/>
  <c r="P87" i="2"/>
  <c r="O87" i="2"/>
  <c r="N87" i="2"/>
  <c r="M87" i="2"/>
  <c r="L87" i="2"/>
  <c r="K87" i="2"/>
  <c r="J87" i="2"/>
  <c r="I87" i="2"/>
  <c r="H87" i="2"/>
  <c r="G87" i="2"/>
  <c r="F87" i="2"/>
  <c r="E87" i="2"/>
  <c r="D87" i="2"/>
  <c r="C87" i="2"/>
  <c r="V86" i="2"/>
  <c r="U86" i="2"/>
  <c r="T86" i="2"/>
  <c r="S86" i="2"/>
  <c r="R86" i="2"/>
  <c r="Q86" i="2"/>
  <c r="P86" i="2"/>
  <c r="O86" i="2"/>
  <c r="N86" i="2"/>
  <c r="M86" i="2"/>
  <c r="L86" i="2"/>
  <c r="K86" i="2"/>
  <c r="J86" i="2"/>
  <c r="I86" i="2"/>
  <c r="H86" i="2"/>
  <c r="G86" i="2"/>
  <c r="F86" i="2"/>
  <c r="E86" i="2"/>
  <c r="D86" i="2"/>
  <c r="C86" i="2"/>
  <c r="V85" i="2"/>
  <c r="U85" i="2"/>
  <c r="T85" i="2"/>
  <c r="S85" i="2"/>
  <c r="R85" i="2"/>
  <c r="Q85" i="2"/>
  <c r="P85" i="2"/>
  <c r="O85" i="2"/>
  <c r="N85" i="2"/>
  <c r="M85" i="2"/>
  <c r="L85" i="2"/>
  <c r="K85" i="2"/>
  <c r="J85" i="2"/>
  <c r="I85" i="2"/>
  <c r="H85" i="2"/>
  <c r="G85" i="2"/>
  <c r="F85" i="2"/>
  <c r="E85" i="2"/>
  <c r="D85" i="2"/>
  <c r="C85" i="2"/>
  <c r="V84" i="2"/>
  <c r="U84" i="2"/>
  <c r="T84" i="2"/>
  <c r="S84" i="2"/>
  <c r="R84" i="2"/>
  <c r="Q84" i="2"/>
  <c r="P84" i="2"/>
  <c r="O84" i="2"/>
  <c r="N84" i="2"/>
  <c r="M84" i="2"/>
  <c r="L84" i="2"/>
  <c r="K84" i="2"/>
  <c r="J84" i="2"/>
  <c r="I84" i="2"/>
  <c r="H84" i="2"/>
  <c r="G84" i="2"/>
  <c r="F84" i="2"/>
  <c r="E84" i="2"/>
  <c r="D84" i="2"/>
  <c r="C84" i="2"/>
  <c r="B6" i="931" l="1"/>
  <c r="B7" i="931"/>
  <c r="C6" i="931"/>
  <c r="C7" i="931"/>
  <c r="D6" i="931"/>
  <c r="D7" i="931"/>
  <c r="E5" i="931"/>
  <c r="E4" i="931"/>
  <c r="E3" i="931"/>
  <c r="I5" i="931"/>
  <c r="I4" i="931"/>
  <c r="M5" i="931"/>
  <c r="M4" i="931"/>
  <c r="B5" i="931"/>
  <c r="B4" i="931"/>
  <c r="B3" i="931"/>
  <c r="F4" i="931"/>
  <c r="F3" i="931"/>
  <c r="F5" i="931"/>
  <c r="J4" i="931"/>
  <c r="J5" i="931"/>
  <c r="C4" i="931"/>
  <c r="C3" i="931"/>
  <c r="C5" i="931"/>
  <c r="G4" i="931"/>
  <c r="G3" i="931"/>
  <c r="G5" i="931"/>
  <c r="K4" i="931"/>
  <c r="K5" i="931"/>
  <c r="D5" i="931"/>
  <c r="D4" i="931"/>
  <c r="D3" i="931"/>
  <c r="H5" i="931"/>
  <c r="H4" i="931"/>
  <c r="H3" i="931"/>
  <c r="L5" i="931"/>
  <c r="L4" i="931"/>
  <c r="C221" i="934"/>
  <c r="E171" i="934"/>
  <c r="F71" i="934"/>
  <c r="E121" i="934"/>
  <c r="B271" i="934"/>
  <c r="E521" i="934"/>
  <c r="F471" i="934"/>
  <c r="D571" i="934"/>
  <c r="F72" i="934"/>
  <c r="E122" i="934"/>
  <c r="B272" i="934"/>
  <c r="C222" i="934"/>
  <c r="E172" i="934"/>
  <c r="C423" i="934"/>
  <c r="D373" i="934"/>
  <c r="F273" i="934"/>
  <c r="E323" i="934"/>
  <c r="B473" i="934"/>
  <c r="D374" i="934"/>
  <c r="F274" i="934"/>
  <c r="E324" i="934"/>
  <c r="B474" i="934"/>
  <c r="C424" i="934"/>
  <c r="C225" i="934"/>
  <c r="E175" i="934"/>
  <c r="F75" i="934"/>
  <c r="E125" i="934"/>
  <c r="B275" i="934"/>
  <c r="F76" i="934"/>
  <c r="E126" i="934"/>
  <c r="B276" i="934"/>
  <c r="E176" i="934"/>
  <c r="C226" i="934"/>
  <c r="F576" i="934"/>
  <c r="C181" i="934"/>
  <c r="E31" i="934"/>
  <c r="D81" i="934"/>
  <c r="C131" i="934"/>
  <c r="C182" i="934"/>
  <c r="D82" i="934"/>
  <c r="C132" i="934"/>
  <c r="E32" i="934"/>
  <c r="C183" i="934"/>
  <c r="C133" i="934"/>
  <c r="E33" i="934"/>
  <c r="D83" i="934"/>
  <c r="C185" i="934"/>
  <c r="E35" i="934"/>
  <c r="D85" i="934"/>
  <c r="C135" i="934"/>
  <c r="C186" i="934"/>
  <c r="D86" i="934"/>
  <c r="C136" i="934"/>
  <c r="E36" i="934"/>
  <c r="C189" i="934"/>
  <c r="E39" i="934"/>
  <c r="D89" i="934"/>
  <c r="C139" i="934"/>
  <c r="C190" i="934"/>
  <c r="D90" i="934"/>
  <c r="C140" i="934"/>
  <c r="E40" i="934"/>
  <c r="C191" i="934"/>
  <c r="C141" i="934"/>
  <c r="E41" i="934"/>
  <c r="D91" i="934"/>
  <c r="C192" i="934"/>
  <c r="C142" i="934"/>
  <c r="D92" i="934"/>
  <c r="E42" i="934"/>
  <c r="C193" i="934"/>
  <c r="E43" i="934"/>
  <c r="D93" i="934"/>
  <c r="C143" i="934"/>
  <c r="C197" i="934"/>
  <c r="E47" i="934"/>
  <c r="D97" i="934"/>
  <c r="C147" i="934"/>
  <c r="C198" i="934"/>
  <c r="D98" i="934"/>
  <c r="C148" i="934"/>
  <c r="E48" i="934"/>
  <c r="C201" i="934"/>
  <c r="E51" i="934"/>
  <c r="D101" i="934"/>
  <c r="C151" i="934"/>
  <c r="C203" i="934"/>
  <c r="C153" i="934"/>
  <c r="E53" i="934"/>
  <c r="D103" i="934"/>
  <c r="C204" i="934"/>
  <c r="E54" i="934"/>
  <c r="C154" i="934"/>
  <c r="D104" i="934"/>
  <c r="C205" i="934"/>
  <c r="E55" i="934"/>
  <c r="D105" i="934"/>
  <c r="C155" i="934"/>
  <c r="C206" i="934"/>
  <c r="D106" i="934"/>
  <c r="C156" i="934"/>
  <c r="E56" i="934"/>
  <c r="C71" i="934"/>
  <c r="B121" i="934"/>
  <c r="D21" i="934"/>
  <c r="B171" i="934"/>
  <c r="F121" i="934"/>
  <c r="C271" i="934"/>
  <c r="B321" i="934"/>
  <c r="D221" i="934"/>
  <c r="F171" i="934"/>
  <c r="C471" i="934"/>
  <c r="D421" i="934"/>
  <c r="E371" i="934"/>
  <c r="B521" i="934"/>
  <c r="F321" i="934"/>
  <c r="E571" i="934"/>
  <c r="F521" i="934"/>
  <c r="B122" i="934"/>
  <c r="B172" i="934"/>
  <c r="D22" i="934"/>
  <c r="C72" i="934"/>
  <c r="F122" i="934"/>
  <c r="C272" i="934"/>
  <c r="B322" i="934"/>
  <c r="D222" i="934"/>
  <c r="F172" i="934"/>
  <c r="D422" i="934"/>
  <c r="E372" i="934"/>
  <c r="B522" i="934"/>
  <c r="F322" i="934"/>
  <c r="C472" i="934"/>
  <c r="E572" i="934"/>
  <c r="F522" i="934"/>
  <c r="B173" i="934"/>
  <c r="C73" i="934"/>
  <c r="D23" i="934"/>
  <c r="B123" i="934"/>
  <c r="C273" i="934"/>
  <c r="B323" i="934"/>
  <c r="D223" i="934"/>
  <c r="F173" i="934"/>
  <c r="F123" i="934"/>
  <c r="E373" i="934"/>
  <c r="B523" i="934"/>
  <c r="F323" i="934"/>
  <c r="C473" i="934"/>
  <c r="D423" i="934"/>
  <c r="E573" i="934"/>
  <c r="F523" i="934"/>
  <c r="B174" i="934"/>
  <c r="D24" i="934"/>
  <c r="C74" i="934"/>
  <c r="B124" i="934"/>
  <c r="B324" i="934"/>
  <c r="D224" i="934"/>
  <c r="F174" i="934"/>
  <c r="F124" i="934"/>
  <c r="C274" i="934"/>
  <c r="B524" i="934"/>
  <c r="F324" i="934"/>
  <c r="C474" i="934"/>
  <c r="D424" i="934"/>
  <c r="E374" i="934"/>
  <c r="F524" i="934"/>
  <c r="E574" i="934"/>
  <c r="C75" i="934"/>
  <c r="B125" i="934"/>
  <c r="D25" i="934"/>
  <c r="B175" i="934"/>
  <c r="F125" i="934"/>
  <c r="C275" i="934"/>
  <c r="D225" i="934"/>
  <c r="F175" i="934"/>
  <c r="B325" i="934"/>
  <c r="C475" i="934"/>
  <c r="D425" i="934"/>
  <c r="E375" i="934"/>
  <c r="B525" i="934"/>
  <c r="F325" i="934"/>
  <c r="E575" i="934"/>
  <c r="F525" i="934"/>
  <c r="B126" i="934"/>
  <c r="B176" i="934"/>
  <c r="D26" i="934"/>
  <c r="C76" i="934"/>
  <c r="F126" i="934"/>
  <c r="C276" i="934"/>
  <c r="B326" i="934"/>
  <c r="D226" i="934"/>
  <c r="F176" i="934"/>
  <c r="D426" i="934"/>
  <c r="E376" i="934"/>
  <c r="B526" i="934"/>
  <c r="F326" i="934"/>
  <c r="C476" i="934"/>
  <c r="B27" i="934"/>
  <c r="E77" i="934"/>
  <c r="D127" i="934"/>
  <c r="F27" i="934"/>
  <c r="B227" i="934"/>
  <c r="D177" i="934"/>
  <c r="B28" i="934"/>
  <c r="B228" i="934"/>
  <c r="D128" i="934"/>
  <c r="F28" i="934"/>
  <c r="E78" i="934"/>
  <c r="D178" i="934"/>
  <c r="B29" i="934"/>
  <c r="D129" i="934"/>
  <c r="E79" i="934"/>
  <c r="F29" i="934"/>
  <c r="B229" i="934"/>
  <c r="D179" i="934"/>
  <c r="B30" i="934"/>
  <c r="F30" i="934"/>
  <c r="B230" i="934"/>
  <c r="D130" i="934"/>
  <c r="E80" i="934"/>
  <c r="D180" i="934"/>
  <c r="B31" i="934"/>
  <c r="E81" i="934"/>
  <c r="D131" i="934"/>
  <c r="B231" i="934"/>
  <c r="F31" i="934"/>
  <c r="D181" i="934"/>
  <c r="B32" i="934"/>
  <c r="B232" i="934"/>
  <c r="D132" i="934"/>
  <c r="F32" i="934"/>
  <c r="E82" i="934"/>
  <c r="D182" i="934"/>
  <c r="B33" i="934"/>
  <c r="D133" i="934"/>
  <c r="E83" i="934"/>
  <c r="D183" i="934"/>
  <c r="F33" i="934"/>
  <c r="B233" i="934"/>
  <c r="B34" i="934"/>
  <c r="F34" i="934"/>
  <c r="B234" i="934"/>
  <c r="D134" i="934"/>
  <c r="E84" i="934"/>
  <c r="D184" i="934"/>
  <c r="B35" i="934"/>
  <c r="E85" i="934"/>
  <c r="D135" i="934"/>
  <c r="F35" i="934"/>
  <c r="B235" i="934"/>
  <c r="D185" i="934"/>
  <c r="B36" i="934"/>
  <c r="B236" i="934"/>
  <c r="D136" i="934"/>
  <c r="F36" i="934"/>
  <c r="D186" i="934"/>
  <c r="E86" i="934"/>
  <c r="B37" i="934"/>
  <c r="D137" i="934"/>
  <c r="E87" i="934"/>
  <c r="F37" i="934"/>
  <c r="B237" i="934"/>
  <c r="D187" i="934"/>
  <c r="B38" i="934"/>
  <c r="F38" i="934"/>
  <c r="B238" i="934"/>
  <c r="D138" i="934"/>
  <c r="E88" i="934"/>
  <c r="D188" i="934"/>
  <c r="B39" i="934"/>
  <c r="E89" i="934"/>
  <c r="D139" i="934"/>
  <c r="B239" i="934"/>
  <c r="D189" i="934"/>
  <c r="F39" i="934"/>
  <c r="B40" i="934"/>
  <c r="B240" i="934"/>
  <c r="D140" i="934"/>
  <c r="F40" i="934"/>
  <c r="E90" i="934"/>
  <c r="D190" i="934"/>
  <c r="B41" i="934"/>
  <c r="D141" i="934"/>
  <c r="E91" i="934"/>
  <c r="D191" i="934"/>
  <c r="F41" i="934"/>
  <c r="B241" i="934"/>
  <c r="B42" i="934"/>
  <c r="F42" i="934"/>
  <c r="B242" i="934"/>
  <c r="D142" i="934"/>
  <c r="E92" i="934"/>
  <c r="D192" i="934"/>
  <c r="B43" i="934"/>
  <c r="E93" i="934"/>
  <c r="D143" i="934"/>
  <c r="F43" i="934"/>
  <c r="B243" i="934"/>
  <c r="D193" i="934"/>
  <c r="B44" i="934"/>
  <c r="B244" i="934"/>
  <c r="D144" i="934"/>
  <c r="F44" i="934"/>
  <c r="E94" i="934"/>
  <c r="D194" i="934"/>
  <c r="B45" i="934"/>
  <c r="D145" i="934"/>
  <c r="E95" i="934"/>
  <c r="F45" i="934"/>
  <c r="B245" i="934"/>
  <c r="D195" i="934"/>
  <c r="B46" i="934"/>
  <c r="F46" i="934"/>
  <c r="B246" i="934"/>
  <c r="D146" i="934"/>
  <c r="E96" i="934"/>
  <c r="D196" i="934"/>
  <c r="B47" i="934"/>
  <c r="E97" i="934"/>
  <c r="D147" i="934"/>
  <c r="B247" i="934"/>
  <c r="F47" i="934"/>
  <c r="D197" i="934"/>
  <c r="B48" i="934"/>
  <c r="B248" i="934"/>
  <c r="D148" i="934"/>
  <c r="F48" i="934"/>
  <c r="E98" i="934"/>
  <c r="D198" i="934"/>
  <c r="B49" i="934"/>
  <c r="D149" i="934"/>
  <c r="F49" i="934"/>
  <c r="E99" i="934"/>
  <c r="D199" i="934"/>
  <c r="B249" i="934"/>
  <c r="B50" i="934"/>
  <c r="F50" i="934"/>
  <c r="B250" i="934"/>
  <c r="D150" i="934"/>
  <c r="E100" i="934"/>
  <c r="D200" i="934"/>
  <c r="B51" i="934"/>
  <c r="E101" i="934"/>
  <c r="D151" i="934"/>
  <c r="F51" i="934"/>
  <c r="D201" i="934"/>
  <c r="B251" i="934"/>
  <c r="B52" i="934"/>
  <c r="B252" i="934"/>
  <c r="D152" i="934"/>
  <c r="F52" i="934"/>
  <c r="D202" i="934"/>
  <c r="E102" i="934"/>
  <c r="B53" i="934"/>
  <c r="D153" i="934"/>
  <c r="F53" i="934"/>
  <c r="E103" i="934"/>
  <c r="B253" i="934"/>
  <c r="D203" i="934"/>
  <c r="B54" i="934"/>
  <c r="F54" i="934"/>
  <c r="B254" i="934"/>
  <c r="D154" i="934"/>
  <c r="E104" i="934"/>
  <c r="D204" i="934"/>
  <c r="B55" i="934"/>
  <c r="E105" i="934"/>
  <c r="D155" i="934"/>
  <c r="B255" i="934"/>
  <c r="F55" i="934"/>
  <c r="D205" i="934"/>
  <c r="B56" i="934"/>
  <c r="B256" i="934"/>
  <c r="D156" i="934"/>
  <c r="F56" i="934"/>
  <c r="E106" i="934"/>
  <c r="D206" i="934"/>
  <c r="F580" i="934"/>
  <c r="F581" i="934"/>
  <c r="F582" i="934"/>
  <c r="F583" i="934"/>
  <c r="F595" i="934"/>
  <c r="F596" i="934"/>
  <c r="F597" i="934"/>
  <c r="F598" i="934"/>
  <c r="F599" i="934"/>
  <c r="F600" i="934"/>
  <c r="F601" i="934"/>
  <c r="F602" i="934"/>
  <c r="F603" i="934"/>
  <c r="F604" i="934"/>
  <c r="F605" i="934"/>
  <c r="C21" i="934"/>
  <c r="B71" i="934"/>
  <c r="B472" i="934"/>
  <c r="C422" i="934"/>
  <c r="D372" i="934"/>
  <c r="F272" i="934"/>
  <c r="E322" i="934"/>
  <c r="E123" i="934"/>
  <c r="B273" i="934"/>
  <c r="C223" i="934"/>
  <c r="E173" i="934"/>
  <c r="F73" i="934"/>
  <c r="B74" i="934"/>
  <c r="C24" i="934"/>
  <c r="D574" i="934"/>
  <c r="E524" i="934"/>
  <c r="F474" i="934"/>
  <c r="E325" i="934"/>
  <c r="B475" i="934"/>
  <c r="C425" i="934"/>
  <c r="F275" i="934"/>
  <c r="D375" i="934"/>
  <c r="B76" i="934"/>
  <c r="C26" i="934"/>
  <c r="C180" i="934"/>
  <c r="C130" i="934"/>
  <c r="D80" i="934"/>
  <c r="E30" i="934"/>
  <c r="C184" i="934"/>
  <c r="C134" i="934"/>
  <c r="D84" i="934"/>
  <c r="E34" i="934"/>
  <c r="C188" i="934"/>
  <c r="C138" i="934"/>
  <c r="D88" i="934"/>
  <c r="E38" i="934"/>
  <c r="C194" i="934"/>
  <c r="D94" i="934"/>
  <c r="C144" i="934"/>
  <c r="E44" i="934"/>
  <c r="B371" i="934"/>
  <c r="D271" i="934"/>
  <c r="C321" i="934"/>
  <c r="E221" i="934"/>
  <c r="F571" i="934"/>
  <c r="C172" i="934"/>
  <c r="D72" i="934"/>
  <c r="E22" i="934"/>
  <c r="C122" i="934"/>
  <c r="B572" i="934"/>
  <c r="F372" i="934"/>
  <c r="C522" i="934"/>
  <c r="D472" i="934"/>
  <c r="E422" i="934"/>
  <c r="C523" i="934"/>
  <c r="D473" i="934"/>
  <c r="E423" i="934"/>
  <c r="B573" i="934"/>
  <c r="F373" i="934"/>
  <c r="B374" i="934"/>
  <c r="D274" i="934"/>
  <c r="C324" i="934"/>
  <c r="E224" i="934"/>
  <c r="F574" i="934"/>
  <c r="C125" i="934"/>
  <c r="C175" i="934"/>
  <c r="E25" i="934"/>
  <c r="D75" i="934"/>
  <c r="B375" i="934"/>
  <c r="D275" i="934"/>
  <c r="C325" i="934"/>
  <c r="E225" i="934"/>
  <c r="E425" i="934"/>
  <c r="B575" i="934"/>
  <c r="F375" i="934"/>
  <c r="C525" i="934"/>
  <c r="D475" i="934"/>
  <c r="F575" i="934"/>
  <c r="C176" i="934"/>
  <c r="D76" i="934"/>
  <c r="E26" i="934"/>
  <c r="C126" i="934"/>
  <c r="B376" i="934"/>
  <c r="D276" i="934"/>
  <c r="C326" i="934"/>
  <c r="E226" i="934"/>
  <c r="F476" i="934"/>
  <c r="D576" i="934"/>
  <c r="E526" i="934"/>
  <c r="C27" i="934"/>
  <c r="B77" i="934"/>
  <c r="E127" i="934"/>
  <c r="B277" i="934"/>
  <c r="C227" i="934"/>
  <c r="E177" i="934"/>
  <c r="F77" i="934"/>
  <c r="B78" i="934"/>
  <c r="C28" i="934"/>
  <c r="B278" i="934"/>
  <c r="C228" i="934"/>
  <c r="E128" i="934"/>
  <c r="E178" i="934"/>
  <c r="F78" i="934"/>
  <c r="C29" i="934"/>
  <c r="B79" i="934"/>
  <c r="E129" i="934"/>
  <c r="F79" i="934"/>
  <c r="C229" i="934"/>
  <c r="E179" i="934"/>
  <c r="B279" i="934"/>
  <c r="B80" i="934"/>
  <c r="C30" i="934"/>
  <c r="C230" i="934"/>
  <c r="E130" i="934"/>
  <c r="F80" i="934"/>
  <c r="B280" i="934"/>
  <c r="E180" i="934"/>
  <c r="C31" i="934"/>
  <c r="B81" i="934"/>
  <c r="E131" i="934"/>
  <c r="B281" i="934"/>
  <c r="C231" i="934"/>
  <c r="E181" i="934"/>
  <c r="F81" i="934"/>
  <c r="B82" i="934"/>
  <c r="C32" i="934"/>
  <c r="B282" i="934"/>
  <c r="C232" i="934"/>
  <c r="E132" i="934"/>
  <c r="E182" i="934"/>
  <c r="F82" i="934"/>
  <c r="C33" i="934"/>
  <c r="B83" i="934"/>
  <c r="E133" i="934"/>
  <c r="F83" i="934"/>
  <c r="C233" i="934"/>
  <c r="E183" i="934"/>
  <c r="B283" i="934"/>
  <c r="B84" i="934"/>
  <c r="C34" i="934"/>
  <c r="C234" i="934"/>
  <c r="E134" i="934"/>
  <c r="F84" i="934"/>
  <c r="B284" i="934"/>
  <c r="E184" i="934"/>
  <c r="C35" i="934"/>
  <c r="B85" i="934"/>
  <c r="E135" i="934"/>
  <c r="B285" i="934"/>
  <c r="C235" i="934"/>
  <c r="E185" i="934"/>
  <c r="F85" i="934"/>
  <c r="B86" i="934"/>
  <c r="C36" i="934"/>
  <c r="B286" i="934"/>
  <c r="C236" i="934"/>
  <c r="E136" i="934"/>
  <c r="E186" i="934"/>
  <c r="F86" i="934"/>
  <c r="C37" i="934"/>
  <c r="B87" i="934"/>
  <c r="E137" i="934"/>
  <c r="F87" i="934"/>
  <c r="C237" i="934"/>
  <c r="E187" i="934"/>
  <c r="B287" i="934"/>
  <c r="B88" i="934"/>
  <c r="C38" i="934"/>
  <c r="C238" i="934"/>
  <c r="E138" i="934"/>
  <c r="F88" i="934"/>
  <c r="B288" i="934"/>
  <c r="E188" i="934"/>
  <c r="C39" i="934"/>
  <c r="B89" i="934"/>
  <c r="E139" i="934"/>
  <c r="B289" i="934"/>
  <c r="C239" i="934"/>
  <c r="E189" i="934"/>
  <c r="F89" i="934"/>
  <c r="B90" i="934"/>
  <c r="C40" i="934"/>
  <c r="B290" i="934"/>
  <c r="C240" i="934"/>
  <c r="E140" i="934"/>
  <c r="E190" i="934"/>
  <c r="F90" i="934"/>
  <c r="C41" i="934"/>
  <c r="B91" i="934"/>
  <c r="E141" i="934"/>
  <c r="F91" i="934"/>
  <c r="C241" i="934"/>
  <c r="E191" i="934"/>
  <c r="B291" i="934"/>
  <c r="B92" i="934"/>
  <c r="C42" i="934"/>
  <c r="C242" i="934"/>
  <c r="E142" i="934"/>
  <c r="F92" i="934"/>
  <c r="B292" i="934"/>
  <c r="E192" i="934"/>
  <c r="C43" i="934"/>
  <c r="B93" i="934"/>
  <c r="E143" i="934"/>
  <c r="B293" i="934"/>
  <c r="C243" i="934"/>
  <c r="E193" i="934"/>
  <c r="F93" i="934"/>
  <c r="B94" i="934"/>
  <c r="C44" i="934"/>
  <c r="B294" i="934"/>
  <c r="C244" i="934"/>
  <c r="E144" i="934"/>
  <c r="E194" i="934"/>
  <c r="F94" i="934"/>
  <c r="C45" i="934"/>
  <c r="B95" i="934"/>
  <c r="E145" i="934"/>
  <c r="F95" i="934"/>
  <c r="C245" i="934"/>
  <c r="E195" i="934"/>
  <c r="B295" i="934"/>
  <c r="B96" i="934"/>
  <c r="C46" i="934"/>
  <c r="C246" i="934"/>
  <c r="E146" i="934"/>
  <c r="F96" i="934"/>
  <c r="B296" i="934"/>
  <c r="E196" i="934"/>
  <c r="C47" i="934"/>
  <c r="B97" i="934"/>
  <c r="E147" i="934"/>
  <c r="B297" i="934"/>
  <c r="C247" i="934"/>
  <c r="E197" i="934"/>
  <c r="F97" i="934"/>
  <c r="B98" i="934"/>
  <c r="C48" i="934"/>
  <c r="B298" i="934"/>
  <c r="C248" i="934"/>
  <c r="E148" i="934"/>
  <c r="E198" i="934"/>
  <c r="F98" i="934"/>
  <c r="C49" i="934"/>
  <c r="B99" i="934"/>
  <c r="E149" i="934"/>
  <c r="F99" i="934"/>
  <c r="C249" i="934"/>
  <c r="E199" i="934"/>
  <c r="B299" i="934"/>
  <c r="B100" i="934"/>
  <c r="C50" i="934"/>
  <c r="C250" i="934"/>
  <c r="E150" i="934"/>
  <c r="F100" i="934"/>
  <c r="B300" i="934"/>
  <c r="E200" i="934"/>
  <c r="C51" i="934"/>
  <c r="B101" i="934"/>
  <c r="E151" i="934"/>
  <c r="B301" i="934"/>
  <c r="C251" i="934"/>
  <c r="E201" i="934"/>
  <c r="F101" i="934"/>
  <c r="C52" i="934"/>
  <c r="B102" i="934"/>
  <c r="B302" i="934"/>
  <c r="C252" i="934"/>
  <c r="E152" i="934"/>
  <c r="E202" i="934"/>
  <c r="F102" i="934"/>
  <c r="C53" i="934"/>
  <c r="B103" i="934"/>
  <c r="E153" i="934"/>
  <c r="F103" i="934"/>
  <c r="C253" i="934"/>
  <c r="E203" i="934"/>
  <c r="B303" i="934"/>
  <c r="B104" i="934"/>
  <c r="C54" i="934"/>
  <c r="C254" i="934"/>
  <c r="E154" i="934"/>
  <c r="F104" i="934"/>
  <c r="B304" i="934"/>
  <c r="E204" i="934"/>
  <c r="C55" i="934"/>
  <c r="B105" i="934"/>
  <c r="E155" i="934"/>
  <c r="B305" i="934"/>
  <c r="C255" i="934"/>
  <c r="E205" i="934"/>
  <c r="F105" i="934"/>
  <c r="C56" i="934"/>
  <c r="B106" i="934"/>
  <c r="B306" i="934"/>
  <c r="C256" i="934"/>
  <c r="E156" i="934"/>
  <c r="E206" i="934"/>
  <c r="F106" i="934"/>
  <c r="F577" i="934"/>
  <c r="F578" i="934"/>
  <c r="F579" i="934"/>
  <c r="F594" i="934"/>
  <c r="E321" i="934"/>
  <c r="B471" i="934"/>
  <c r="C421" i="934"/>
  <c r="D371" i="934"/>
  <c r="F271" i="934"/>
  <c r="B72" i="934"/>
  <c r="C22" i="934"/>
  <c r="F472" i="934"/>
  <c r="D572" i="934"/>
  <c r="E522" i="934"/>
  <c r="C23" i="934"/>
  <c r="B73" i="934"/>
  <c r="D573" i="934"/>
  <c r="E523" i="934"/>
  <c r="F473" i="934"/>
  <c r="B274" i="934"/>
  <c r="C224" i="934"/>
  <c r="E174" i="934"/>
  <c r="F74" i="934"/>
  <c r="E124" i="934"/>
  <c r="C25" i="934"/>
  <c r="B75" i="934"/>
  <c r="E525" i="934"/>
  <c r="F475" i="934"/>
  <c r="D575" i="934"/>
  <c r="B476" i="934"/>
  <c r="C426" i="934"/>
  <c r="D376" i="934"/>
  <c r="F276" i="934"/>
  <c r="E326" i="934"/>
  <c r="C177" i="934"/>
  <c r="E27" i="934"/>
  <c r="D77" i="934"/>
  <c r="C127" i="934"/>
  <c r="C178" i="934"/>
  <c r="D78" i="934"/>
  <c r="C128" i="934"/>
  <c r="E28" i="934"/>
  <c r="C179" i="934"/>
  <c r="C129" i="934"/>
  <c r="E29" i="934"/>
  <c r="D79" i="934"/>
  <c r="C187" i="934"/>
  <c r="C137" i="934"/>
  <c r="E37" i="934"/>
  <c r="D87" i="934"/>
  <c r="C195" i="934"/>
  <c r="C145" i="934"/>
  <c r="E45" i="934"/>
  <c r="D95" i="934"/>
  <c r="C196" i="934"/>
  <c r="C146" i="934"/>
  <c r="D96" i="934"/>
  <c r="E46" i="934"/>
  <c r="C199" i="934"/>
  <c r="C149" i="934"/>
  <c r="E49" i="934"/>
  <c r="D99" i="934"/>
  <c r="C200" i="934"/>
  <c r="E50" i="934"/>
  <c r="C150" i="934"/>
  <c r="D100" i="934"/>
  <c r="C202" i="934"/>
  <c r="D102" i="934"/>
  <c r="C152" i="934"/>
  <c r="E52" i="934"/>
  <c r="F584" i="934"/>
  <c r="C121" i="934"/>
  <c r="C171" i="934"/>
  <c r="E21" i="934"/>
  <c r="D71" i="934"/>
  <c r="E421" i="934"/>
  <c r="B571" i="934"/>
  <c r="F371" i="934"/>
  <c r="C521" i="934"/>
  <c r="D471" i="934"/>
  <c r="B372" i="934"/>
  <c r="D272" i="934"/>
  <c r="C322" i="934"/>
  <c r="E222" i="934"/>
  <c r="F572" i="934"/>
  <c r="C173" i="934"/>
  <c r="E23" i="934"/>
  <c r="D73" i="934"/>
  <c r="C123" i="934"/>
  <c r="C323" i="934"/>
  <c r="E223" i="934"/>
  <c r="D273" i="934"/>
  <c r="B373" i="934"/>
  <c r="F573" i="934"/>
  <c r="D74" i="934"/>
  <c r="C124" i="934"/>
  <c r="E24" i="934"/>
  <c r="C174" i="934"/>
  <c r="D474" i="934"/>
  <c r="E424" i="934"/>
  <c r="B574" i="934"/>
  <c r="F374" i="934"/>
  <c r="C524" i="934"/>
  <c r="B21" i="934"/>
  <c r="B221" i="934"/>
  <c r="D171" i="934"/>
  <c r="E71" i="934"/>
  <c r="D121" i="934"/>
  <c r="F21" i="934"/>
  <c r="C371" i="934"/>
  <c r="E271" i="934"/>
  <c r="D321" i="934"/>
  <c r="F221" i="934"/>
  <c r="B421" i="934"/>
  <c r="C571" i="934"/>
  <c r="D521" i="934"/>
  <c r="E471" i="934"/>
  <c r="F421" i="934"/>
  <c r="B22" i="934"/>
  <c r="B222" i="934"/>
  <c r="D172" i="934"/>
  <c r="F22" i="934"/>
  <c r="E72" i="934"/>
  <c r="D122" i="934"/>
  <c r="D322" i="934"/>
  <c r="F222" i="934"/>
  <c r="B422" i="934"/>
  <c r="E272" i="934"/>
  <c r="C372" i="934"/>
  <c r="D522" i="934"/>
  <c r="E472" i="934"/>
  <c r="F422" i="934"/>
  <c r="C572" i="934"/>
  <c r="B23" i="934"/>
  <c r="E73" i="934"/>
  <c r="D123" i="934"/>
  <c r="D173" i="934"/>
  <c r="B223" i="934"/>
  <c r="F23" i="934"/>
  <c r="B423" i="934"/>
  <c r="C373" i="934"/>
  <c r="E273" i="934"/>
  <c r="D323" i="934"/>
  <c r="F223" i="934"/>
  <c r="E473" i="934"/>
  <c r="F423" i="934"/>
  <c r="C573" i="934"/>
  <c r="D523" i="934"/>
  <c r="B24" i="934"/>
  <c r="D124" i="934"/>
  <c r="B224" i="934"/>
  <c r="D174" i="934"/>
  <c r="F24" i="934"/>
  <c r="E74" i="934"/>
  <c r="B424" i="934"/>
  <c r="C374" i="934"/>
  <c r="E274" i="934"/>
  <c r="D324" i="934"/>
  <c r="F224" i="934"/>
  <c r="F424" i="934"/>
  <c r="C574" i="934"/>
  <c r="D524" i="934"/>
  <c r="E474" i="934"/>
  <c r="B25" i="934"/>
  <c r="B225" i="934"/>
  <c r="D175" i="934"/>
  <c r="E75" i="934"/>
  <c r="F25" i="934"/>
  <c r="D125" i="934"/>
  <c r="C375" i="934"/>
  <c r="E275" i="934"/>
  <c r="D325" i="934"/>
  <c r="F225" i="934"/>
  <c r="B425" i="934"/>
  <c r="C575" i="934"/>
  <c r="D525" i="934"/>
  <c r="E475" i="934"/>
  <c r="F425" i="934"/>
  <c r="B26" i="934"/>
  <c r="B226" i="934"/>
  <c r="D176" i="934"/>
  <c r="F26" i="934"/>
  <c r="E76" i="934"/>
  <c r="D126" i="934"/>
  <c r="D326" i="934"/>
  <c r="F226" i="934"/>
  <c r="B426" i="934"/>
  <c r="E276" i="934"/>
  <c r="C376" i="934"/>
  <c r="E576" i="934"/>
  <c r="F526" i="934"/>
  <c r="B177" i="934"/>
  <c r="C77" i="934"/>
  <c r="B127" i="934"/>
  <c r="D27" i="934"/>
  <c r="D28" i="934"/>
  <c r="B178" i="934"/>
  <c r="C78" i="934"/>
  <c r="B128" i="934"/>
  <c r="C79" i="934"/>
  <c r="B179" i="934"/>
  <c r="D29" i="934"/>
  <c r="B129" i="934"/>
  <c r="B180" i="934"/>
  <c r="D30" i="934"/>
  <c r="B130" i="934"/>
  <c r="C80" i="934"/>
  <c r="B181" i="934"/>
  <c r="C81" i="934"/>
  <c r="D31" i="934"/>
  <c r="B131" i="934"/>
  <c r="D32" i="934"/>
  <c r="B182" i="934"/>
  <c r="C82" i="934"/>
  <c r="B132" i="934"/>
  <c r="C83" i="934"/>
  <c r="B183" i="934"/>
  <c r="D33" i="934"/>
  <c r="B133" i="934"/>
  <c r="B184" i="934"/>
  <c r="D34" i="934"/>
  <c r="C84" i="934"/>
  <c r="B134" i="934"/>
  <c r="B185" i="934"/>
  <c r="C85" i="934"/>
  <c r="B135" i="934"/>
  <c r="D35" i="934"/>
  <c r="D36" i="934"/>
  <c r="B186" i="934"/>
  <c r="C86" i="934"/>
  <c r="B136" i="934"/>
  <c r="C87" i="934"/>
  <c r="B187" i="934"/>
  <c r="D37" i="934"/>
  <c r="B137" i="934"/>
  <c r="B188" i="934"/>
  <c r="D38" i="934"/>
  <c r="C88" i="934"/>
  <c r="B138" i="934"/>
  <c r="B189" i="934"/>
  <c r="C89" i="934"/>
  <c r="D39" i="934"/>
  <c r="B139" i="934"/>
  <c r="D40" i="934"/>
  <c r="B190" i="934"/>
  <c r="C90" i="934"/>
  <c r="B140" i="934"/>
  <c r="C91" i="934"/>
  <c r="B191" i="934"/>
  <c r="D41" i="934"/>
  <c r="B141" i="934"/>
  <c r="B192" i="934"/>
  <c r="D42" i="934"/>
  <c r="C92" i="934"/>
  <c r="B142" i="934"/>
  <c r="B193" i="934"/>
  <c r="C93" i="934"/>
  <c r="B143" i="934"/>
  <c r="D43" i="934"/>
  <c r="D44" i="934"/>
  <c r="B194" i="934"/>
  <c r="C94" i="934"/>
  <c r="B144" i="934"/>
  <c r="C95" i="934"/>
  <c r="B195" i="934"/>
  <c r="D45" i="934"/>
  <c r="B145" i="934"/>
  <c r="B196" i="934"/>
  <c r="D46" i="934"/>
  <c r="B146" i="934"/>
  <c r="C96" i="934"/>
  <c r="B197" i="934"/>
  <c r="C97" i="934"/>
  <c r="D47" i="934"/>
  <c r="B147" i="934"/>
  <c r="D48" i="934"/>
  <c r="B198" i="934"/>
  <c r="C98" i="934"/>
  <c r="B148" i="934"/>
  <c r="C99" i="934"/>
  <c r="B199" i="934"/>
  <c r="B149" i="934"/>
  <c r="D49" i="934"/>
  <c r="B200" i="934"/>
  <c r="D50" i="934"/>
  <c r="C100" i="934"/>
  <c r="B150" i="934"/>
  <c r="B201" i="934"/>
  <c r="D51" i="934"/>
  <c r="C101" i="934"/>
  <c r="B151" i="934"/>
  <c r="D52" i="934"/>
  <c r="B202" i="934"/>
  <c r="C102" i="934"/>
  <c r="B152" i="934"/>
  <c r="C103" i="934"/>
  <c r="B203" i="934"/>
  <c r="D53" i="934"/>
  <c r="B153" i="934"/>
  <c r="B204" i="934"/>
  <c r="D54" i="934"/>
  <c r="C104" i="934"/>
  <c r="B154" i="934"/>
  <c r="B205" i="934"/>
  <c r="D55" i="934"/>
  <c r="C105" i="934"/>
  <c r="B155" i="934"/>
  <c r="D56" i="934"/>
  <c r="B206" i="934"/>
  <c r="C106" i="934"/>
  <c r="B156" i="934"/>
  <c r="F585" i="934"/>
  <c r="F589" i="934"/>
  <c r="F590" i="934"/>
  <c r="F591" i="934"/>
  <c r="F592" i="934"/>
  <c r="F593" i="934"/>
  <c r="B586" i="934"/>
  <c r="C536" i="934"/>
  <c r="D486" i="934"/>
  <c r="E436" i="934"/>
  <c r="F386" i="934"/>
  <c r="B477" i="934"/>
  <c r="D377" i="934"/>
  <c r="C427" i="934"/>
  <c r="F277" i="934"/>
  <c r="E327" i="934"/>
  <c r="D577" i="934"/>
  <c r="F477" i="934"/>
  <c r="E527" i="934"/>
  <c r="B478" i="934"/>
  <c r="C428" i="934"/>
  <c r="D378" i="934"/>
  <c r="E328" i="934"/>
  <c r="F278" i="934"/>
  <c r="D578" i="934"/>
  <c r="E528" i="934"/>
  <c r="F478" i="934"/>
  <c r="B479" i="934"/>
  <c r="D379" i="934"/>
  <c r="C429" i="934"/>
  <c r="F279" i="934"/>
  <c r="E329" i="934"/>
  <c r="D579" i="934"/>
  <c r="F479" i="934"/>
  <c r="E529" i="934"/>
  <c r="B480" i="934"/>
  <c r="C430" i="934"/>
  <c r="E330" i="934"/>
  <c r="D380" i="934"/>
  <c r="F280" i="934"/>
  <c r="E580" i="934"/>
  <c r="F530" i="934"/>
  <c r="D231" i="934"/>
  <c r="B331" i="934"/>
  <c r="F181" i="934"/>
  <c r="C281" i="934"/>
  <c r="F131" i="934"/>
  <c r="B531" i="934"/>
  <c r="C481" i="934"/>
  <c r="D431" i="934"/>
  <c r="E381" i="934"/>
  <c r="F331" i="934"/>
  <c r="E581" i="934"/>
  <c r="F531" i="934"/>
  <c r="C282" i="934"/>
  <c r="D232" i="934"/>
  <c r="F182" i="934"/>
  <c r="B332" i="934"/>
  <c r="F132" i="934"/>
  <c r="C482" i="934"/>
  <c r="D432" i="934"/>
  <c r="B532" i="934"/>
  <c r="E382" i="934"/>
  <c r="F332" i="934"/>
  <c r="E582" i="934"/>
  <c r="F532" i="934"/>
  <c r="B333" i="934"/>
  <c r="D233" i="934"/>
  <c r="C283" i="934"/>
  <c r="F133" i="934"/>
  <c r="F183" i="934"/>
  <c r="B533" i="934"/>
  <c r="C483" i="934"/>
  <c r="D433" i="934"/>
  <c r="F333" i="934"/>
  <c r="E383" i="934"/>
  <c r="E583" i="934"/>
  <c r="F533" i="934"/>
  <c r="B384" i="934"/>
  <c r="E234" i="934"/>
  <c r="C334" i="934"/>
  <c r="D284" i="934"/>
  <c r="B584" i="934"/>
  <c r="C534" i="934"/>
  <c r="D484" i="934"/>
  <c r="E434" i="934"/>
  <c r="F384" i="934"/>
  <c r="B435" i="934"/>
  <c r="D335" i="934"/>
  <c r="C385" i="934"/>
  <c r="F235" i="934"/>
  <c r="E285" i="934"/>
  <c r="C585" i="934"/>
  <c r="D535" i="934"/>
  <c r="E485" i="934"/>
  <c r="F435" i="934"/>
  <c r="B486" i="934"/>
  <c r="C436" i="934"/>
  <c r="D386" i="934"/>
  <c r="E336" i="934"/>
  <c r="F286" i="934"/>
  <c r="E586" i="934"/>
  <c r="F536" i="934"/>
  <c r="B437" i="934"/>
  <c r="C387" i="934"/>
  <c r="F237" i="934"/>
  <c r="D337" i="934"/>
  <c r="E287" i="934"/>
  <c r="C587" i="934"/>
  <c r="D537" i="934"/>
  <c r="E487" i="934"/>
  <c r="F437" i="934"/>
  <c r="C288" i="934"/>
  <c r="F188" i="934"/>
  <c r="B338" i="934"/>
  <c r="D238" i="934"/>
  <c r="F138" i="934"/>
  <c r="B538" i="934"/>
  <c r="C488" i="934"/>
  <c r="D438" i="934"/>
  <c r="E388" i="934"/>
  <c r="F338" i="934"/>
  <c r="E588" i="934"/>
  <c r="F538" i="934"/>
  <c r="B439" i="934"/>
  <c r="C389" i="934"/>
  <c r="D339" i="934"/>
  <c r="F239" i="934"/>
  <c r="E289" i="934"/>
  <c r="C589" i="934"/>
  <c r="D539" i="934"/>
  <c r="E489" i="934"/>
  <c r="F439" i="934"/>
  <c r="B440" i="934"/>
  <c r="C390" i="934"/>
  <c r="E290" i="934"/>
  <c r="D340" i="934"/>
  <c r="F240" i="934"/>
  <c r="C590" i="934"/>
  <c r="E490" i="934"/>
  <c r="F440" i="934"/>
  <c r="D540" i="934"/>
  <c r="B441" i="934"/>
  <c r="D341" i="934"/>
  <c r="F241" i="934"/>
  <c r="C391" i="934"/>
  <c r="E291" i="934"/>
  <c r="C591" i="934"/>
  <c r="D541" i="934"/>
  <c r="F441" i="934"/>
  <c r="E491" i="934"/>
  <c r="B442" i="934"/>
  <c r="C392" i="934"/>
  <c r="D342" i="934"/>
  <c r="E292" i="934"/>
  <c r="F242" i="934"/>
  <c r="C592" i="934"/>
  <c r="D542" i="934"/>
  <c r="E492" i="934"/>
  <c r="F442" i="934"/>
  <c r="D343" i="934"/>
  <c r="B443" i="934"/>
  <c r="C393" i="934"/>
  <c r="F243" i="934"/>
  <c r="E293" i="934"/>
  <c r="C593" i="934"/>
  <c r="D543" i="934"/>
  <c r="E493" i="934"/>
  <c r="F443" i="934"/>
  <c r="B494" i="934"/>
  <c r="C444" i="934"/>
  <c r="E344" i="934"/>
  <c r="D394" i="934"/>
  <c r="F294" i="934"/>
  <c r="D594" i="934"/>
  <c r="E544" i="934"/>
  <c r="F494" i="934"/>
  <c r="B345" i="934"/>
  <c r="D245" i="934"/>
  <c r="F195" i="934"/>
  <c r="C295" i="934"/>
  <c r="F145" i="934"/>
  <c r="B545" i="934"/>
  <c r="F345" i="934"/>
  <c r="C495" i="934"/>
  <c r="D445" i="934"/>
  <c r="E395" i="934"/>
  <c r="E595" i="934"/>
  <c r="F545" i="934"/>
  <c r="B346" i="934"/>
  <c r="C296" i="934"/>
  <c r="F196" i="934"/>
  <c r="F146" i="934"/>
  <c r="D246" i="934"/>
  <c r="B546" i="934"/>
  <c r="C496" i="934"/>
  <c r="D446" i="934"/>
  <c r="E396" i="934"/>
  <c r="F346" i="934"/>
  <c r="E596" i="934"/>
  <c r="F546" i="934"/>
  <c r="B347" i="934"/>
  <c r="D247" i="934"/>
  <c r="F197" i="934"/>
  <c r="C297" i="934"/>
  <c r="F147" i="934"/>
  <c r="B547" i="934"/>
  <c r="C497" i="934"/>
  <c r="D447" i="934"/>
  <c r="F347" i="934"/>
  <c r="E397" i="934"/>
  <c r="E597" i="934"/>
  <c r="F547" i="934"/>
  <c r="B348" i="934"/>
  <c r="C298" i="934"/>
  <c r="D248" i="934"/>
  <c r="F148" i="934"/>
  <c r="F198" i="934"/>
  <c r="B548" i="934"/>
  <c r="C498" i="934"/>
  <c r="D448" i="934"/>
  <c r="E398" i="934"/>
  <c r="F348" i="934"/>
  <c r="E598" i="934"/>
  <c r="F548" i="934"/>
  <c r="B349" i="934"/>
  <c r="D249" i="934"/>
  <c r="F199" i="934"/>
  <c r="C299" i="934"/>
  <c r="F149" i="934"/>
  <c r="B549" i="934"/>
  <c r="C499" i="934"/>
  <c r="F349" i="934"/>
  <c r="D449" i="934"/>
  <c r="E399" i="934"/>
  <c r="E599" i="934"/>
  <c r="F549" i="934"/>
  <c r="C300" i="934"/>
  <c r="B350" i="934"/>
  <c r="F150" i="934"/>
  <c r="D250" i="934"/>
  <c r="F200" i="934"/>
  <c r="B550" i="934"/>
  <c r="C500" i="934"/>
  <c r="D450" i="934"/>
  <c r="E400" i="934"/>
  <c r="F350" i="934"/>
  <c r="F550" i="934"/>
  <c r="E600" i="934"/>
  <c r="B351" i="934"/>
  <c r="D251" i="934"/>
  <c r="F201" i="934"/>
  <c r="C301" i="934"/>
  <c r="F151" i="934"/>
  <c r="B551" i="934"/>
  <c r="D451" i="934"/>
  <c r="C501" i="934"/>
  <c r="F351" i="934"/>
  <c r="E401" i="934"/>
  <c r="E601" i="934"/>
  <c r="F551" i="934"/>
  <c r="B352" i="934"/>
  <c r="C302" i="934"/>
  <c r="F202" i="934"/>
  <c r="D252" i="934"/>
  <c r="F152" i="934"/>
  <c r="B552" i="934"/>
  <c r="C502" i="934"/>
  <c r="D452" i="934"/>
  <c r="E402" i="934"/>
  <c r="F352" i="934"/>
  <c r="E602" i="934"/>
  <c r="F552" i="934"/>
  <c r="B353" i="934"/>
  <c r="D253" i="934"/>
  <c r="F203" i="934"/>
  <c r="C303" i="934"/>
  <c r="F153" i="934"/>
  <c r="B553" i="934"/>
  <c r="F353" i="934"/>
  <c r="C503" i="934"/>
  <c r="D453" i="934"/>
  <c r="E403" i="934"/>
  <c r="E603" i="934"/>
  <c r="F553" i="934"/>
  <c r="B354" i="934"/>
  <c r="C304" i="934"/>
  <c r="F204" i="934"/>
  <c r="F154" i="934"/>
  <c r="D254" i="934"/>
  <c r="B554" i="934"/>
  <c r="C504" i="934"/>
  <c r="D454" i="934"/>
  <c r="E404" i="934"/>
  <c r="F354" i="934"/>
  <c r="F554" i="934"/>
  <c r="E604" i="934"/>
  <c r="B355" i="934"/>
  <c r="D255" i="934"/>
  <c r="F205" i="934"/>
  <c r="C305" i="934"/>
  <c r="F155" i="934"/>
  <c r="B555" i="934"/>
  <c r="C505" i="934"/>
  <c r="D455" i="934"/>
  <c r="F355" i="934"/>
  <c r="E405" i="934"/>
  <c r="E605" i="934"/>
  <c r="F555" i="934"/>
  <c r="B356" i="934"/>
  <c r="C306" i="934"/>
  <c r="D256" i="934"/>
  <c r="F156" i="934"/>
  <c r="F206" i="934"/>
  <c r="B556" i="934"/>
  <c r="C506" i="934"/>
  <c r="D456" i="934"/>
  <c r="E406" i="934"/>
  <c r="F356" i="934"/>
  <c r="E606" i="934"/>
  <c r="F556" i="934"/>
  <c r="D227" i="934"/>
  <c r="B327" i="934"/>
  <c r="F177" i="934"/>
  <c r="C277" i="934"/>
  <c r="F127" i="934"/>
  <c r="B527" i="934"/>
  <c r="D427" i="934"/>
  <c r="C477" i="934"/>
  <c r="E377" i="934"/>
  <c r="F327" i="934"/>
  <c r="E577" i="934"/>
  <c r="F527" i="934"/>
  <c r="C278" i="934"/>
  <c r="B328" i="934"/>
  <c r="F178" i="934"/>
  <c r="D228" i="934"/>
  <c r="F128" i="934"/>
  <c r="C478" i="934"/>
  <c r="E378" i="934"/>
  <c r="B528" i="934"/>
  <c r="D428" i="934"/>
  <c r="F328" i="934"/>
  <c r="E578" i="934"/>
  <c r="F528" i="934"/>
  <c r="B329" i="934"/>
  <c r="D229" i="934"/>
  <c r="C279" i="934"/>
  <c r="F129" i="934"/>
  <c r="F179" i="934"/>
  <c r="B529" i="934"/>
  <c r="C479" i="934"/>
  <c r="D429" i="934"/>
  <c r="E379" i="934"/>
  <c r="F329" i="934"/>
  <c r="E579" i="934"/>
  <c r="F529" i="934"/>
  <c r="C280" i="934"/>
  <c r="F180" i="934"/>
  <c r="B330" i="934"/>
  <c r="D230" i="934"/>
  <c r="F130" i="934"/>
  <c r="C480" i="934"/>
  <c r="B530" i="934"/>
  <c r="D430" i="934"/>
  <c r="E380" i="934"/>
  <c r="F330" i="934"/>
  <c r="B381" i="934"/>
  <c r="D281" i="934"/>
  <c r="C331" i="934"/>
  <c r="E231" i="934"/>
  <c r="B581" i="934"/>
  <c r="D481" i="934"/>
  <c r="E431" i="934"/>
  <c r="F381" i="934"/>
  <c r="C531" i="934"/>
  <c r="C332" i="934"/>
  <c r="B382" i="934"/>
  <c r="E232" i="934"/>
  <c r="D282" i="934"/>
  <c r="B582" i="934"/>
  <c r="C532" i="934"/>
  <c r="D482" i="934"/>
  <c r="E432" i="934"/>
  <c r="F382" i="934"/>
  <c r="B383" i="934"/>
  <c r="D283" i="934"/>
  <c r="E233" i="934"/>
  <c r="C333" i="934"/>
  <c r="B583" i="934"/>
  <c r="C533" i="934"/>
  <c r="D483" i="934"/>
  <c r="E433" i="934"/>
  <c r="F383" i="934"/>
  <c r="B434" i="934"/>
  <c r="C384" i="934"/>
  <c r="E284" i="934"/>
  <c r="D334" i="934"/>
  <c r="F234" i="934"/>
  <c r="C584" i="934"/>
  <c r="E484" i="934"/>
  <c r="D534" i="934"/>
  <c r="F434" i="934"/>
  <c r="B485" i="934"/>
  <c r="C435" i="934"/>
  <c r="D385" i="934"/>
  <c r="F285" i="934"/>
  <c r="E335" i="934"/>
  <c r="D585" i="934"/>
  <c r="F485" i="934"/>
  <c r="E535" i="934"/>
  <c r="C286" i="934"/>
  <c r="B336" i="934"/>
  <c r="F186" i="934"/>
  <c r="D236" i="934"/>
  <c r="F136" i="934"/>
  <c r="B536" i="934"/>
  <c r="C486" i="934"/>
  <c r="D436" i="934"/>
  <c r="E386" i="934"/>
  <c r="F336" i="934"/>
  <c r="B487" i="934"/>
  <c r="C437" i="934"/>
  <c r="D387" i="934"/>
  <c r="F287" i="934"/>
  <c r="E337" i="934"/>
  <c r="D587" i="934"/>
  <c r="E537" i="934"/>
  <c r="F487" i="934"/>
  <c r="E238" i="934"/>
  <c r="B388" i="934"/>
  <c r="C338" i="934"/>
  <c r="D288" i="934"/>
  <c r="B588" i="934"/>
  <c r="C538" i="934"/>
  <c r="E438" i="934"/>
  <c r="D488" i="934"/>
  <c r="F388" i="934"/>
  <c r="B489" i="934"/>
  <c r="C439" i="934"/>
  <c r="D389" i="934"/>
  <c r="F289" i="934"/>
  <c r="E339" i="934"/>
  <c r="D589" i="934"/>
  <c r="E539" i="934"/>
  <c r="F489" i="934"/>
  <c r="C440" i="934"/>
  <c r="B490" i="934"/>
  <c r="D390" i="934"/>
  <c r="E340" i="934"/>
  <c r="F290" i="934"/>
  <c r="D590" i="934"/>
  <c r="E540" i="934"/>
  <c r="F490" i="934"/>
  <c r="B491" i="934"/>
  <c r="C441" i="934"/>
  <c r="D391" i="934"/>
  <c r="F291" i="934"/>
  <c r="E341" i="934"/>
  <c r="D591" i="934"/>
  <c r="E541" i="934"/>
  <c r="F491" i="934"/>
  <c r="E342" i="934"/>
  <c r="B492" i="934"/>
  <c r="C442" i="934"/>
  <c r="D392" i="934"/>
  <c r="F292" i="934"/>
  <c r="D592" i="934"/>
  <c r="E542" i="934"/>
  <c r="F492" i="934"/>
  <c r="B493" i="934"/>
  <c r="C443" i="934"/>
  <c r="D393" i="934"/>
  <c r="F293" i="934"/>
  <c r="E343" i="934"/>
  <c r="D593" i="934"/>
  <c r="F493" i="934"/>
  <c r="E543" i="934"/>
  <c r="B344" i="934"/>
  <c r="C294" i="934"/>
  <c r="F194" i="934"/>
  <c r="D244" i="934"/>
  <c r="F144" i="934"/>
  <c r="B544" i="934"/>
  <c r="C494" i="934"/>
  <c r="D444" i="934"/>
  <c r="E394" i="934"/>
  <c r="F344" i="934"/>
  <c r="E594" i="934"/>
  <c r="F544" i="934"/>
  <c r="B395" i="934"/>
  <c r="D295" i="934"/>
  <c r="C345" i="934"/>
  <c r="E245" i="934"/>
  <c r="B595" i="934"/>
  <c r="D495" i="934"/>
  <c r="C545" i="934"/>
  <c r="E445" i="934"/>
  <c r="F395" i="934"/>
  <c r="C346" i="934"/>
  <c r="E246" i="934"/>
  <c r="B396" i="934"/>
  <c r="D296" i="934"/>
  <c r="B596" i="934"/>
  <c r="C546" i="934"/>
  <c r="E446" i="934"/>
  <c r="D496" i="934"/>
  <c r="F396" i="934"/>
  <c r="B397" i="934"/>
  <c r="C347" i="934"/>
  <c r="D297" i="934"/>
  <c r="E247" i="934"/>
  <c r="B597" i="934"/>
  <c r="C547" i="934"/>
  <c r="D497" i="934"/>
  <c r="E447" i="934"/>
  <c r="F397" i="934"/>
  <c r="C348" i="934"/>
  <c r="B398" i="934"/>
  <c r="E248" i="934"/>
  <c r="D298" i="934"/>
  <c r="B598" i="934"/>
  <c r="C548" i="934"/>
  <c r="D498" i="934"/>
  <c r="E448" i="934"/>
  <c r="F398" i="934"/>
  <c r="B399" i="934"/>
  <c r="C349" i="934"/>
  <c r="D299" i="934"/>
  <c r="E249" i="934"/>
  <c r="C549" i="934"/>
  <c r="B599" i="934"/>
  <c r="D499" i="934"/>
  <c r="E449" i="934"/>
  <c r="F399" i="934"/>
  <c r="C350" i="934"/>
  <c r="B400" i="934"/>
  <c r="E250" i="934"/>
  <c r="D300" i="934"/>
  <c r="B600" i="934"/>
  <c r="C550" i="934"/>
  <c r="D500" i="934"/>
  <c r="E450" i="934"/>
  <c r="F400" i="934"/>
  <c r="B401" i="934"/>
  <c r="C351" i="934"/>
  <c r="D301" i="934"/>
  <c r="E251" i="934"/>
  <c r="B601" i="934"/>
  <c r="C551" i="934"/>
  <c r="D501" i="934"/>
  <c r="E451" i="934"/>
  <c r="F401" i="934"/>
  <c r="C352" i="934"/>
  <c r="B402" i="934"/>
  <c r="E252" i="934"/>
  <c r="D302" i="934"/>
  <c r="B602" i="934"/>
  <c r="C552" i="934"/>
  <c r="D502" i="934"/>
  <c r="E452" i="934"/>
  <c r="F402" i="934"/>
  <c r="B403" i="934"/>
  <c r="D303" i="934"/>
  <c r="C353" i="934"/>
  <c r="E253" i="934"/>
  <c r="C553" i="934"/>
  <c r="B603" i="934"/>
  <c r="D503" i="934"/>
  <c r="E453" i="934"/>
  <c r="F403" i="934"/>
  <c r="C354" i="934"/>
  <c r="E254" i="934"/>
  <c r="B404" i="934"/>
  <c r="D304" i="934"/>
  <c r="B604" i="934"/>
  <c r="C554" i="934"/>
  <c r="E454" i="934"/>
  <c r="D504" i="934"/>
  <c r="F404" i="934"/>
  <c r="B405" i="934"/>
  <c r="C355" i="934"/>
  <c r="D305" i="934"/>
  <c r="E255" i="934"/>
  <c r="B605" i="934"/>
  <c r="C555" i="934"/>
  <c r="D505" i="934"/>
  <c r="E455" i="934"/>
  <c r="F405" i="934"/>
  <c r="C356" i="934"/>
  <c r="B406" i="934"/>
  <c r="E256" i="934"/>
  <c r="D306" i="934"/>
  <c r="B606" i="934"/>
  <c r="C556" i="934"/>
  <c r="E456" i="934"/>
  <c r="D506" i="934"/>
  <c r="F406" i="934"/>
  <c r="B377" i="934"/>
  <c r="D277" i="934"/>
  <c r="E227" i="934"/>
  <c r="C327" i="934"/>
  <c r="B577" i="934"/>
  <c r="D477" i="934"/>
  <c r="C527" i="934"/>
  <c r="F377" i="934"/>
  <c r="E427" i="934"/>
  <c r="B378" i="934"/>
  <c r="C328" i="934"/>
  <c r="E228" i="934"/>
  <c r="D278" i="934"/>
  <c r="B578" i="934"/>
  <c r="C528" i="934"/>
  <c r="D478" i="934"/>
  <c r="E428" i="934"/>
  <c r="F378" i="934"/>
  <c r="B379" i="934"/>
  <c r="D279" i="934"/>
  <c r="C329" i="934"/>
  <c r="E229" i="934"/>
  <c r="B579" i="934"/>
  <c r="D479" i="934"/>
  <c r="C529" i="934"/>
  <c r="F379" i="934"/>
  <c r="E429" i="934"/>
  <c r="E230" i="934"/>
  <c r="B380" i="934"/>
  <c r="C330" i="934"/>
  <c r="D280" i="934"/>
  <c r="B580" i="934"/>
  <c r="C530" i="934"/>
  <c r="E430" i="934"/>
  <c r="D480" i="934"/>
  <c r="F380" i="934"/>
  <c r="B431" i="934"/>
  <c r="C381" i="934"/>
  <c r="D331" i="934"/>
  <c r="F231" i="934"/>
  <c r="E281" i="934"/>
  <c r="C581" i="934"/>
  <c r="D531" i="934"/>
  <c r="E481" i="934"/>
  <c r="F431" i="934"/>
  <c r="B432" i="934"/>
  <c r="C382" i="934"/>
  <c r="E282" i="934"/>
  <c r="D332" i="934"/>
  <c r="F232" i="934"/>
  <c r="C582" i="934"/>
  <c r="E482" i="934"/>
  <c r="D532" i="934"/>
  <c r="F432" i="934"/>
  <c r="B433" i="934"/>
  <c r="F233" i="934"/>
  <c r="C383" i="934"/>
  <c r="D333" i="934"/>
  <c r="E283" i="934"/>
  <c r="C583" i="934"/>
  <c r="F433" i="934"/>
  <c r="D533" i="934"/>
  <c r="E483" i="934"/>
  <c r="B484" i="934"/>
  <c r="C434" i="934"/>
  <c r="D384" i="934"/>
  <c r="E334" i="934"/>
  <c r="F284" i="934"/>
  <c r="D584" i="934"/>
  <c r="E534" i="934"/>
  <c r="F484" i="934"/>
  <c r="D235" i="934"/>
  <c r="B335" i="934"/>
  <c r="F185" i="934"/>
  <c r="C285" i="934"/>
  <c r="F135" i="934"/>
  <c r="D435" i="934"/>
  <c r="B535" i="934"/>
  <c r="C485" i="934"/>
  <c r="E385" i="934"/>
  <c r="F335" i="934"/>
  <c r="E585" i="934"/>
  <c r="F535" i="934"/>
  <c r="B386" i="934"/>
  <c r="C336" i="934"/>
  <c r="E236" i="934"/>
  <c r="D286" i="934"/>
  <c r="C586" i="934"/>
  <c r="D536" i="934"/>
  <c r="E486" i="934"/>
  <c r="F436" i="934"/>
  <c r="B337" i="934"/>
  <c r="D237" i="934"/>
  <c r="C287" i="934"/>
  <c r="F137" i="934"/>
  <c r="F187" i="934"/>
  <c r="B537" i="934"/>
  <c r="C487" i="934"/>
  <c r="D437" i="934"/>
  <c r="E387" i="934"/>
  <c r="F337" i="934"/>
  <c r="E587" i="934"/>
  <c r="F537" i="934"/>
  <c r="B438" i="934"/>
  <c r="C388" i="934"/>
  <c r="E288" i="934"/>
  <c r="D338" i="934"/>
  <c r="F238" i="934"/>
  <c r="C588" i="934"/>
  <c r="D538" i="934"/>
  <c r="E488" i="934"/>
  <c r="F438" i="934"/>
  <c r="D239" i="934"/>
  <c r="B339" i="934"/>
  <c r="F189" i="934"/>
  <c r="C289" i="934"/>
  <c r="F139" i="934"/>
  <c r="B539" i="934"/>
  <c r="C489" i="934"/>
  <c r="D439" i="934"/>
  <c r="E389" i="934"/>
  <c r="F339" i="934"/>
  <c r="E589" i="934"/>
  <c r="F539" i="934"/>
  <c r="C290" i="934"/>
  <c r="D240" i="934"/>
  <c r="F190" i="934"/>
  <c r="B340" i="934"/>
  <c r="F140" i="934"/>
  <c r="B540" i="934"/>
  <c r="C490" i="934"/>
  <c r="D440" i="934"/>
  <c r="E390" i="934"/>
  <c r="F340" i="934"/>
  <c r="E590" i="934"/>
  <c r="F540" i="934"/>
  <c r="B341" i="934"/>
  <c r="D241" i="934"/>
  <c r="C291" i="934"/>
  <c r="F141" i="934"/>
  <c r="F191" i="934"/>
  <c r="B541" i="934"/>
  <c r="C491" i="934"/>
  <c r="F341" i="934"/>
  <c r="D441" i="934"/>
  <c r="E391" i="934"/>
  <c r="E591" i="934"/>
  <c r="F541" i="934"/>
  <c r="C292" i="934"/>
  <c r="B342" i="934"/>
  <c r="D242" i="934"/>
  <c r="F192" i="934"/>
  <c r="F142" i="934"/>
  <c r="C492" i="934"/>
  <c r="B542" i="934"/>
  <c r="D442" i="934"/>
  <c r="E392" i="934"/>
  <c r="F342" i="934"/>
  <c r="E592" i="934"/>
  <c r="F542" i="934"/>
  <c r="B343" i="934"/>
  <c r="D243" i="934"/>
  <c r="F193" i="934"/>
  <c r="C293" i="934"/>
  <c r="F143" i="934"/>
  <c r="B543" i="934"/>
  <c r="D443" i="934"/>
  <c r="C493" i="934"/>
  <c r="F343" i="934"/>
  <c r="E393" i="934"/>
  <c r="E593" i="934"/>
  <c r="F543" i="934"/>
  <c r="C344" i="934"/>
  <c r="B394" i="934"/>
  <c r="E244" i="934"/>
  <c r="D294" i="934"/>
  <c r="B594" i="934"/>
  <c r="C544" i="934"/>
  <c r="D494" i="934"/>
  <c r="E444" i="934"/>
  <c r="F394" i="934"/>
  <c r="B445" i="934"/>
  <c r="D345" i="934"/>
  <c r="C395" i="934"/>
  <c r="F245" i="934"/>
  <c r="E295" i="934"/>
  <c r="C595" i="934"/>
  <c r="D545" i="934"/>
  <c r="E495" i="934"/>
  <c r="F445" i="934"/>
  <c r="B446" i="934"/>
  <c r="C396" i="934"/>
  <c r="D346" i="934"/>
  <c r="E296" i="934"/>
  <c r="F246" i="934"/>
  <c r="C596" i="934"/>
  <c r="D546" i="934"/>
  <c r="E496" i="934"/>
  <c r="F446" i="934"/>
  <c r="D347" i="934"/>
  <c r="B447" i="934"/>
  <c r="C397" i="934"/>
  <c r="F247" i="934"/>
  <c r="E297" i="934"/>
  <c r="C597" i="934"/>
  <c r="D547" i="934"/>
  <c r="E497" i="934"/>
  <c r="F447" i="934"/>
  <c r="B448" i="934"/>
  <c r="C398" i="934"/>
  <c r="E298" i="934"/>
  <c r="D348" i="934"/>
  <c r="F248" i="934"/>
  <c r="D548" i="934"/>
  <c r="C598" i="934"/>
  <c r="E498" i="934"/>
  <c r="F448" i="934"/>
  <c r="B449" i="934"/>
  <c r="D349" i="934"/>
  <c r="F249" i="934"/>
  <c r="C399" i="934"/>
  <c r="E299" i="934"/>
  <c r="C599" i="934"/>
  <c r="D549" i="934"/>
  <c r="F449" i="934"/>
  <c r="E499" i="934"/>
  <c r="B450" i="934"/>
  <c r="C400" i="934"/>
  <c r="D350" i="934"/>
  <c r="E300" i="934"/>
  <c r="F250" i="934"/>
  <c r="C600" i="934"/>
  <c r="D550" i="934"/>
  <c r="E500" i="934"/>
  <c r="F450" i="934"/>
  <c r="D351" i="934"/>
  <c r="B451" i="934"/>
  <c r="C401" i="934"/>
  <c r="F251" i="934"/>
  <c r="E301" i="934"/>
  <c r="C601" i="934"/>
  <c r="D551" i="934"/>
  <c r="E501" i="934"/>
  <c r="F451" i="934"/>
  <c r="B452" i="934"/>
  <c r="C402" i="934"/>
  <c r="D352" i="934"/>
  <c r="E302" i="934"/>
  <c r="F252" i="934"/>
  <c r="D552" i="934"/>
  <c r="C602" i="934"/>
  <c r="E502" i="934"/>
  <c r="F452" i="934"/>
  <c r="B453" i="934"/>
  <c r="D353" i="934"/>
  <c r="C403" i="934"/>
  <c r="F253" i="934"/>
  <c r="E303" i="934"/>
  <c r="C603" i="934"/>
  <c r="D553" i="934"/>
  <c r="E503" i="934"/>
  <c r="F453" i="934"/>
  <c r="B454" i="934"/>
  <c r="C404" i="934"/>
  <c r="D354" i="934"/>
  <c r="E304" i="934"/>
  <c r="F254" i="934"/>
  <c r="C604" i="934"/>
  <c r="D554" i="934"/>
  <c r="E504" i="934"/>
  <c r="F454" i="934"/>
  <c r="D355" i="934"/>
  <c r="B455" i="934"/>
  <c r="C405" i="934"/>
  <c r="F255" i="934"/>
  <c r="E305" i="934"/>
  <c r="C605" i="934"/>
  <c r="D555" i="934"/>
  <c r="E505" i="934"/>
  <c r="F455" i="934"/>
  <c r="B456" i="934"/>
  <c r="C406" i="934"/>
  <c r="E306" i="934"/>
  <c r="D356" i="934"/>
  <c r="F256" i="934"/>
  <c r="D556" i="934"/>
  <c r="C606" i="934"/>
  <c r="E506" i="934"/>
  <c r="F456" i="934"/>
  <c r="D580" i="934"/>
  <c r="E530" i="934"/>
  <c r="F480" i="934"/>
  <c r="B427" i="934"/>
  <c r="D327" i="934"/>
  <c r="C377" i="934"/>
  <c r="F227" i="934"/>
  <c r="E277" i="934"/>
  <c r="C577" i="934"/>
  <c r="D527" i="934"/>
  <c r="E477" i="934"/>
  <c r="F427" i="934"/>
  <c r="C378" i="934"/>
  <c r="E278" i="934"/>
  <c r="B428" i="934"/>
  <c r="F228" i="934"/>
  <c r="D328" i="934"/>
  <c r="C578" i="934"/>
  <c r="E478" i="934"/>
  <c r="D528" i="934"/>
  <c r="F428" i="934"/>
  <c r="B429" i="934"/>
  <c r="C379" i="934"/>
  <c r="F229" i="934"/>
  <c r="D329" i="934"/>
  <c r="E279" i="934"/>
  <c r="C579" i="934"/>
  <c r="D529" i="934"/>
  <c r="E479" i="934"/>
  <c r="F429" i="934"/>
  <c r="C380" i="934"/>
  <c r="B430" i="934"/>
  <c r="E280" i="934"/>
  <c r="D330" i="934"/>
  <c r="F230" i="934"/>
  <c r="C580" i="934"/>
  <c r="E480" i="934"/>
  <c r="F430" i="934"/>
  <c r="D530" i="934"/>
  <c r="B481" i="934"/>
  <c r="C431" i="934"/>
  <c r="D381" i="934"/>
  <c r="F281" i="934"/>
  <c r="E331" i="934"/>
  <c r="D581" i="934"/>
  <c r="F481" i="934"/>
  <c r="E531" i="934"/>
  <c r="C432" i="934"/>
  <c r="B482" i="934"/>
  <c r="D382" i="934"/>
  <c r="E332" i="934"/>
  <c r="F282" i="934"/>
  <c r="D582" i="934"/>
  <c r="E532" i="934"/>
  <c r="F482" i="934"/>
  <c r="B483" i="934"/>
  <c r="C433" i="934"/>
  <c r="D383" i="934"/>
  <c r="F283" i="934"/>
  <c r="E333" i="934"/>
  <c r="D583" i="934"/>
  <c r="E533" i="934"/>
  <c r="F483" i="934"/>
  <c r="C284" i="934"/>
  <c r="B334" i="934"/>
  <c r="D234" i="934"/>
  <c r="F184" i="934"/>
  <c r="F134" i="934"/>
  <c r="C484" i="934"/>
  <c r="B534" i="934"/>
  <c r="D434" i="934"/>
  <c r="E384" i="934"/>
  <c r="F334" i="934"/>
  <c r="E584" i="934"/>
  <c r="F534" i="934"/>
  <c r="B385" i="934"/>
  <c r="D285" i="934"/>
  <c r="E235" i="934"/>
  <c r="C335" i="934"/>
  <c r="B585" i="934"/>
  <c r="D485" i="934"/>
  <c r="C535" i="934"/>
  <c r="E435" i="934"/>
  <c r="F385" i="934"/>
  <c r="B436" i="934"/>
  <c r="C386" i="934"/>
  <c r="E286" i="934"/>
  <c r="F236" i="934"/>
  <c r="D336" i="934"/>
  <c r="D586" i="934"/>
  <c r="E536" i="934"/>
  <c r="F486" i="934"/>
  <c r="B387" i="934"/>
  <c r="D287" i="934"/>
  <c r="C337" i="934"/>
  <c r="E237" i="934"/>
  <c r="B587" i="934"/>
  <c r="D487" i="934"/>
  <c r="C537" i="934"/>
  <c r="E437" i="934"/>
  <c r="F387" i="934"/>
  <c r="B488" i="934"/>
  <c r="C438" i="934"/>
  <c r="E338" i="934"/>
  <c r="D388" i="934"/>
  <c r="F288" i="934"/>
  <c r="D588" i="934"/>
  <c r="E538" i="934"/>
  <c r="F488" i="934"/>
  <c r="B389" i="934"/>
  <c r="D289" i="934"/>
  <c r="C339" i="934"/>
  <c r="E239" i="934"/>
  <c r="B589" i="934"/>
  <c r="C539" i="934"/>
  <c r="D489" i="934"/>
  <c r="E439" i="934"/>
  <c r="F389" i="934"/>
  <c r="C340" i="934"/>
  <c r="B390" i="934"/>
  <c r="E240" i="934"/>
  <c r="D290" i="934"/>
  <c r="B590" i="934"/>
  <c r="C540" i="934"/>
  <c r="D490" i="934"/>
  <c r="E440" i="934"/>
  <c r="F390" i="934"/>
  <c r="B391" i="934"/>
  <c r="C341" i="934"/>
  <c r="D291" i="934"/>
  <c r="E241" i="934"/>
  <c r="B591" i="934"/>
  <c r="C541" i="934"/>
  <c r="D491" i="934"/>
  <c r="E441" i="934"/>
  <c r="F391" i="934"/>
  <c r="C342" i="934"/>
  <c r="B392" i="934"/>
  <c r="E242" i="934"/>
  <c r="D292" i="934"/>
  <c r="B592" i="934"/>
  <c r="C542" i="934"/>
  <c r="D492" i="934"/>
  <c r="E442" i="934"/>
  <c r="F392" i="934"/>
  <c r="B393" i="934"/>
  <c r="C343" i="934"/>
  <c r="D293" i="934"/>
  <c r="E243" i="934"/>
  <c r="B593" i="934"/>
  <c r="C543" i="934"/>
  <c r="D493" i="934"/>
  <c r="E443" i="934"/>
  <c r="F393" i="934"/>
  <c r="B444" i="934"/>
  <c r="C394" i="934"/>
  <c r="D344" i="934"/>
  <c r="E294" i="934"/>
  <c r="F244" i="934"/>
  <c r="C594" i="934"/>
  <c r="D544" i="934"/>
  <c r="E494" i="934"/>
  <c r="F444" i="934"/>
  <c r="B495" i="934"/>
  <c r="C445" i="934"/>
  <c r="D395" i="934"/>
  <c r="E345" i="934"/>
  <c r="F295" i="934"/>
  <c r="D595" i="934"/>
  <c r="E545" i="934"/>
  <c r="F495" i="934"/>
  <c r="B496" i="934"/>
  <c r="E346" i="934"/>
  <c r="C446" i="934"/>
  <c r="D396" i="934"/>
  <c r="F296" i="934"/>
  <c r="D596" i="934"/>
  <c r="E546" i="934"/>
  <c r="F496" i="934"/>
  <c r="B497" i="934"/>
  <c r="C447" i="934"/>
  <c r="D397" i="934"/>
  <c r="E347" i="934"/>
  <c r="F297" i="934"/>
  <c r="D597" i="934"/>
  <c r="E547" i="934"/>
  <c r="F497" i="934"/>
  <c r="C448" i="934"/>
  <c r="B498" i="934"/>
  <c r="E348" i="934"/>
  <c r="D398" i="934"/>
  <c r="F298" i="934"/>
  <c r="D598" i="934"/>
  <c r="E548" i="934"/>
  <c r="F498" i="934"/>
  <c r="B499" i="934"/>
  <c r="C449" i="934"/>
  <c r="D399" i="934"/>
  <c r="E349" i="934"/>
  <c r="F299" i="934"/>
  <c r="D599" i="934"/>
  <c r="E549" i="934"/>
  <c r="F499" i="934"/>
  <c r="E350" i="934"/>
  <c r="B500" i="934"/>
  <c r="C450" i="934"/>
  <c r="D400" i="934"/>
  <c r="F300" i="934"/>
  <c r="D600" i="934"/>
  <c r="E550" i="934"/>
  <c r="F500" i="934"/>
  <c r="B501" i="934"/>
  <c r="C451" i="934"/>
  <c r="D401" i="934"/>
  <c r="F301" i="934"/>
  <c r="E351" i="934"/>
  <c r="E551" i="934"/>
  <c r="D601" i="934"/>
  <c r="F501" i="934"/>
  <c r="B502" i="934"/>
  <c r="C452" i="934"/>
  <c r="E352" i="934"/>
  <c r="D402" i="934"/>
  <c r="F302" i="934"/>
  <c r="D602" i="934"/>
  <c r="E552" i="934"/>
  <c r="F502" i="934"/>
  <c r="B503" i="934"/>
  <c r="C453" i="934"/>
  <c r="D403" i="934"/>
  <c r="E353" i="934"/>
  <c r="F303" i="934"/>
  <c r="D603" i="934"/>
  <c r="E553" i="934"/>
  <c r="F503" i="934"/>
  <c r="B504" i="934"/>
  <c r="E354" i="934"/>
  <c r="C454" i="934"/>
  <c r="D404" i="934"/>
  <c r="F304" i="934"/>
  <c r="D604" i="934"/>
  <c r="E554" i="934"/>
  <c r="F504" i="934"/>
  <c r="B505" i="934"/>
  <c r="C455" i="934"/>
  <c r="D405" i="934"/>
  <c r="E355" i="934"/>
  <c r="F305" i="934"/>
  <c r="E555" i="934"/>
  <c r="D605" i="934"/>
  <c r="F505" i="934"/>
  <c r="C456" i="934"/>
  <c r="B506" i="934"/>
  <c r="E356" i="934"/>
  <c r="D406" i="934"/>
  <c r="F306" i="934"/>
  <c r="D606" i="934"/>
  <c r="E556" i="934"/>
  <c r="F506" i="934"/>
  <c r="D2" i="51"/>
  <c r="H2" i="51"/>
  <c r="P2" i="51"/>
  <c r="T2" i="51"/>
  <c r="E2" i="51"/>
  <c r="I2" i="51"/>
  <c r="M2" i="51"/>
  <c r="Q2" i="51"/>
  <c r="U2" i="51"/>
  <c r="N2" i="51"/>
  <c r="B2" i="51"/>
  <c r="F2" i="51"/>
  <c r="J2" i="51"/>
  <c r="R2" i="51"/>
  <c r="C2" i="51"/>
  <c r="G2" i="51"/>
  <c r="K2" i="51"/>
  <c r="O2" i="51"/>
  <c r="S2" i="51"/>
  <c r="L2" i="51"/>
  <c r="V39" i="2"/>
  <c r="W39" i="2"/>
  <c r="X39" i="2"/>
  <c r="Y39" i="2" s="1"/>
  <c r="V40" i="2"/>
  <c r="W40" i="2"/>
  <c r="X40" i="2"/>
  <c r="Y40" i="2" s="1"/>
  <c r="Z40" i="2" s="1"/>
  <c r="V41" i="2"/>
  <c r="W41" i="2"/>
  <c r="X41" i="2"/>
  <c r="Y41" i="2" s="1"/>
  <c r="V42" i="2"/>
  <c r="W42" i="2"/>
  <c r="X42" i="2"/>
  <c r="Y42" i="2" s="1"/>
  <c r="V43" i="2"/>
  <c r="W43" i="2"/>
  <c r="X43" i="2"/>
  <c r="Y43" i="2" s="1"/>
  <c r="V44" i="2"/>
  <c r="W44" i="2"/>
  <c r="X44" i="2"/>
  <c r="Y44" i="2" s="1"/>
  <c r="Z44" i="2" s="1"/>
  <c r="V45" i="2"/>
  <c r="W45" i="2"/>
  <c r="X45" i="2"/>
  <c r="Y45" i="2" s="1"/>
  <c r="V46" i="2"/>
  <c r="W46" i="2"/>
  <c r="X46" i="2"/>
  <c r="Y46" i="2" s="1"/>
  <c r="V47" i="2"/>
  <c r="W47" i="2"/>
  <c r="X47" i="2"/>
  <c r="Y47" i="2" s="1"/>
  <c r="V48" i="2"/>
  <c r="W48" i="2"/>
  <c r="X48" i="2"/>
  <c r="Y48" i="2" s="1"/>
  <c r="Z48" i="2" s="1"/>
  <c r="V49" i="2"/>
  <c r="W49" i="2"/>
  <c r="X49" i="2"/>
  <c r="Y49" i="2" s="1"/>
  <c r="V50" i="2"/>
  <c r="W50" i="2"/>
  <c r="X50" i="2"/>
  <c r="Y50" i="2" s="1"/>
  <c r="V51" i="2"/>
  <c r="W51" i="2"/>
  <c r="X51" i="2"/>
  <c r="Y51" i="2" s="1"/>
  <c r="V52" i="2"/>
  <c r="W52" i="2"/>
  <c r="X52" i="2"/>
  <c r="Y52" i="2" s="1"/>
  <c r="Z52" i="2" s="1"/>
  <c r="V53" i="2"/>
  <c r="W53" i="2"/>
  <c r="X53" i="2"/>
  <c r="Y53" i="2" s="1"/>
  <c r="V54" i="2"/>
  <c r="W54" i="2"/>
  <c r="X54" i="2"/>
  <c r="Y54" i="2" s="1"/>
  <c r="V55" i="2"/>
  <c r="W55" i="2"/>
  <c r="X55" i="2"/>
  <c r="Y55" i="2" s="1"/>
  <c r="V56" i="2"/>
  <c r="W56" i="2"/>
  <c r="X56" i="2"/>
  <c r="Y56" i="2" s="1"/>
  <c r="Z56" i="2" s="1"/>
  <c r="V57" i="2"/>
  <c r="W57" i="2"/>
  <c r="X57" i="2"/>
  <c r="Y57" i="2" s="1"/>
  <c r="V58" i="2"/>
  <c r="W58" i="2"/>
  <c r="X58" i="2"/>
  <c r="Y58" i="2" s="1"/>
  <c r="Z61" i="2"/>
  <c r="Z63" i="2" s="1"/>
  <c r="AA61" i="2"/>
  <c r="AA63" i="2" s="1"/>
  <c r="AB61" i="2"/>
  <c r="AB63" i="2" s="1"/>
  <c r="AC61" i="2"/>
  <c r="AC63" i="2" s="1"/>
  <c r="AD61" i="2"/>
  <c r="AD63" i="2" s="1"/>
  <c r="Z62" i="2"/>
  <c r="Z64" i="2" s="1"/>
  <c r="AA62" i="2"/>
  <c r="AA64" i="2" s="1"/>
  <c r="AB62" i="2"/>
  <c r="AB64" i="2" s="1"/>
  <c r="AC62" i="2"/>
  <c r="AC64" i="2" s="1"/>
  <c r="AD62" i="2"/>
  <c r="AD64" i="2" s="1"/>
  <c r="AC56" i="2" l="1"/>
  <c r="Z45" i="2"/>
  <c r="AA45" i="2"/>
  <c r="AD45" i="2" s="1"/>
  <c r="AC40" i="2"/>
  <c r="AA58" i="2"/>
  <c r="AD58" i="2" s="1"/>
  <c r="Z58" i="2"/>
  <c r="Z53" i="2"/>
  <c r="AA53" i="2"/>
  <c r="AD53" i="2" s="1"/>
  <c r="AC48" i="2"/>
  <c r="AA47" i="2"/>
  <c r="AD47" i="2" s="1"/>
  <c r="Z47" i="2"/>
  <c r="Z42" i="2"/>
  <c r="AA42" i="2"/>
  <c r="AD42" i="2" s="1"/>
  <c r="Z54" i="2"/>
  <c r="AA54" i="2"/>
  <c r="AD54" i="2" s="1"/>
  <c r="Z49" i="2"/>
  <c r="AA49" i="2"/>
  <c r="AD49" i="2" s="1"/>
  <c r="AC44" i="2"/>
  <c r="AA43" i="2"/>
  <c r="AD43" i="2" s="1"/>
  <c r="Z43" i="2"/>
  <c r="AA55" i="2"/>
  <c r="AD55" i="2" s="1"/>
  <c r="Z55" i="2"/>
  <c r="AA50" i="2"/>
  <c r="AD50" i="2" s="1"/>
  <c r="Z50" i="2"/>
  <c r="Z39" i="2"/>
  <c r="AA39" i="2"/>
  <c r="AD39" i="2" s="1"/>
  <c r="Z57" i="2"/>
  <c r="AA57" i="2"/>
  <c r="AD57" i="2" s="1"/>
  <c r="AC52" i="2"/>
  <c r="AA51" i="2"/>
  <c r="AD51" i="2" s="1"/>
  <c r="Z51" i="2"/>
  <c r="Z46" i="2"/>
  <c r="AA46" i="2"/>
  <c r="AD46" i="2" s="1"/>
  <c r="Z41" i="2"/>
  <c r="AA41" i="2"/>
  <c r="AD41" i="2" s="1"/>
  <c r="AA56" i="2"/>
  <c r="AD56" i="2" s="1"/>
  <c r="AA52" i="2"/>
  <c r="AD52" i="2" s="1"/>
  <c r="AA48" i="2"/>
  <c r="AD48" i="2" s="1"/>
  <c r="AA44" i="2"/>
  <c r="AD44" i="2" s="1"/>
  <c r="AA40" i="2"/>
  <c r="AD40" i="2" s="1"/>
  <c r="AB56" i="2" l="1"/>
  <c r="AB44" i="2"/>
  <c r="AB47" i="2"/>
  <c r="AC47" i="2"/>
  <c r="AB39" i="2"/>
  <c r="AC39" i="2"/>
  <c r="AB54" i="2"/>
  <c r="AC54" i="2"/>
  <c r="AC53" i="2"/>
  <c r="AB53" i="2"/>
  <c r="AB40" i="2"/>
  <c r="AB51" i="2"/>
  <c r="AC51" i="2"/>
  <c r="AB50" i="2"/>
  <c r="AC50" i="2"/>
  <c r="AB43" i="2"/>
  <c r="AC43" i="2"/>
  <c r="AB58" i="2"/>
  <c r="AC58" i="2"/>
  <c r="AB52" i="2"/>
  <c r="AB55" i="2"/>
  <c r="AC55" i="2"/>
  <c r="AB46" i="2"/>
  <c r="AC46" i="2"/>
  <c r="AC41" i="2"/>
  <c r="AB41" i="2"/>
  <c r="AC57" i="2"/>
  <c r="AB57" i="2"/>
  <c r="AC49" i="2"/>
  <c r="AB49" i="2"/>
  <c r="AB42" i="2"/>
  <c r="AC42" i="2"/>
  <c r="AB48" i="2"/>
  <c r="AC45" i="2"/>
  <c r="AB45" i="2"/>
  <c r="AC5" i="2" l="1"/>
  <c r="W32" i="2" l="1"/>
  <c r="W31" i="2"/>
  <c r="W30" i="2"/>
  <c r="W28" i="2"/>
  <c r="W27" i="2"/>
  <c r="E3" i="825" l="1"/>
  <c r="F3" i="825"/>
  <c r="G3" i="825"/>
  <c r="H3" i="825"/>
  <c r="I3" i="825"/>
  <c r="E4" i="825"/>
  <c r="F4" i="825"/>
  <c r="G4" i="825"/>
  <c r="H4" i="825"/>
  <c r="I4" i="825"/>
  <c r="E5" i="825"/>
  <c r="F5" i="825"/>
  <c r="G5" i="825"/>
  <c r="H5" i="825"/>
  <c r="I5" i="825"/>
  <c r="E6" i="825"/>
  <c r="F6" i="825"/>
  <c r="G6" i="825"/>
  <c r="H6" i="825"/>
  <c r="I6" i="825"/>
  <c r="E7" i="825"/>
  <c r="F7" i="825"/>
  <c r="G7" i="825"/>
  <c r="H7" i="825"/>
  <c r="I7" i="825"/>
  <c r="E8" i="825"/>
  <c r="F8" i="825"/>
  <c r="G8" i="825"/>
  <c r="H8" i="825"/>
  <c r="I8" i="825"/>
  <c r="E9" i="825"/>
  <c r="F9" i="825"/>
  <c r="G9" i="825"/>
  <c r="H9" i="825"/>
  <c r="I9" i="825"/>
  <c r="E10" i="825"/>
  <c r="F10" i="825"/>
  <c r="G10" i="825"/>
  <c r="H10" i="825"/>
  <c r="I10" i="825"/>
  <c r="E11" i="825"/>
  <c r="F11" i="825"/>
  <c r="G11" i="825"/>
  <c r="H11" i="825"/>
  <c r="I11" i="825"/>
  <c r="E12" i="825"/>
  <c r="F12" i="825"/>
  <c r="G12" i="825"/>
  <c r="H12" i="825"/>
  <c r="I12" i="825"/>
  <c r="E13" i="825"/>
  <c r="F13" i="825"/>
  <c r="G13" i="825"/>
  <c r="H13" i="825"/>
  <c r="I13" i="825"/>
  <c r="E14" i="825"/>
  <c r="F14" i="825"/>
  <c r="G14" i="825"/>
  <c r="H14" i="825"/>
  <c r="I14" i="825"/>
  <c r="E15" i="825"/>
  <c r="F15" i="825"/>
  <c r="G15" i="825"/>
  <c r="H15" i="825"/>
  <c r="I15" i="825"/>
  <c r="E16" i="825"/>
  <c r="F16" i="825"/>
  <c r="G16" i="825"/>
  <c r="H16" i="825"/>
  <c r="I16" i="825"/>
  <c r="E17" i="825"/>
  <c r="F17" i="825"/>
  <c r="G17" i="825"/>
  <c r="H17" i="825"/>
  <c r="I17" i="825"/>
  <c r="E18" i="825"/>
  <c r="F18" i="825"/>
  <c r="G18" i="825"/>
  <c r="H18" i="825"/>
  <c r="I18" i="825"/>
  <c r="E19" i="825"/>
  <c r="F19" i="825"/>
  <c r="G19" i="825"/>
  <c r="H19" i="825"/>
  <c r="I19" i="825"/>
  <c r="E20" i="825"/>
  <c r="F20" i="825"/>
  <c r="G20" i="825"/>
  <c r="H20" i="825"/>
  <c r="I20" i="825"/>
  <c r="E21" i="825"/>
  <c r="F21" i="825"/>
  <c r="G21" i="825"/>
  <c r="H21" i="825"/>
  <c r="I21" i="825"/>
  <c r="E22" i="825"/>
  <c r="F22" i="825"/>
  <c r="G22" i="825"/>
  <c r="H22" i="825"/>
  <c r="I22" i="825"/>
  <c r="E23" i="825"/>
  <c r="F23" i="825"/>
  <c r="G23" i="825"/>
  <c r="H23" i="825"/>
  <c r="I23" i="825"/>
  <c r="E24" i="825"/>
  <c r="F24" i="825"/>
  <c r="G24" i="825"/>
  <c r="H24" i="825"/>
  <c r="I24" i="825"/>
  <c r="E25" i="825"/>
  <c r="F25" i="825"/>
  <c r="G25" i="825"/>
  <c r="H25" i="825"/>
  <c r="I25" i="825"/>
  <c r="E26" i="825"/>
  <c r="F26" i="825"/>
  <c r="G26" i="825"/>
  <c r="H26" i="825"/>
  <c r="I26" i="825"/>
  <c r="E27" i="825"/>
  <c r="F27" i="825"/>
  <c r="G27" i="825"/>
  <c r="H27" i="825"/>
  <c r="I27" i="825"/>
  <c r="E28" i="825"/>
  <c r="F28" i="825"/>
  <c r="G28" i="825"/>
  <c r="H28" i="825"/>
  <c r="I28" i="825"/>
  <c r="E29" i="825"/>
  <c r="F29" i="825"/>
  <c r="G29" i="825"/>
  <c r="H29" i="825"/>
  <c r="I29" i="825"/>
  <c r="E2" i="825"/>
  <c r="F2" i="825"/>
  <c r="G2" i="825"/>
  <c r="H2" i="825"/>
  <c r="I2" i="825"/>
  <c r="B3" i="825"/>
  <c r="C3" i="825"/>
  <c r="D3" i="825"/>
  <c r="B4" i="825"/>
  <c r="C4" i="825"/>
  <c r="D4" i="825"/>
  <c r="B5" i="825"/>
  <c r="C5" i="825"/>
  <c r="D5" i="825"/>
  <c r="B6" i="825"/>
  <c r="C6" i="825"/>
  <c r="D6" i="825"/>
  <c r="B7" i="825"/>
  <c r="C7" i="825"/>
  <c r="D7" i="825"/>
  <c r="B8" i="825"/>
  <c r="C8" i="825"/>
  <c r="D8" i="825"/>
  <c r="B9" i="825"/>
  <c r="C9" i="825"/>
  <c r="D9" i="825"/>
  <c r="B10" i="825"/>
  <c r="C10" i="825"/>
  <c r="D10" i="825"/>
  <c r="B11" i="825"/>
  <c r="C11" i="825"/>
  <c r="D11" i="825"/>
  <c r="B12" i="825"/>
  <c r="C12" i="825"/>
  <c r="D12" i="825"/>
  <c r="B13" i="825"/>
  <c r="C13" i="825"/>
  <c r="D13" i="825"/>
  <c r="B14" i="825"/>
  <c r="C14" i="825"/>
  <c r="D14" i="825"/>
  <c r="B15" i="825"/>
  <c r="C15" i="825"/>
  <c r="D15" i="825"/>
  <c r="B16" i="825"/>
  <c r="C16" i="825"/>
  <c r="D16" i="825"/>
  <c r="B17" i="825"/>
  <c r="C17" i="825"/>
  <c r="D17" i="825"/>
  <c r="B18" i="825"/>
  <c r="C18" i="825"/>
  <c r="D18" i="825"/>
  <c r="B19" i="825"/>
  <c r="C19" i="825"/>
  <c r="D19" i="825"/>
  <c r="B20" i="825"/>
  <c r="C20" i="825"/>
  <c r="D20" i="825"/>
  <c r="B21" i="825"/>
  <c r="C21" i="825"/>
  <c r="D21" i="825"/>
  <c r="B22" i="825"/>
  <c r="C22" i="825"/>
  <c r="D22" i="825"/>
  <c r="B23" i="825"/>
  <c r="C23" i="825"/>
  <c r="D23" i="825"/>
  <c r="B24" i="825"/>
  <c r="C24" i="825"/>
  <c r="D24" i="825"/>
  <c r="B25" i="825"/>
  <c r="C25" i="825"/>
  <c r="D25" i="825"/>
  <c r="B26" i="825"/>
  <c r="C26" i="825"/>
  <c r="D26" i="825"/>
  <c r="B27" i="825"/>
  <c r="C27" i="825"/>
  <c r="D27" i="825"/>
  <c r="B28" i="825"/>
  <c r="C28" i="825"/>
  <c r="D28" i="825"/>
  <c r="B29" i="825"/>
  <c r="C29" i="825"/>
  <c r="D29" i="825"/>
  <c r="C2" i="825"/>
  <c r="D2" i="825"/>
  <c r="B2" i="825"/>
  <c r="N17" i="48" l="1"/>
  <c r="AL22" i="825" l="1"/>
  <c r="V9" i="2"/>
  <c r="V76" i="2" s="1"/>
  <c r="T9" i="2"/>
  <c r="T76" i="2" s="1"/>
  <c r="F563" i="934" l="1"/>
  <c r="AH30" i="825"/>
  <c r="AG32" i="825"/>
  <c r="AG31" i="825"/>
  <c r="AK48" i="825"/>
  <c r="AG47" i="825"/>
  <c r="AK45" i="825"/>
  <c r="AK44" i="825"/>
  <c r="AK43" i="825"/>
  <c r="AG42" i="825"/>
  <c r="AK41" i="825"/>
  <c r="AG40" i="825"/>
  <c r="AK39" i="825"/>
  <c r="AG38" i="825"/>
  <c r="AG37" i="825"/>
  <c r="AG36" i="825"/>
  <c r="AK34" i="825"/>
  <c r="AK33" i="825"/>
  <c r="AL50" i="825"/>
  <c r="AG51" i="825"/>
  <c r="AG29" i="825"/>
  <c r="AG28" i="825"/>
  <c r="AK26" i="825"/>
  <c r="AG25" i="825"/>
  <c r="AG30" i="825"/>
  <c r="AK30" i="825"/>
  <c r="AJ32" i="825"/>
  <c r="AJ31" i="825"/>
  <c r="AJ49" i="825"/>
  <c r="AJ48" i="825"/>
  <c r="AJ47" i="825"/>
  <c r="AJ46" i="825"/>
  <c r="AJ45" i="825"/>
  <c r="AJ44" i="825"/>
  <c r="AJ43" i="825"/>
  <c r="AJ42" i="825"/>
  <c r="AJ41" i="825"/>
  <c r="AJ40" i="825"/>
  <c r="AJ39" i="825"/>
  <c r="AJ38" i="825"/>
  <c r="AJ37" i="825"/>
  <c r="AJ36" i="825"/>
  <c r="AJ35" i="825"/>
  <c r="AJ34" i="825"/>
  <c r="AJ33" i="825"/>
  <c r="AG50" i="825"/>
  <c r="AK50" i="825"/>
  <c r="AJ51" i="825"/>
  <c r="AJ29" i="825"/>
  <c r="AJ28" i="825"/>
  <c r="AJ27" i="825"/>
  <c r="AJ26" i="825"/>
  <c r="AJ25" i="825"/>
  <c r="AJ24" i="825"/>
  <c r="AJ23" i="825"/>
  <c r="AI22" i="825"/>
  <c r="AL30" i="825"/>
  <c r="AK31" i="825"/>
  <c r="AG49" i="825"/>
  <c r="AK47" i="825"/>
  <c r="AG46" i="825"/>
  <c r="AG44" i="825"/>
  <c r="AK42" i="825"/>
  <c r="AG41" i="825"/>
  <c r="AG39" i="825"/>
  <c r="AK37" i="825"/>
  <c r="AK35" i="825"/>
  <c r="AG34" i="825"/>
  <c r="AH50" i="825"/>
  <c r="AK29" i="825"/>
  <c r="AK27" i="825"/>
  <c r="AG26" i="825"/>
  <c r="AK24" i="825"/>
  <c r="AK23" i="825"/>
  <c r="AJ22" i="825"/>
  <c r="AJ30" i="825"/>
  <c r="AM32" i="825"/>
  <c r="AI32" i="825"/>
  <c r="AM31" i="825"/>
  <c r="AI31" i="825"/>
  <c r="AM49" i="825"/>
  <c r="AI49" i="825"/>
  <c r="AM48" i="825"/>
  <c r="AI48" i="825"/>
  <c r="AM47" i="825"/>
  <c r="AI47" i="825"/>
  <c r="AM46" i="825"/>
  <c r="AI46" i="825"/>
  <c r="AM45" i="825"/>
  <c r="AI45" i="825"/>
  <c r="AM44" i="825"/>
  <c r="AI44" i="825"/>
  <c r="AM43" i="825"/>
  <c r="AI43" i="825"/>
  <c r="AM42" i="825"/>
  <c r="AI42" i="825"/>
  <c r="AM41" i="825"/>
  <c r="AI41" i="825"/>
  <c r="AM40" i="825"/>
  <c r="AI40" i="825"/>
  <c r="AM39" i="825"/>
  <c r="AI39" i="825"/>
  <c r="AM38" i="825"/>
  <c r="AI38" i="825"/>
  <c r="AM37" i="825"/>
  <c r="AI37" i="825"/>
  <c r="AM36" i="825"/>
  <c r="AI36" i="825"/>
  <c r="AM35" i="825"/>
  <c r="AI35" i="825"/>
  <c r="AM34" i="825"/>
  <c r="AI34" i="825"/>
  <c r="AM33" i="825"/>
  <c r="AI33" i="825"/>
  <c r="AJ50" i="825"/>
  <c r="AM51" i="825"/>
  <c r="AI51" i="825"/>
  <c r="AM29" i="825"/>
  <c r="AI29" i="825"/>
  <c r="AM28" i="825"/>
  <c r="AI28" i="825"/>
  <c r="AM27" i="825"/>
  <c r="AI27" i="825"/>
  <c r="AM26" i="825"/>
  <c r="AI26" i="825"/>
  <c r="AM25" i="825"/>
  <c r="AI25" i="825"/>
  <c r="AM24" i="825"/>
  <c r="AI24" i="825"/>
  <c r="AM23" i="825"/>
  <c r="AI23" i="825"/>
  <c r="AM22" i="825"/>
  <c r="AH22" i="825"/>
  <c r="AK32" i="825"/>
  <c r="AK49" i="825"/>
  <c r="AG48" i="825"/>
  <c r="AK46" i="825"/>
  <c r="AG45" i="825"/>
  <c r="AG43" i="825"/>
  <c r="AK40" i="825"/>
  <c r="AK38" i="825"/>
  <c r="AK36" i="825"/>
  <c r="AG35" i="825"/>
  <c r="AG33" i="825"/>
  <c r="AK51" i="825"/>
  <c r="AK28" i="825"/>
  <c r="AG27" i="825"/>
  <c r="AK25" i="825"/>
  <c r="AG24" i="825"/>
  <c r="AG23" i="825"/>
  <c r="AM30" i="825"/>
  <c r="AI30" i="825"/>
  <c r="AL32" i="825"/>
  <c r="AH32" i="825"/>
  <c r="AL31" i="825"/>
  <c r="AH31" i="825"/>
  <c r="AL49" i="825"/>
  <c r="AH49" i="825"/>
  <c r="AL48" i="825"/>
  <c r="AH48" i="825"/>
  <c r="AL47" i="825"/>
  <c r="AH47" i="825"/>
  <c r="AL46" i="825"/>
  <c r="AH46" i="825"/>
  <c r="AL45" i="825"/>
  <c r="AH45" i="825"/>
  <c r="AL44" i="825"/>
  <c r="AH44" i="825"/>
  <c r="AL43" i="825"/>
  <c r="AH43" i="825"/>
  <c r="AL42" i="825"/>
  <c r="AH42" i="825"/>
  <c r="AL41" i="825"/>
  <c r="AH41" i="825"/>
  <c r="AL40" i="825"/>
  <c r="AH40" i="825"/>
  <c r="AL39" i="825"/>
  <c r="AH39" i="825"/>
  <c r="AL38" i="825"/>
  <c r="AH38" i="825"/>
  <c r="AL37" i="825"/>
  <c r="AH37" i="825"/>
  <c r="AL36" i="825"/>
  <c r="AH36" i="825"/>
  <c r="AL35" i="825"/>
  <c r="AH35" i="825"/>
  <c r="AL34" i="825"/>
  <c r="AH34" i="825"/>
  <c r="AL33" i="825"/>
  <c r="AH33" i="825"/>
  <c r="AM50" i="825"/>
  <c r="AI50" i="825"/>
  <c r="AL51" i="825"/>
  <c r="AH51" i="825"/>
  <c r="AL29" i="825"/>
  <c r="AH29" i="825"/>
  <c r="AL28" i="825"/>
  <c r="AH28" i="825"/>
  <c r="AL27" i="825"/>
  <c r="AH27" i="825"/>
  <c r="AL26" i="825"/>
  <c r="AH26" i="825"/>
  <c r="AL25" i="825"/>
  <c r="AH25" i="825"/>
  <c r="AL24" i="825"/>
  <c r="AH24" i="825"/>
  <c r="AL23" i="825"/>
  <c r="AH23" i="825"/>
  <c r="AK22" i="825"/>
  <c r="AG22" i="825"/>
  <c r="AN30" i="825"/>
  <c r="AN50" i="825"/>
  <c r="AN32" i="825"/>
  <c r="AN31" i="825"/>
  <c r="AN49" i="825"/>
  <c r="AN48" i="825"/>
  <c r="AN47" i="825"/>
  <c r="AN46" i="825"/>
  <c r="AN45" i="825"/>
  <c r="AN44" i="825"/>
  <c r="AN43" i="825"/>
  <c r="AN42" i="825"/>
  <c r="AN41" i="825"/>
  <c r="AN40" i="825"/>
  <c r="AN39" i="825"/>
  <c r="AN38" i="825"/>
  <c r="AN37" i="825"/>
  <c r="AN36" i="825"/>
  <c r="AN35" i="825"/>
  <c r="AN34" i="825"/>
  <c r="AN33" i="825"/>
  <c r="AN51" i="825"/>
  <c r="AN29" i="825"/>
  <c r="AN28" i="825"/>
  <c r="AN27" i="825"/>
  <c r="AN26" i="825"/>
  <c r="AN25" i="825"/>
  <c r="AN24" i="825"/>
  <c r="AN23" i="825"/>
  <c r="AN22" i="825"/>
  <c r="AB5" i="2" l="1"/>
  <c r="AD5" i="2"/>
  <c r="AE5" i="2"/>
  <c r="AA5" i="2"/>
  <c r="AC30" i="2" l="1"/>
  <c r="C362" i="601" l="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AX22" i="825" l="1"/>
  <c r="AN16" i="825" l="1"/>
  <c r="AJ16" i="825"/>
  <c r="AI16" i="825"/>
  <c r="AH16" i="825"/>
  <c r="AU16" i="825"/>
  <c r="AQ16" i="825"/>
  <c r="AX16" i="825"/>
  <c r="AT16" i="825"/>
  <c r="AP16" i="825"/>
  <c r="AW16" i="825"/>
  <c r="AS16" i="825"/>
  <c r="AV16" i="825"/>
  <c r="AR16" i="825"/>
  <c r="AM16" i="825"/>
  <c r="AL16" i="825"/>
  <c r="AO16" i="825"/>
  <c r="AK16" i="825"/>
  <c r="AA16" i="825"/>
  <c r="Z16" i="825"/>
  <c r="Y16" i="825"/>
  <c r="X16" i="825"/>
  <c r="AX24" i="825" l="1"/>
  <c r="AX34" i="825" l="1"/>
  <c r="AX35" i="825"/>
  <c r="AX36" i="825"/>
  <c r="AX44" i="825" l="1"/>
  <c r="AW44" i="825"/>
  <c r="AV44" i="825"/>
  <c r="AU20" i="825" l="1"/>
  <c r="Z20" i="825"/>
  <c r="AW34" i="825" l="1"/>
  <c r="AV34" i="825"/>
  <c r="U6" i="2"/>
  <c r="U73" i="2" s="1"/>
  <c r="C441" i="601" l="1"/>
  <c r="AS18" i="825" l="1"/>
  <c r="AW38" i="825"/>
  <c r="AV18" i="825"/>
  <c r="AW37" i="825"/>
  <c r="AX38" i="825"/>
  <c r="AX37" i="825"/>
  <c r="AW39" i="825"/>
  <c r="AU18" i="825"/>
  <c r="AT18" i="825"/>
  <c r="AX39" i="825"/>
  <c r="AQ43" i="825"/>
  <c r="AA18" i="825"/>
  <c r="Z18" i="825"/>
  <c r="Y18" i="825"/>
  <c r="X18" i="825"/>
  <c r="C182" i="601"/>
  <c r="C184" i="601"/>
  <c r="C185" i="601"/>
  <c r="C186" i="601"/>
  <c r="C242" i="601"/>
  <c r="AS49" i="825" l="1"/>
  <c r="AW49" i="825"/>
  <c r="AT49" i="825"/>
  <c r="AX49" i="825"/>
  <c r="AU49" i="825"/>
  <c r="AV49" i="825"/>
  <c r="AX51" i="825"/>
  <c r="AU51" i="825"/>
  <c r="AS51" i="825"/>
  <c r="AW51" i="825"/>
  <c r="AT51" i="825"/>
  <c r="AV51" i="825"/>
  <c r="AS46" i="825"/>
  <c r="AW46" i="825"/>
  <c r="AT46" i="825"/>
  <c r="AX46" i="825"/>
  <c r="AU46" i="825"/>
  <c r="AV46" i="825"/>
  <c r="AS50" i="825"/>
  <c r="AW50" i="825"/>
  <c r="AT50" i="825"/>
  <c r="AX50" i="825"/>
  <c r="AU50" i="825"/>
  <c r="AV50" i="825"/>
  <c r="AV48" i="825"/>
  <c r="AS48" i="825"/>
  <c r="AW48" i="825"/>
  <c r="AT48" i="825"/>
  <c r="AX48" i="825"/>
  <c r="AU48" i="825"/>
  <c r="AS45" i="825"/>
  <c r="AW45" i="825"/>
  <c r="AT45" i="825"/>
  <c r="AX45" i="825"/>
  <c r="AU45" i="825"/>
  <c r="AV45" i="825"/>
  <c r="AS47" i="825"/>
  <c r="AW47" i="825"/>
  <c r="AT47" i="825"/>
  <c r="AX47" i="825"/>
  <c r="AU47" i="825"/>
  <c r="AV47" i="825"/>
  <c r="AV23" i="825"/>
  <c r="AT27" i="825"/>
  <c r="AU28" i="825"/>
  <c r="AU29" i="825"/>
  <c r="AT23" i="825"/>
  <c r="AX23" i="825"/>
  <c r="AV24" i="825"/>
  <c r="AU25" i="825"/>
  <c r="AV26" i="825"/>
  <c r="AV27" i="825"/>
  <c r="AV28" i="825"/>
  <c r="AV29" i="825"/>
  <c r="AV30" i="825"/>
  <c r="AV31" i="825"/>
  <c r="AV32" i="825"/>
  <c r="AV33" i="825"/>
  <c r="AS35" i="825"/>
  <c r="AW35" i="825"/>
  <c r="AU36" i="825"/>
  <c r="AT37" i="825"/>
  <c r="AS38" i="825"/>
  <c r="AV39" i="825"/>
  <c r="AU40" i="825"/>
  <c r="AU41" i="825"/>
  <c r="AU42" i="825"/>
  <c r="AV43" i="825"/>
  <c r="AT24" i="825"/>
  <c r="AU23" i="825"/>
  <c r="AS24" i="825"/>
  <c r="AW24" i="825"/>
  <c r="AV25" i="825"/>
  <c r="AS26" i="825"/>
  <c r="AW26" i="825"/>
  <c r="AS27" i="825"/>
  <c r="AW27" i="825"/>
  <c r="AS28" i="825"/>
  <c r="AW28" i="825"/>
  <c r="AS29" i="825"/>
  <c r="AW29" i="825"/>
  <c r="AS30" i="825"/>
  <c r="AW30" i="825"/>
  <c r="AS31" i="825"/>
  <c r="AW31" i="825"/>
  <c r="AS32" i="825"/>
  <c r="AW32" i="825"/>
  <c r="AS33" i="825"/>
  <c r="AW33" i="825"/>
  <c r="AS34" i="825"/>
  <c r="AT35" i="825"/>
  <c r="AV36" i="825"/>
  <c r="AU37" i="825"/>
  <c r="AT38" i="825"/>
  <c r="AS39" i="825"/>
  <c r="AV40" i="825"/>
  <c r="AV41" i="825"/>
  <c r="AV42" i="825"/>
  <c r="AS43" i="825"/>
  <c r="AW43" i="825"/>
  <c r="AS44" i="825"/>
  <c r="AW25" i="825"/>
  <c r="AX26" i="825"/>
  <c r="AX27" i="825"/>
  <c r="AT28" i="825"/>
  <c r="AT29" i="825"/>
  <c r="AX29" i="825"/>
  <c r="AT30" i="825"/>
  <c r="AT31" i="825"/>
  <c r="AX31" i="825"/>
  <c r="AT32" i="825"/>
  <c r="AX32" i="825"/>
  <c r="AT33" i="825"/>
  <c r="AX33" i="825"/>
  <c r="AT34" i="825"/>
  <c r="AU35" i="825"/>
  <c r="AS36" i="825"/>
  <c r="AW36" i="825"/>
  <c r="AV37" i="825"/>
  <c r="AU38" i="825"/>
  <c r="AT39" i="825"/>
  <c r="AS40" i="825"/>
  <c r="AW40" i="825"/>
  <c r="AS41" i="825"/>
  <c r="AW41" i="825"/>
  <c r="AS42" i="825"/>
  <c r="AW42" i="825"/>
  <c r="AT43" i="825"/>
  <c r="AX43" i="825"/>
  <c r="AT44" i="825"/>
  <c r="AS25" i="825"/>
  <c r="AT26" i="825"/>
  <c r="AX28" i="825"/>
  <c r="AX30" i="825"/>
  <c r="AS23" i="825"/>
  <c r="AW23" i="825"/>
  <c r="AU24" i="825"/>
  <c r="AT25" i="825"/>
  <c r="AX25" i="825"/>
  <c r="AU26" i="825"/>
  <c r="AU27" i="825"/>
  <c r="AU30" i="825"/>
  <c r="AU31" i="825"/>
  <c r="AU32" i="825"/>
  <c r="AU33" i="825"/>
  <c r="AU34" i="825"/>
  <c r="AV35" i="825"/>
  <c r="AT36" i="825"/>
  <c r="AS37" i="825"/>
  <c r="AV38" i="825"/>
  <c r="AU39" i="825"/>
  <c r="AT40" i="825"/>
  <c r="AX40" i="825"/>
  <c r="AT41" i="825"/>
  <c r="AX41" i="825"/>
  <c r="AT42" i="825"/>
  <c r="AX42" i="825"/>
  <c r="AU43" i="825"/>
  <c r="AU44" i="825"/>
  <c r="AR23" i="825"/>
  <c r="AR24" i="825"/>
  <c r="AQ25" i="825"/>
  <c r="AR26" i="825"/>
  <c r="AR27" i="825"/>
  <c r="AR28" i="825"/>
  <c r="AR29" i="825"/>
  <c r="AR30" i="825"/>
  <c r="AR31" i="825"/>
  <c r="AR32" i="825"/>
  <c r="AR33" i="825"/>
  <c r="AR34" i="825"/>
  <c r="AQ36" i="825"/>
  <c r="AR39" i="825"/>
  <c r="AQ40" i="825"/>
  <c r="AQ41" i="825"/>
  <c r="AQ42" i="825"/>
  <c r="AR43" i="825"/>
  <c r="AR44" i="825"/>
  <c r="AR25" i="825"/>
  <c r="AR36" i="825"/>
  <c r="AQ37" i="825"/>
  <c r="AR40" i="825"/>
  <c r="AR41" i="825"/>
  <c r="AR42" i="825"/>
  <c r="AQ35" i="825"/>
  <c r="AR37" i="825"/>
  <c r="AQ38" i="825"/>
  <c r="AQ45" i="825"/>
  <c r="AQ46" i="825"/>
  <c r="AQ47" i="825"/>
  <c r="AQ48" i="825"/>
  <c r="AQ49" i="825"/>
  <c r="AQ50" i="825"/>
  <c r="AQ51" i="825"/>
  <c r="AQ23" i="825"/>
  <c r="AQ24" i="825"/>
  <c r="AQ26" i="825"/>
  <c r="AQ27" i="825"/>
  <c r="AQ28" i="825"/>
  <c r="AQ29" i="825"/>
  <c r="AQ30" i="825"/>
  <c r="AQ31" i="825"/>
  <c r="AQ32" i="825"/>
  <c r="AQ33" i="825"/>
  <c r="AQ34" i="825"/>
  <c r="AR35" i="825"/>
  <c r="AR38" i="825"/>
  <c r="AQ39" i="825"/>
  <c r="AQ44" i="825"/>
  <c r="AR45" i="825"/>
  <c r="AR46" i="825"/>
  <c r="AR47" i="825"/>
  <c r="AR48" i="825"/>
  <c r="AR49" i="825"/>
  <c r="AR50" i="825"/>
  <c r="AR51" i="825"/>
  <c r="AP23" i="825"/>
  <c r="AO35" i="825"/>
  <c r="AP37" i="825"/>
  <c r="AO38" i="825"/>
  <c r="AO45" i="825"/>
  <c r="AO46" i="825"/>
  <c r="AO47" i="825"/>
  <c r="AO48" i="825"/>
  <c r="AO49" i="825"/>
  <c r="AO50" i="825"/>
  <c r="AO51" i="825"/>
  <c r="AP25" i="825"/>
  <c r="AO27" i="825"/>
  <c r="AO29" i="825"/>
  <c r="AO30" i="825"/>
  <c r="AO31" i="825"/>
  <c r="AO32" i="825"/>
  <c r="AO33" i="825"/>
  <c r="AO34" i="825"/>
  <c r="AP35" i="825"/>
  <c r="AP38" i="825"/>
  <c r="AO39" i="825"/>
  <c r="AO44" i="825"/>
  <c r="AP45" i="825"/>
  <c r="AP46" i="825"/>
  <c r="AP47" i="825"/>
  <c r="AP48" i="825"/>
  <c r="AP49" i="825"/>
  <c r="AP50" i="825"/>
  <c r="AP51" i="825"/>
  <c r="AO24" i="825"/>
  <c r="AO26" i="825"/>
  <c r="AO28" i="825"/>
  <c r="AP24" i="825"/>
  <c r="AO25" i="825"/>
  <c r="AP26" i="825"/>
  <c r="AP27" i="825"/>
  <c r="AP28" i="825"/>
  <c r="AP29" i="825"/>
  <c r="AP30" i="825"/>
  <c r="AP31" i="825"/>
  <c r="AP32" i="825"/>
  <c r="AP33" i="825"/>
  <c r="AP34" i="825"/>
  <c r="AO36" i="825"/>
  <c r="AP39" i="825"/>
  <c r="AO40" i="825"/>
  <c r="AO41" i="825"/>
  <c r="AO42" i="825"/>
  <c r="AO43" i="825"/>
  <c r="AP44" i="825"/>
  <c r="AO23" i="825"/>
  <c r="AP36" i="825"/>
  <c r="AO37" i="825"/>
  <c r="AP40" i="825"/>
  <c r="AP41" i="825"/>
  <c r="AP42" i="825"/>
  <c r="AP43" i="825"/>
  <c r="AA23" i="825"/>
  <c r="AA29" i="825"/>
  <c r="AA26" i="825"/>
  <c r="AA24" i="825"/>
  <c r="AA27" i="825"/>
  <c r="AA28" i="825"/>
  <c r="AA25" i="825"/>
  <c r="X29" i="825"/>
  <c r="Y29" i="825"/>
  <c r="Z29" i="825"/>
  <c r="X28" i="825"/>
  <c r="Y28" i="825"/>
  <c r="Z28" i="825"/>
  <c r="X23" i="825"/>
  <c r="Y23" i="825"/>
  <c r="Z23" i="825"/>
  <c r="Z26" i="825"/>
  <c r="X26" i="825"/>
  <c r="Y26" i="825"/>
  <c r="Z25" i="825"/>
  <c r="X25" i="825"/>
  <c r="Y25" i="825"/>
  <c r="X24" i="825"/>
  <c r="Y24" i="825"/>
  <c r="Z24" i="825"/>
  <c r="X27" i="825"/>
  <c r="Y27" i="825"/>
  <c r="Z27" i="825"/>
  <c r="AR119" i="2"/>
  <c r="AS92" i="2"/>
  <c r="AO93" i="2"/>
  <c r="AO95" i="2"/>
  <c r="AO110" i="2"/>
  <c r="AS115" i="2"/>
  <c r="AO116" i="2"/>
  <c r="AS116" i="2"/>
  <c r="AO118" i="2"/>
  <c r="AS118" i="2"/>
  <c r="AO119" i="2"/>
  <c r="AS119" i="2"/>
  <c r="AN119" i="2"/>
  <c r="AL119" i="2"/>
  <c r="AP119" i="2"/>
  <c r="AQ91" i="2"/>
  <c r="AQ93" i="2"/>
  <c r="AM95" i="2"/>
  <c r="AM102" i="2"/>
  <c r="AM103" i="2"/>
  <c r="AQ109" i="2"/>
  <c r="AM114" i="2"/>
  <c r="AQ114" i="2"/>
  <c r="AQ115" i="2"/>
  <c r="AM119" i="2"/>
  <c r="AQ119" i="2"/>
  <c r="AK91" i="2"/>
  <c r="AS91" i="2"/>
  <c r="AK92" i="2"/>
  <c r="AK93" i="2"/>
  <c r="AS93" i="2"/>
  <c r="AO94" i="2"/>
  <c r="AK96" i="2"/>
  <c r="AS96" i="2"/>
  <c r="AK97" i="2"/>
  <c r="AS97" i="2"/>
  <c r="AO98" i="2"/>
  <c r="AS98" i="2"/>
  <c r="AO99" i="2"/>
  <c r="AS99" i="2"/>
  <c r="AO100" i="2"/>
  <c r="AK101" i="2"/>
  <c r="AK102" i="2"/>
  <c r="AO102" i="2"/>
  <c r="AK103" i="2"/>
  <c r="AS103" i="2"/>
  <c r="AO104" i="2"/>
  <c r="AS104" i="2"/>
  <c r="AO105" i="2"/>
  <c r="AK106" i="2"/>
  <c r="AS106" i="2"/>
  <c r="AO107" i="2"/>
  <c r="AK108" i="2"/>
  <c r="AS108" i="2"/>
  <c r="AO109" i="2"/>
  <c r="AS110" i="2"/>
  <c r="AO111" i="2"/>
  <c r="AK112" i="2"/>
  <c r="AO112" i="2"/>
  <c r="AK113" i="2"/>
  <c r="AS113" i="2"/>
  <c r="AO114" i="2"/>
  <c r="AK115" i="2"/>
  <c r="AK116" i="2"/>
  <c r="AK117" i="2"/>
  <c r="AS117" i="2"/>
  <c r="AK118" i="2"/>
  <c r="AK119" i="2"/>
  <c r="AH91" i="2"/>
  <c r="AL91" i="2"/>
  <c r="AP91" i="2"/>
  <c r="AL92" i="2"/>
  <c r="AH93" i="2"/>
  <c r="AL93" i="2"/>
  <c r="AH94" i="2"/>
  <c r="AL94" i="2"/>
  <c r="AH95" i="2"/>
  <c r="AL95" i="2"/>
  <c r="AH96" i="2"/>
  <c r="AP96" i="2"/>
  <c r="AL97" i="2"/>
  <c r="AP97" i="2"/>
  <c r="AL98" i="2"/>
  <c r="AP98" i="2"/>
  <c r="AL99" i="2"/>
  <c r="AH100" i="2"/>
  <c r="AL100" i="2"/>
  <c r="AH101" i="2"/>
  <c r="AP101" i="2"/>
  <c r="AH102" i="2"/>
  <c r="AP102" i="2"/>
  <c r="AL103" i="2"/>
  <c r="AH104" i="2"/>
  <c r="AP104" i="2"/>
  <c r="AH105" i="2"/>
  <c r="AP105" i="2"/>
  <c r="AH106" i="2"/>
  <c r="AP106" i="2"/>
  <c r="AL107" i="2"/>
  <c r="AH108" i="2"/>
  <c r="AL108" i="2"/>
  <c r="AH109" i="2"/>
  <c r="AP109" i="2"/>
  <c r="AL110" i="2"/>
  <c r="AP110" i="2"/>
  <c r="AL111" i="2"/>
  <c r="AH112" i="2"/>
  <c r="AP112" i="2"/>
  <c r="AL113" i="2"/>
  <c r="AP113" i="2"/>
  <c r="AL114" i="2"/>
  <c r="AH115" i="2"/>
  <c r="AP115" i="2"/>
  <c r="AH116" i="2"/>
  <c r="AP116" i="2"/>
  <c r="AH117" i="2"/>
  <c r="AP117" i="2"/>
  <c r="AL118" i="2"/>
  <c r="AH119" i="2"/>
  <c r="AI92" i="2"/>
  <c r="AQ92" i="2"/>
  <c r="AI93" i="2"/>
  <c r="AI94" i="2"/>
  <c r="AM94" i="2"/>
  <c r="AQ94" i="2"/>
  <c r="AI95" i="2"/>
  <c r="AQ95" i="2"/>
  <c r="AI96" i="2"/>
  <c r="AM96" i="2"/>
  <c r="AQ96" i="2"/>
  <c r="AM97" i="2"/>
  <c r="AQ97" i="2"/>
  <c r="AI98" i="2"/>
  <c r="AM98" i="2"/>
  <c r="AI99" i="2"/>
  <c r="AM99" i="2"/>
  <c r="AI100" i="2"/>
  <c r="AQ100" i="2"/>
  <c r="AJ91" i="2"/>
  <c r="AN91" i="2"/>
  <c r="AR91" i="2"/>
  <c r="AJ92" i="2"/>
  <c r="AN92" i="2"/>
  <c r="AR92" i="2"/>
  <c r="AJ93" i="2"/>
  <c r="AN93" i="2"/>
  <c r="AR93" i="2"/>
  <c r="AJ94" i="2"/>
  <c r="AN94" i="2"/>
  <c r="AR94" i="2"/>
  <c r="AJ95" i="2"/>
  <c r="AN95" i="2"/>
  <c r="AR95" i="2"/>
  <c r="AJ96" i="2"/>
  <c r="AN96" i="2"/>
  <c r="AR96" i="2"/>
  <c r="AJ97" i="2"/>
  <c r="AN97" i="2"/>
  <c r="AR97" i="2"/>
  <c r="AJ98" i="2"/>
  <c r="AN98" i="2"/>
  <c r="AR98" i="2"/>
  <c r="AJ99" i="2"/>
  <c r="AN99" i="2"/>
  <c r="AR99" i="2"/>
  <c r="AJ100" i="2"/>
  <c r="AN100" i="2"/>
  <c r="AR100" i="2"/>
  <c r="AJ101" i="2"/>
  <c r="AN101" i="2"/>
  <c r="AR101" i="2"/>
  <c r="AJ102" i="2"/>
  <c r="AN102" i="2"/>
  <c r="AR102" i="2"/>
  <c r="AJ103" i="2"/>
  <c r="AN103" i="2"/>
  <c r="AR103" i="2"/>
  <c r="AJ104" i="2"/>
  <c r="AN104" i="2"/>
  <c r="AR104" i="2"/>
  <c r="AJ105" i="2"/>
  <c r="AN105" i="2"/>
  <c r="AR105" i="2"/>
  <c r="AJ106" i="2"/>
  <c r="AN106" i="2"/>
  <c r="AR106" i="2"/>
  <c r="AJ107" i="2"/>
  <c r="AN107" i="2"/>
  <c r="AR107" i="2"/>
  <c r="AJ108" i="2"/>
  <c r="AN108" i="2"/>
  <c r="AR108" i="2"/>
  <c r="AJ109" i="2"/>
  <c r="AN109" i="2"/>
  <c r="AR109" i="2"/>
  <c r="AJ110" i="2"/>
  <c r="AN110" i="2"/>
  <c r="AR110" i="2"/>
  <c r="AJ111" i="2"/>
  <c r="AN111" i="2"/>
  <c r="AR111" i="2"/>
  <c r="AJ112" i="2"/>
  <c r="AN112" i="2"/>
  <c r="AR112" i="2"/>
  <c r="AJ113" i="2"/>
  <c r="AN113" i="2"/>
  <c r="AR113" i="2"/>
  <c r="AJ114" i="2"/>
  <c r="AN114" i="2"/>
  <c r="AR114" i="2"/>
  <c r="AJ115" i="2"/>
  <c r="AN115" i="2"/>
  <c r="AR115" i="2"/>
  <c r="AJ116" i="2"/>
  <c r="AN116" i="2"/>
  <c r="AR116" i="2"/>
  <c r="AJ117" i="2"/>
  <c r="AN117" i="2"/>
  <c r="AR117" i="2"/>
  <c r="AJ118" i="2"/>
  <c r="AN118" i="2"/>
  <c r="AR118" i="2"/>
  <c r="AJ119" i="2"/>
  <c r="AO91" i="2"/>
  <c r="AO92" i="2"/>
  <c r="AK94" i="2"/>
  <c r="AS94" i="2"/>
  <c r="AK95" i="2"/>
  <c r="AS95" i="2"/>
  <c r="AO96" i="2"/>
  <c r="AO97" i="2"/>
  <c r="AK98" i="2"/>
  <c r="AK99" i="2"/>
  <c r="AK100" i="2"/>
  <c r="AS100" i="2"/>
  <c r="AO101" i="2"/>
  <c r="AS101" i="2"/>
  <c r="AS102" i="2"/>
  <c r="AO103" i="2"/>
  <c r="AK104" i="2"/>
  <c r="AK105" i="2"/>
  <c r="AS105" i="2"/>
  <c r="AO106" i="2"/>
  <c r="AK107" i="2"/>
  <c r="AS107" i="2"/>
  <c r="AO108" i="2"/>
  <c r="AK109" i="2"/>
  <c r="AS109" i="2"/>
  <c r="AK110" i="2"/>
  <c r="AK111" i="2"/>
  <c r="AS111" i="2"/>
  <c r="AS112" i="2"/>
  <c r="AO113" i="2"/>
  <c r="AK114" i="2"/>
  <c r="AS114" i="2"/>
  <c r="AO115" i="2"/>
  <c r="AO117" i="2"/>
  <c r="AH92" i="2"/>
  <c r="AP92" i="2"/>
  <c r="AP93" i="2"/>
  <c r="AP94" i="2"/>
  <c r="AP95" i="2"/>
  <c r="AL96" i="2"/>
  <c r="AH97" i="2"/>
  <c r="AH98" i="2"/>
  <c r="AH99" i="2"/>
  <c r="AP99" i="2"/>
  <c r="AP100" i="2"/>
  <c r="AL101" i="2"/>
  <c r="AL102" i="2"/>
  <c r="AH103" i="2"/>
  <c r="AP103" i="2"/>
  <c r="AL104" i="2"/>
  <c r="AL105" i="2"/>
  <c r="AL106" i="2"/>
  <c r="AH107" i="2"/>
  <c r="AP107" i="2"/>
  <c r="AP108" i="2"/>
  <c r="AL109" i="2"/>
  <c r="AH110" i="2"/>
  <c r="AH111" i="2"/>
  <c r="AP111" i="2"/>
  <c r="AL112" i="2"/>
  <c r="AH113" i="2"/>
  <c r="AH114" i="2"/>
  <c r="AP114" i="2"/>
  <c r="AL115" i="2"/>
  <c r="AL116" i="2"/>
  <c r="AL117" i="2"/>
  <c r="AH118" i="2"/>
  <c r="AP118" i="2"/>
  <c r="AI91" i="2"/>
  <c r="AM91" i="2"/>
  <c r="AM92" i="2"/>
  <c r="AM93" i="2"/>
  <c r="AI97" i="2"/>
  <c r="AQ98" i="2"/>
  <c r="AQ99" i="2"/>
  <c r="AM100" i="2"/>
  <c r="AI101" i="2"/>
  <c r="AM101" i="2"/>
  <c r="AQ101" i="2"/>
  <c r="AI102" i="2"/>
  <c r="AQ102" i="2"/>
  <c r="AI103" i="2"/>
  <c r="AQ103" i="2"/>
  <c r="AI104" i="2"/>
  <c r="AM104" i="2"/>
  <c r="AQ104" i="2"/>
  <c r="AI105" i="2"/>
  <c r="AM105" i="2"/>
  <c r="AQ105" i="2"/>
  <c r="AI106" i="2"/>
  <c r="AM106" i="2"/>
  <c r="AQ106" i="2"/>
  <c r="AI107" i="2"/>
  <c r="AM107" i="2"/>
  <c r="AQ107" i="2"/>
  <c r="AI108" i="2"/>
  <c r="AM108" i="2"/>
  <c r="AQ108" i="2"/>
  <c r="AI109" i="2"/>
  <c r="AM109" i="2"/>
  <c r="AI110" i="2"/>
  <c r="AM110" i="2"/>
  <c r="AQ110" i="2"/>
  <c r="AI111" i="2"/>
  <c r="AM111" i="2"/>
  <c r="AQ111" i="2"/>
  <c r="AI112" i="2"/>
  <c r="AM112" i="2"/>
  <c r="AQ112" i="2"/>
  <c r="AI113" i="2"/>
  <c r="AM113" i="2"/>
  <c r="AQ113" i="2"/>
  <c r="AI114" i="2"/>
  <c r="AI115" i="2"/>
  <c r="AM115" i="2"/>
  <c r="AI116" i="2"/>
  <c r="AM116" i="2"/>
  <c r="AQ116" i="2"/>
  <c r="AI117" i="2"/>
  <c r="AM117" i="2"/>
  <c r="AQ117" i="2"/>
  <c r="AI118" i="2"/>
  <c r="AM118" i="2"/>
  <c r="AQ118" i="2"/>
  <c r="AI119" i="2"/>
  <c r="F1285" i="934" l="1"/>
  <c r="E1335" i="934"/>
  <c r="E1333" i="934"/>
  <c r="F1283" i="934"/>
  <c r="E1334" i="934"/>
  <c r="F1284" i="934"/>
  <c r="F1255" i="934"/>
  <c r="E1305" i="934"/>
  <c r="D1355" i="934"/>
  <c r="F1104" i="934"/>
  <c r="C1204" i="934"/>
  <c r="D1154" i="934"/>
  <c r="B1254" i="934"/>
  <c r="F1250" i="934"/>
  <c r="E1300" i="934"/>
  <c r="D1350" i="934"/>
  <c r="E948" i="934"/>
  <c r="F898" i="934"/>
  <c r="D998" i="934"/>
  <c r="C1048" i="934"/>
  <c r="B1098" i="934"/>
  <c r="F1105" i="934"/>
  <c r="C1205" i="934"/>
  <c r="D1155" i="934"/>
  <c r="B1255" i="934"/>
  <c r="E954" i="934"/>
  <c r="F904" i="934"/>
  <c r="C1054" i="934"/>
  <c r="D1004" i="934"/>
  <c r="B1104" i="934"/>
  <c r="F1102" i="934"/>
  <c r="C1202" i="934"/>
  <c r="D1152" i="934"/>
  <c r="B1252" i="934"/>
  <c r="C1200" i="934"/>
  <c r="F1100" i="934"/>
  <c r="D1150" i="934"/>
  <c r="B1250" i="934"/>
  <c r="E949" i="934"/>
  <c r="F899" i="934"/>
  <c r="C1049" i="934"/>
  <c r="D999" i="934"/>
  <c r="B1099" i="934"/>
  <c r="F1247" i="934"/>
  <c r="E1297" i="934"/>
  <c r="D1347" i="934"/>
  <c r="D996" i="934"/>
  <c r="E946" i="934"/>
  <c r="F896" i="934"/>
  <c r="C1046" i="934"/>
  <c r="B1096" i="934"/>
  <c r="F1244" i="934"/>
  <c r="E1294" i="934"/>
  <c r="D1344" i="934"/>
  <c r="F1093" i="934"/>
  <c r="C1193" i="934"/>
  <c r="D1143" i="934"/>
  <c r="B1243" i="934"/>
  <c r="D992" i="934"/>
  <c r="E942" i="934"/>
  <c r="F892" i="934"/>
  <c r="C1042" i="934"/>
  <c r="B1092" i="934"/>
  <c r="F1240" i="934"/>
  <c r="E1290" i="934"/>
  <c r="D1340" i="934"/>
  <c r="F1238" i="934"/>
  <c r="E1288" i="934"/>
  <c r="D1338" i="934"/>
  <c r="F1236" i="934"/>
  <c r="E1286" i="934"/>
  <c r="D1336" i="934"/>
  <c r="F1079" i="934"/>
  <c r="C1179" i="934"/>
  <c r="D1129" i="934"/>
  <c r="B1229" i="934"/>
  <c r="D955" i="934"/>
  <c r="E905" i="934"/>
  <c r="F855" i="934"/>
  <c r="C1005" i="934"/>
  <c r="B1055" i="934"/>
  <c r="F1201" i="934"/>
  <c r="D1301" i="934"/>
  <c r="E1251" i="934"/>
  <c r="C1351" i="934"/>
  <c r="F1198" i="934"/>
  <c r="D1298" i="934"/>
  <c r="E1248" i="934"/>
  <c r="C1348" i="934"/>
  <c r="F1195" i="934"/>
  <c r="D1295" i="934"/>
  <c r="E1245" i="934"/>
  <c r="C1345" i="934"/>
  <c r="F1042" i="934"/>
  <c r="E1092" i="934"/>
  <c r="C1142" i="934"/>
  <c r="B1192" i="934"/>
  <c r="F1039" i="934"/>
  <c r="E1089" i="934"/>
  <c r="C1139" i="934"/>
  <c r="B1189" i="934"/>
  <c r="D936" i="934"/>
  <c r="E886" i="934"/>
  <c r="F836" i="934"/>
  <c r="C986" i="934"/>
  <c r="B1036" i="934"/>
  <c r="F1182" i="934"/>
  <c r="D1282" i="934"/>
  <c r="E1232" i="934"/>
  <c r="C1332" i="934"/>
  <c r="D929" i="934"/>
  <c r="E879" i="934"/>
  <c r="F829" i="934"/>
  <c r="C979" i="934"/>
  <c r="B1029" i="934"/>
  <c r="F1001" i="934"/>
  <c r="E1051" i="934"/>
  <c r="D1101" i="934"/>
  <c r="B1151" i="934"/>
  <c r="F998" i="934"/>
  <c r="E1048" i="934"/>
  <c r="D1098" i="934"/>
  <c r="B1148" i="934"/>
  <c r="F1145" i="934"/>
  <c r="C1295" i="934"/>
  <c r="D1245" i="934"/>
  <c r="E1195" i="934"/>
  <c r="B1345" i="934"/>
  <c r="F1342" i="934"/>
  <c r="F1339" i="934"/>
  <c r="D1087" i="934"/>
  <c r="F987" i="934"/>
  <c r="E1037" i="934"/>
  <c r="B1137" i="934"/>
  <c r="F1133" i="934"/>
  <c r="C1283" i="934"/>
  <c r="D1233" i="934"/>
  <c r="E1183" i="934"/>
  <c r="B1333" i="934"/>
  <c r="E1031" i="934"/>
  <c r="D1081" i="934"/>
  <c r="F981" i="934"/>
  <c r="B1131" i="934"/>
  <c r="F1305" i="934"/>
  <c r="E1355" i="934"/>
  <c r="C1254" i="934"/>
  <c r="D1204" i="934"/>
  <c r="E1154" i="934"/>
  <c r="B1304" i="934"/>
  <c r="F953" i="934"/>
  <c r="E1003" i="934"/>
  <c r="D1053" i="934"/>
  <c r="C1103" i="934"/>
  <c r="F1301" i="934"/>
  <c r="E1351" i="934"/>
  <c r="C1250" i="934"/>
  <c r="D1200" i="934"/>
  <c r="E1150" i="934"/>
  <c r="B1300" i="934"/>
  <c r="F949" i="934"/>
  <c r="E999" i="934"/>
  <c r="C1099" i="934"/>
  <c r="D1049" i="934"/>
  <c r="F1297" i="934"/>
  <c r="E1347" i="934"/>
  <c r="C1246" i="934"/>
  <c r="D1196" i="934"/>
  <c r="E1146" i="934"/>
  <c r="B1296" i="934"/>
  <c r="F945" i="934"/>
  <c r="C1095" i="934"/>
  <c r="E995" i="934"/>
  <c r="D1045" i="934"/>
  <c r="F1293" i="934"/>
  <c r="E1343" i="934"/>
  <c r="C1242" i="934"/>
  <c r="D1192" i="934"/>
  <c r="E1142" i="934"/>
  <c r="B1292" i="934"/>
  <c r="F941" i="934"/>
  <c r="C1091" i="934"/>
  <c r="E991" i="934"/>
  <c r="D1041" i="934"/>
  <c r="F1289" i="934"/>
  <c r="E1339" i="934"/>
  <c r="C1238" i="934"/>
  <c r="D1188" i="934"/>
  <c r="E1138" i="934"/>
  <c r="B1288" i="934"/>
  <c r="F937" i="934"/>
  <c r="C1087" i="934"/>
  <c r="E987" i="934"/>
  <c r="D1037" i="934"/>
  <c r="C1234" i="934"/>
  <c r="D1184" i="934"/>
  <c r="E1134" i="934"/>
  <c r="B1284" i="934"/>
  <c r="F933" i="934"/>
  <c r="C1083" i="934"/>
  <c r="E983" i="934"/>
  <c r="D1033" i="934"/>
  <c r="F1281" i="934"/>
  <c r="E1331" i="934"/>
  <c r="C1230" i="934"/>
  <c r="D1180" i="934"/>
  <c r="E1130" i="934"/>
  <c r="B1280" i="934"/>
  <c r="F929" i="934"/>
  <c r="C1079" i="934"/>
  <c r="E979" i="934"/>
  <c r="D1029" i="934"/>
  <c r="F1237" i="934"/>
  <c r="E1287" i="934"/>
  <c r="D1337" i="934"/>
  <c r="F1085" i="934"/>
  <c r="C1185" i="934"/>
  <c r="D1135" i="934"/>
  <c r="B1235" i="934"/>
  <c r="F1233" i="934"/>
  <c r="E1283" i="934"/>
  <c r="D1333" i="934"/>
  <c r="D982" i="934"/>
  <c r="E932" i="934"/>
  <c r="F882" i="934"/>
  <c r="C1032" i="934"/>
  <c r="B1082" i="934"/>
  <c r="D980" i="934"/>
  <c r="E930" i="934"/>
  <c r="F880" i="934"/>
  <c r="C1030" i="934"/>
  <c r="B1080" i="934"/>
  <c r="F1055" i="934"/>
  <c r="C1155" i="934"/>
  <c r="E1105" i="934"/>
  <c r="B1205" i="934"/>
  <c r="D953" i="934"/>
  <c r="E903" i="934"/>
  <c r="F853" i="934"/>
  <c r="C1003" i="934"/>
  <c r="B1053" i="934"/>
  <c r="F1200" i="934"/>
  <c r="D1300" i="934"/>
  <c r="E1250" i="934"/>
  <c r="C1350" i="934"/>
  <c r="F1048" i="934"/>
  <c r="E1098" i="934"/>
  <c r="C1148" i="934"/>
  <c r="B1198" i="934"/>
  <c r="D946" i="934"/>
  <c r="E896" i="934"/>
  <c r="F846" i="934"/>
  <c r="C996" i="934"/>
  <c r="B1046" i="934"/>
  <c r="F1193" i="934"/>
  <c r="D1293" i="934"/>
  <c r="E1243" i="934"/>
  <c r="C1343" i="934"/>
  <c r="F1191" i="934"/>
  <c r="D1291" i="934"/>
  <c r="E1241" i="934"/>
  <c r="C1341" i="934"/>
  <c r="D939" i="934"/>
  <c r="E889" i="934"/>
  <c r="F839" i="934"/>
  <c r="C989" i="934"/>
  <c r="B1039" i="934"/>
  <c r="D937" i="934"/>
  <c r="E887" i="934"/>
  <c r="F837" i="934"/>
  <c r="C987" i="934"/>
  <c r="B1037" i="934"/>
  <c r="F1184" i="934"/>
  <c r="D1284" i="934"/>
  <c r="E1234" i="934"/>
  <c r="C1334" i="934"/>
  <c r="F1032" i="934"/>
  <c r="E1082" i="934"/>
  <c r="C1132" i="934"/>
  <c r="B1182" i="934"/>
  <c r="F1030" i="934"/>
  <c r="E1080" i="934"/>
  <c r="C1130" i="934"/>
  <c r="B1180" i="934"/>
  <c r="F1028" i="934"/>
  <c r="E1078" i="934"/>
  <c r="C1128" i="934"/>
  <c r="B1178" i="934"/>
  <c r="F1354" i="934"/>
  <c r="F1151" i="934"/>
  <c r="C1301" i="934"/>
  <c r="D1251" i="934"/>
  <c r="E1201" i="934"/>
  <c r="B1351" i="934"/>
  <c r="F999" i="934"/>
  <c r="E1049" i="934"/>
  <c r="D1099" i="934"/>
  <c r="B1149" i="934"/>
  <c r="F1345" i="934"/>
  <c r="F993" i="934"/>
  <c r="E1043" i="934"/>
  <c r="D1093" i="934"/>
  <c r="B1143" i="934"/>
  <c r="F1340" i="934"/>
  <c r="F988" i="934"/>
  <c r="D1088" i="934"/>
  <c r="E1038" i="934"/>
  <c r="B1138" i="934"/>
  <c r="F1335" i="934"/>
  <c r="F1333" i="934"/>
  <c r="F980" i="934"/>
  <c r="E1030" i="934"/>
  <c r="D1080" i="934"/>
  <c r="B1130" i="934"/>
  <c r="F1256" i="934"/>
  <c r="E1306" i="934"/>
  <c r="D1356" i="934"/>
  <c r="F1101" i="934"/>
  <c r="C1201" i="934"/>
  <c r="D1151" i="934"/>
  <c r="B1251" i="934"/>
  <c r="F1082" i="934"/>
  <c r="C1182" i="934"/>
  <c r="D1132" i="934"/>
  <c r="B1232" i="934"/>
  <c r="F1056" i="934"/>
  <c r="C1156" i="934"/>
  <c r="E1106" i="934"/>
  <c r="B1206" i="934"/>
  <c r="F1355" i="934"/>
  <c r="F1352" i="934"/>
  <c r="F1329" i="934"/>
  <c r="F1253" i="934"/>
  <c r="E1303" i="934"/>
  <c r="D1353" i="934"/>
  <c r="E950" i="934"/>
  <c r="F900" i="934"/>
  <c r="C1050" i="934"/>
  <c r="D1000" i="934"/>
  <c r="B1100" i="934"/>
  <c r="F1097" i="934"/>
  <c r="C1197" i="934"/>
  <c r="D1147" i="934"/>
  <c r="B1247" i="934"/>
  <c r="C1194" i="934"/>
  <c r="F1094" i="934"/>
  <c r="D1144" i="934"/>
  <c r="B1244" i="934"/>
  <c r="D993" i="934"/>
  <c r="E943" i="934"/>
  <c r="F893" i="934"/>
  <c r="C1043" i="934"/>
  <c r="B1093" i="934"/>
  <c r="F1241" i="934"/>
  <c r="E1291" i="934"/>
  <c r="D1341" i="934"/>
  <c r="D990" i="934"/>
  <c r="E940" i="934"/>
  <c r="F890" i="934"/>
  <c r="C1040" i="934"/>
  <c r="B1090" i="934"/>
  <c r="F1088" i="934"/>
  <c r="C1188" i="934"/>
  <c r="D1138" i="934"/>
  <c r="B1238" i="934"/>
  <c r="F1235" i="934"/>
  <c r="E1285" i="934"/>
  <c r="D1335" i="934"/>
  <c r="F1078" i="934"/>
  <c r="C1178" i="934"/>
  <c r="D1128" i="934"/>
  <c r="B1228" i="934"/>
  <c r="F1054" i="934"/>
  <c r="C1154" i="934"/>
  <c r="E1104" i="934"/>
  <c r="B1204" i="934"/>
  <c r="D951" i="934"/>
  <c r="E901" i="934"/>
  <c r="F851" i="934"/>
  <c r="C1001" i="934"/>
  <c r="B1051" i="934"/>
  <c r="D948" i="934"/>
  <c r="E898" i="934"/>
  <c r="F848" i="934"/>
  <c r="C998" i="934"/>
  <c r="B1048" i="934"/>
  <c r="F1194" i="934"/>
  <c r="D1294" i="934"/>
  <c r="E1244" i="934"/>
  <c r="C1344" i="934"/>
  <c r="F1041" i="934"/>
  <c r="E1091" i="934"/>
  <c r="C1141" i="934"/>
  <c r="B1191" i="934"/>
  <c r="F1038" i="934"/>
  <c r="E1088" i="934"/>
  <c r="C1138" i="934"/>
  <c r="B1188" i="934"/>
  <c r="D935" i="934"/>
  <c r="E885" i="934"/>
  <c r="F835" i="934"/>
  <c r="C985" i="934"/>
  <c r="B1035" i="934"/>
  <c r="F1181" i="934"/>
  <c r="D1281" i="934"/>
  <c r="E1231" i="934"/>
  <c r="C1331" i="934"/>
  <c r="F1154" i="934"/>
  <c r="C1304" i="934"/>
  <c r="D1254" i="934"/>
  <c r="E1204" i="934"/>
  <c r="B1354" i="934"/>
  <c r="F1150" i="934"/>
  <c r="C1300" i="934"/>
  <c r="D1250" i="934"/>
  <c r="E1200" i="934"/>
  <c r="B1350" i="934"/>
  <c r="F997" i="934"/>
  <c r="E1047" i="934"/>
  <c r="D1097" i="934"/>
  <c r="B1147" i="934"/>
  <c r="F1344" i="934"/>
  <c r="F992" i="934"/>
  <c r="E1042" i="934"/>
  <c r="D1092" i="934"/>
  <c r="B1142" i="934"/>
  <c r="F1338" i="934"/>
  <c r="E1036" i="934"/>
  <c r="F986" i="934"/>
  <c r="D1086" i="934"/>
  <c r="B1136" i="934"/>
  <c r="F1332" i="934"/>
  <c r="F1129" i="934"/>
  <c r="C1279" i="934"/>
  <c r="D1229" i="934"/>
  <c r="E1179" i="934"/>
  <c r="B1329" i="934"/>
  <c r="C1255" i="934"/>
  <c r="D1205" i="934"/>
  <c r="E1155" i="934"/>
  <c r="B1305" i="934"/>
  <c r="F954" i="934"/>
  <c r="D1054" i="934"/>
  <c r="E1004" i="934"/>
  <c r="C1104" i="934"/>
  <c r="F1302" i="934"/>
  <c r="E1352" i="934"/>
  <c r="C1251" i="934"/>
  <c r="D1201" i="934"/>
  <c r="E1151" i="934"/>
  <c r="B1301" i="934"/>
  <c r="C1100" i="934"/>
  <c r="F950" i="934"/>
  <c r="D1050" i="934"/>
  <c r="E1000" i="934"/>
  <c r="F1298" i="934"/>
  <c r="E1348" i="934"/>
  <c r="C1247" i="934"/>
  <c r="D1197" i="934"/>
  <c r="E1147" i="934"/>
  <c r="B1297" i="934"/>
  <c r="E996" i="934"/>
  <c r="C1096" i="934"/>
  <c r="F946" i="934"/>
  <c r="D1046" i="934"/>
  <c r="F1294" i="934"/>
  <c r="E1344" i="934"/>
  <c r="C1243" i="934"/>
  <c r="D1193" i="934"/>
  <c r="E1143" i="934"/>
  <c r="B1293" i="934"/>
  <c r="E992" i="934"/>
  <c r="C1092" i="934"/>
  <c r="F942" i="934"/>
  <c r="D1042" i="934"/>
  <c r="F1290" i="934"/>
  <c r="E1340" i="934"/>
  <c r="C1239" i="934"/>
  <c r="D1189" i="934"/>
  <c r="E1139" i="934"/>
  <c r="B1289" i="934"/>
  <c r="E988" i="934"/>
  <c r="C1088" i="934"/>
  <c r="F938" i="934"/>
  <c r="D1038" i="934"/>
  <c r="F1286" i="934"/>
  <c r="E1336" i="934"/>
  <c r="C1235" i="934"/>
  <c r="D1185" i="934"/>
  <c r="E1135" i="934"/>
  <c r="B1285" i="934"/>
  <c r="E984" i="934"/>
  <c r="D1034" i="934"/>
  <c r="C1084" i="934"/>
  <c r="F934" i="934"/>
  <c r="F1282" i="934"/>
  <c r="E1332" i="934"/>
  <c r="C1231" i="934"/>
  <c r="D1181" i="934"/>
  <c r="E1131" i="934"/>
  <c r="B1281" i="934"/>
  <c r="E980" i="934"/>
  <c r="D1030" i="934"/>
  <c r="C1080" i="934"/>
  <c r="F930" i="934"/>
  <c r="F1278" i="934"/>
  <c r="E1328" i="934"/>
  <c r="D987" i="934"/>
  <c r="E937" i="934"/>
  <c r="F887" i="934"/>
  <c r="C1037" i="934"/>
  <c r="B1087" i="934"/>
  <c r="D985" i="934"/>
  <c r="E935" i="934"/>
  <c r="F885" i="934"/>
  <c r="C1035" i="934"/>
  <c r="B1085" i="934"/>
  <c r="F1083" i="934"/>
  <c r="C1183" i="934"/>
  <c r="D1133" i="934"/>
  <c r="B1233" i="934"/>
  <c r="F1231" i="934"/>
  <c r="E1281" i="934"/>
  <c r="D1331" i="934"/>
  <c r="F1229" i="934"/>
  <c r="D1329" i="934"/>
  <c r="E1279" i="934"/>
  <c r="F1204" i="934"/>
  <c r="D1304" i="934"/>
  <c r="E1254" i="934"/>
  <c r="C1354" i="934"/>
  <c r="F1202" i="934"/>
  <c r="D1302" i="934"/>
  <c r="E1252" i="934"/>
  <c r="C1352" i="934"/>
  <c r="F1050" i="934"/>
  <c r="E1100" i="934"/>
  <c r="C1150" i="934"/>
  <c r="B1200" i="934"/>
  <c r="F1197" i="934"/>
  <c r="D1297" i="934"/>
  <c r="E1247" i="934"/>
  <c r="C1347" i="934"/>
  <c r="F1045" i="934"/>
  <c r="E1095" i="934"/>
  <c r="C1145" i="934"/>
  <c r="B1195" i="934"/>
  <c r="D943" i="934"/>
  <c r="E893" i="934"/>
  <c r="F843" i="934"/>
  <c r="C993" i="934"/>
  <c r="B1043" i="934"/>
  <c r="D941" i="934"/>
  <c r="E891" i="934"/>
  <c r="F841" i="934"/>
  <c r="C991" i="934"/>
  <c r="B1041" i="934"/>
  <c r="F1188" i="934"/>
  <c r="D1288" i="934"/>
  <c r="E1238" i="934"/>
  <c r="C1338" i="934"/>
  <c r="F1036" i="934"/>
  <c r="E1086" i="934"/>
  <c r="C1136" i="934"/>
  <c r="B1186" i="934"/>
  <c r="F1034" i="934"/>
  <c r="E1084" i="934"/>
  <c r="C1134" i="934"/>
  <c r="B1184" i="934"/>
  <c r="D932" i="934"/>
  <c r="E882" i="934"/>
  <c r="F832" i="934"/>
  <c r="C982" i="934"/>
  <c r="B1032" i="934"/>
  <c r="D930" i="934"/>
  <c r="E880" i="934"/>
  <c r="F830" i="934"/>
  <c r="C980" i="934"/>
  <c r="B1030" i="934"/>
  <c r="D928" i="934"/>
  <c r="E878" i="934"/>
  <c r="F828" i="934"/>
  <c r="C978" i="934"/>
  <c r="B1028" i="934"/>
  <c r="F1004" i="934"/>
  <c r="E1054" i="934"/>
  <c r="D1104" i="934"/>
  <c r="B1154" i="934"/>
  <c r="F1350" i="934"/>
  <c r="F1148" i="934"/>
  <c r="C1298" i="934"/>
  <c r="D1248" i="934"/>
  <c r="E1198" i="934"/>
  <c r="B1348" i="934"/>
  <c r="F995" i="934"/>
  <c r="E1045" i="934"/>
  <c r="D1095" i="934"/>
  <c r="B1145" i="934"/>
  <c r="F1142" i="934"/>
  <c r="C1292" i="934"/>
  <c r="D1242" i="934"/>
  <c r="E1192" i="934"/>
  <c r="B1342" i="934"/>
  <c r="F990" i="934"/>
  <c r="D1090" i="934"/>
  <c r="E1040" i="934"/>
  <c r="B1140" i="934"/>
  <c r="F1137" i="934"/>
  <c r="C1287" i="934"/>
  <c r="D1237" i="934"/>
  <c r="E1187" i="934"/>
  <c r="B1337" i="934"/>
  <c r="F1135" i="934"/>
  <c r="C1285" i="934"/>
  <c r="D1235" i="934"/>
  <c r="E1185" i="934"/>
  <c r="B1335" i="934"/>
  <c r="D1083" i="934"/>
  <c r="F983" i="934"/>
  <c r="E1033" i="934"/>
  <c r="B1133" i="934"/>
  <c r="D1079" i="934"/>
  <c r="F979" i="934"/>
  <c r="E1029" i="934"/>
  <c r="B1129" i="934"/>
  <c r="F1106" i="934"/>
  <c r="C1206" i="934"/>
  <c r="D1156" i="934"/>
  <c r="B1256" i="934"/>
  <c r="F1246" i="934"/>
  <c r="E1296" i="934"/>
  <c r="D1346" i="934"/>
  <c r="F1230" i="934"/>
  <c r="D1330" i="934"/>
  <c r="E1280" i="934"/>
  <c r="C1256" i="934"/>
  <c r="D1206" i="934"/>
  <c r="E1156" i="934"/>
  <c r="B1306" i="934"/>
  <c r="F1155" i="934"/>
  <c r="C1305" i="934"/>
  <c r="D1255" i="934"/>
  <c r="E1205" i="934"/>
  <c r="B1355" i="934"/>
  <c r="F1147" i="934"/>
  <c r="C1297" i="934"/>
  <c r="D1247" i="934"/>
  <c r="E1197" i="934"/>
  <c r="B1347" i="934"/>
  <c r="F1306" i="934"/>
  <c r="E1356" i="934"/>
  <c r="E955" i="934"/>
  <c r="F905" i="934"/>
  <c r="D1005" i="934"/>
  <c r="C1055" i="934"/>
  <c r="B1105" i="934"/>
  <c r="E952" i="934"/>
  <c r="F902" i="934"/>
  <c r="D1002" i="934"/>
  <c r="C1052" i="934"/>
  <c r="B1102" i="934"/>
  <c r="F1248" i="934"/>
  <c r="E1298" i="934"/>
  <c r="D1348" i="934"/>
  <c r="F1245" i="934"/>
  <c r="E1295" i="934"/>
  <c r="D1345" i="934"/>
  <c r="F906" i="934"/>
  <c r="D1006" i="934"/>
  <c r="C1056" i="934"/>
  <c r="E956" i="934"/>
  <c r="B1106" i="934"/>
  <c r="F1254" i="934"/>
  <c r="E1304" i="934"/>
  <c r="D1354" i="934"/>
  <c r="F1103" i="934"/>
  <c r="C1203" i="934"/>
  <c r="D1153" i="934"/>
  <c r="B1253" i="934"/>
  <c r="E951" i="934"/>
  <c r="F901" i="934"/>
  <c r="D1001" i="934"/>
  <c r="C1051" i="934"/>
  <c r="B1101" i="934"/>
  <c r="F1249" i="934"/>
  <c r="E1299" i="934"/>
  <c r="D1349" i="934"/>
  <c r="C1198" i="934"/>
  <c r="F1098" i="934"/>
  <c r="D1148" i="934"/>
  <c r="B1248" i="934"/>
  <c r="D997" i="934"/>
  <c r="E947" i="934"/>
  <c r="F897" i="934"/>
  <c r="C1047" i="934"/>
  <c r="B1097" i="934"/>
  <c r="F1095" i="934"/>
  <c r="C1195" i="934"/>
  <c r="D1145" i="934"/>
  <c r="B1245" i="934"/>
  <c r="D994" i="934"/>
  <c r="E944" i="934"/>
  <c r="F894" i="934"/>
  <c r="C1044" i="934"/>
  <c r="B1094" i="934"/>
  <c r="F1242" i="934"/>
  <c r="E1292" i="934"/>
  <c r="D1342" i="934"/>
  <c r="F1091" i="934"/>
  <c r="C1191" i="934"/>
  <c r="D1141" i="934"/>
  <c r="B1241" i="934"/>
  <c r="F1239" i="934"/>
  <c r="E1289" i="934"/>
  <c r="D1339" i="934"/>
  <c r="D988" i="934"/>
  <c r="E938" i="934"/>
  <c r="F888" i="934"/>
  <c r="C1038" i="934"/>
  <c r="B1088" i="934"/>
  <c r="D984" i="934"/>
  <c r="E934" i="934"/>
  <c r="F884" i="934"/>
  <c r="C1034" i="934"/>
  <c r="B1084" i="934"/>
  <c r="D978" i="934"/>
  <c r="E928" i="934"/>
  <c r="F878" i="934"/>
  <c r="C1028" i="934"/>
  <c r="B1078" i="934"/>
  <c r="F1053" i="934"/>
  <c r="C1153" i="934"/>
  <c r="E1103" i="934"/>
  <c r="B1203" i="934"/>
  <c r="D950" i="934"/>
  <c r="E900" i="934"/>
  <c r="F850" i="934"/>
  <c r="C1000" i="934"/>
  <c r="B1050" i="934"/>
  <c r="D947" i="934"/>
  <c r="E897" i="934"/>
  <c r="F847" i="934"/>
  <c r="C997" i="934"/>
  <c r="B1047" i="934"/>
  <c r="D944" i="934"/>
  <c r="E894" i="934"/>
  <c r="F844" i="934"/>
  <c r="C994" i="934"/>
  <c r="B1044" i="934"/>
  <c r="F1190" i="934"/>
  <c r="D1290" i="934"/>
  <c r="E1240" i="934"/>
  <c r="C1340" i="934"/>
  <c r="F1187" i="934"/>
  <c r="D1287" i="934"/>
  <c r="E1237" i="934"/>
  <c r="C1337" i="934"/>
  <c r="D934" i="934"/>
  <c r="E884" i="934"/>
  <c r="F834" i="934"/>
  <c r="C984" i="934"/>
  <c r="B1034" i="934"/>
  <c r="F1180" i="934"/>
  <c r="C1330" i="934"/>
  <c r="D1280" i="934"/>
  <c r="E1230" i="934"/>
  <c r="F1152" i="934"/>
  <c r="C1302" i="934"/>
  <c r="D1252" i="934"/>
  <c r="E1202" i="934"/>
  <c r="B1352" i="934"/>
  <c r="F1349" i="934"/>
  <c r="F1346" i="934"/>
  <c r="F994" i="934"/>
  <c r="E1044" i="934"/>
  <c r="D1094" i="934"/>
  <c r="B1144" i="934"/>
  <c r="F991" i="934"/>
  <c r="E1041" i="934"/>
  <c r="D1091" i="934"/>
  <c r="B1141" i="934"/>
  <c r="F1138" i="934"/>
  <c r="C1288" i="934"/>
  <c r="D1238" i="934"/>
  <c r="E1188" i="934"/>
  <c r="B1338" i="934"/>
  <c r="E1035" i="934"/>
  <c r="D1085" i="934"/>
  <c r="F985" i="934"/>
  <c r="B1135" i="934"/>
  <c r="E1032" i="934"/>
  <c r="F982" i="934"/>
  <c r="D1082" i="934"/>
  <c r="B1132" i="934"/>
  <c r="F1128" i="934"/>
  <c r="C1278" i="934"/>
  <c r="D1228" i="934"/>
  <c r="E1178" i="934"/>
  <c r="B1328" i="934"/>
  <c r="F955" i="934"/>
  <c r="E1005" i="934"/>
  <c r="D1055" i="934"/>
  <c r="C1105" i="934"/>
  <c r="F1303" i="934"/>
  <c r="E1353" i="934"/>
  <c r="C1252" i="934"/>
  <c r="D1202" i="934"/>
  <c r="E1152" i="934"/>
  <c r="B1302" i="934"/>
  <c r="F951" i="934"/>
  <c r="C1101" i="934"/>
  <c r="E1001" i="934"/>
  <c r="D1051" i="934"/>
  <c r="F1299" i="934"/>
  <c r="E1349" i="934"/>
  <c r="C1248" i="934"/>
  <c r="D1198" i="934"/>
  <c r="E1148" i="934"/>
  <c r="B1298" i="934"/>
  <c r="F947" i="934"/>
  <c r="C1097" i="934"/>
  <c r="E997" i="934"/>
  <c r="D1047" i="934"/>
  <c r="F1295" i="934"/>
  <c r="E1345" i="934"/>
  <c r="C1244" i="934"/>
  <c r="D1194" i="934"/>
  <c r="E1144" i="934"/>
  <c r="B1294" i="934"/>
  <c r="F943" i="934"/>
  <c r="C1093" i="934"/>
  <c r="E993" i="934"/>
  <c r="D1043" i="934"/>
  <c r="F1291" i="934"/>
  <c r="E1341" i="934"/>
  <c r="C1240" i="934"/>
  <c r="D1190" i="934"/>
  <c r="E1140" i="934"/>
  <c r="B1290" i="934"/>
  <c r="F939" i="934"/>
  <c r="C1089" i="934"/>
  <c r="E989" i="934"/>
  <c r="D1039" i="934"/>
  <c r="F1287" i="934"/>
  <c r="E1337" i="934"/>
  <c r="C1236" i="934"/>
  <c r="D1186" i="934"/>
  <c r="E1136" i="934"/>
  <c r="B1286" i="934"/>
  <c r="F935" i="934"/>
  <c r="D1035" i="934"/>
  <c r="C1085" i="934"/>
  <c r="E985" i="934"/>
  <c r="C1232" i="934"/>
  <c r="D1182" i="934"/>
  <c r="E1132" i="934"/>
  <c r="B1282" i="934"/>
  <c r="F931" i="934"/>
  <c r="D1031" i="934"/>
  <c r="C1081" i="934"/>
  <c r="E981" i="934"/>
  <c r="F1279" i="934"/>
  <c r="E1329" i="934"/>
  <c r="C1228" i="934"/>
  <c r="D1178" i="934"/>
  <c r="E1128" i="934"/>
  <c r="B1278" i="934"/>
  <c r="F1086" i="934"/>
  <c r="C1186" i="934"/>
  <c r="D1136" i="934"/>
  <c r="B1236" i="934"/>
  <c r="F1234" i="934"/>
  <c r="E1284" i="934"/>
  <c r="D1334" i="934"/>
  <c r="D983" i="934"/>
  <c r="E933" i="934"/>
  <c r="F883" i="934"/>
  <c r="C1033" i="934"/>
  <c r="B1083" i="934"/>
  <c r="F1081" i="934"/>
  <c r="C1181" i="934"/>
  <c r="D1131" i="934"/>
  <c r="B1231" i="934"/>
  <c r="D979" i="934"/>
  <c r="E929" i="934"/>
  <c r="F879" i="934"/>
  <c r="C1029" i="934"/>
  <c r="B1079" i="934"/>
  <c r="D954" i="934"/>
  <c r="E904" i="934"/>
  <c r="F854" i="934"/>
  <c r="C1004" i="934"/>
  <c r="B1054" i="934"/>
  <c r="D952" i="934"/>
  <c r="E902" i="934"/>
  <c r="F852" i="934"/>
  <c r="C1002" i="934"/>
  <c r="B1052" i="934"/>
  <c r="F1199" i="934"/>
  <c r="D1299" i="934"/>
  <c r="E1249" i="934"/>
  <c r="C1349" i="934"/>
  <c r="F1047" i="934"/>
  <c r="E1097" i="934"/>
  <c r="C1147" i="934"/>
  <c r="B1197" i="934"/>
  <c r="D945" i="934"/>
  <c r="E895" i="934"/>
  <c r="F845" i="934"/>
  <c r="C995" i="934"/>
  <c r="B1045" i="934"/>
  <c r="F1192" i="934"/>
  <c r="D1292" i="934"/>
  <c r="E1242" i="934"/>
  <c r="C1342" i="934"/>
  <c r="F1040" i="934"/>
  <c r="E1090" i="934"/>
  <c r="C1140" i="934"/>
  <c r="B1190" i="934"/>
  <c r="D938" i="934"/>
  <c r="E888" i="934"/>
  <c r="F838" i="934"/>
  <c r="C988" i="934"/>
  <c r="B1038" i="934"/>
  <c r="F1185" i="934"/>
  <c r="D1285" i="934"/>
  <c r="E1235" i="934"/>
  <c r="C1335" i="934"/>
  <c r="F1183" i="934"/>
  <c r="D1283" i="934"/>
  <c r="E1233" i="934"/>
  <c r="C1333" i="934"/>
  <c r="F1031" i="934"/>
  <c r="E1081" i="934"/>
  <c r="C1131" i="934"/>
  <c r="B1181" i="934"/>
  <c r="F1029" i="934"/>
  <c r="E1079" i="934"/>
  <c r="C1129" i="934"/>
  <c r="B1179" i="934"/>
  <c r="F1006" i="934"/>
  <c r="E1056" i="934"/>
  <c r="D1106" i="934"/>
  <c r="B1156" i="934"/>
  <c r="F1003" i="934"/>
  <c r="E1053" i="934"/>
  <c r="D1103" i="934"/>
  <c r="B1153" i="934"/>
  <c r="F1000" i="934"/>
  <c r="E1050" i="934"/>
  <c r="D1100" i="934"/>
  <c r="B1150" i="934"/>
  <c r="F1347" i="934"/>
  <c r="F1144" i="934"/>
  <c r="C1294" i="934"/>
  <c r="D1244" i="934"/>
  <c r="E1194" i="934"/>
  <c r="B1344" i="934"/>
  <c r="F1341" i="934"/>
  <c r="F1139" i="934"/>
  <c r="C1289" i="934"/>
  <c r="D1239" i="934"/>
  <c r="E1189" i="934"/>
  <c r="B1339" i="934"/>
  <c r="F1336" i="934"/>
  <c r="F1334" i="934"/>
  <c r="F1131" i="934"/>
  <c r="C1281" i="934"/>
  <c r="D1231" i="934"/>
  <c r="E1181" i="934"/>
  <c r="B1331" i="934"/>
  <c r="F1328" i="934"/>
  <c r="F1252" i="934"/>
  <c r="E1302" i="934"/>
  <c r="D1352" i="934"/>
  <c r="C1190" i="934"/>
  <c r="F1090" i="934"/>
  <c r="D1140" i="934"/>
  <c r="B1240" i="934"/>
  <c r="F1228" i="934"/>
  <c r="D1328" i="934"/>
  <c r="E1278" i="934"/>
  <c r="F1356" i="934"/>
  <c r="F1353" i="934"/>
  <c r="F1132" i="934"/>
  <c r="C1282" i="934"/>
  <c r="D1232" i="934"/>
  <c r="E1182" i="934"/>
  <c r="B1332" i="934"/>
  <c r="E953" i="934"/>
  <c r="F903" i="934"/>
  <c r="C1053" i="934"/>
  <c r="D1003" i="934"/>
  <c r="B1103" i="934"/>
  <c r="F1099" i="934"/>
  <c r="C1199" i="934"/>
  <c r="D1149" i="934"/>
  <c r="B1249" i="934"/>
  <c r="C1196" i="934"/>
  <c r="F1096" i="934"/>
  <c r="D1146" i="934"/>
  <c r="B1246" i="934"/>
  <c r="D995" i="934"/>
  <c r="E945" i="934"/>
  <c r="F895" i="934"/>
  <c r="C1045" i="934"/>
  <c r="B1095" i="934"/>
  <c r="F1243" i="934"/>
  <c r="E1293" i="934"/>
  <c r="D1343" i="934"/>
  <c r="C1192" i="934"/>
  <c r="F1092" i="934"/>
  <c r="D1142" i="934"/>
  <c r="B1242" i="934"/>
  <c r="D991" i="934"/>
  <c r="E941" i="934"/>
  <c r="F891" i="934"/>
  <c r="C1041" i="934"/>
  <c r="B1091" i="934"/>
  <c r="D989" i="934"/>
  <c r="E939" i="934"/>
  <c r="F889" i="934"/>
  <c r="C1039" i="934"/>
  <c r="B1089" i="934"/>
  <c r="C1187" i="934"/>
  <c r="D1137" i="934"/>
  <c r="F1087" i="934"/>
  <c r="B1237" i="934"/>
  <c r="F1080" i="934"/>
  <c r="C1180" i="934"/>
  <c r="D1130" i="934"/>
  <c r="B1230" i="934"/>
  <c r="F1205" i="934"/>
  <c r="D1305" i="934"/>
  <c r="E1255" i="934"/>
  <c r="C1355" i="934"/>
  <c r="F1052" i="934"/>
  <c r="C1152" i="934"/>
  <c r="E1102" i="934"/>
  <c r="B1202" i="934"/>
  <c r="F1049" i="934"/>
  <c r="E1099" i="934"/>
  <c r="C1149" i="934"/>
  <c r="B1199" i="934"/>
  <c r="F1046" i="934"/>
  <c r="E1096" i="934"/>
  <c r="C1146" i="934"/>
  <c r="B1196" i="934"/>
  <c r="F1043" i="934"/>
  <c r="E1093" i="934"/>
  <c r="C1143" i="934"/>
  <c r="B1193" i="934"/>
  <c r="D940" i="934"/>
  <c r="E890" i="934"/>
  <c r="F840" i="934"/>
  <c r="C990" i="934"/>
  <c r="B1040" i="934"/>
  <c r="F1186" i="934"/>
  <c r="D1286" i="934"/>
  <c r="E1236" i="934"/>
  <c r="C1336" i="934"/>
  <c r="F1033" i="934"/>
  <c r="E1083" i="934"/>
  <c r="C1133" i="934"/>
  <c r="B1183" i="934"/>
  <c r="F1179" i="934"/>
  <c r="C1329" i="934"/>
  <c r="D1279" i="934"/>
  <c r="E1229" i="934"/>
  <c r="F1351" i="934"/>
  <c r="F1348" i="934"/>
  <c r="F996" i="934"/>
  <c r="E1046" i="934"/>
  <c r="D1096" i="934"/>
  <c r="B1146" i="934"/>
  <c r="F1143" i="934"/>
  <c r="C1293" i="934"/>
  <c r="D1243" i="934"/>
  <c r="E1193" i="934"/>
  <c r="B1343" i="934"/>
  <c r="F1140" i="934"/>
  <c r="C1290" i="934"/>
  <c r="D1240" i="934"/>
  <c r="E1190" i="934"/>
  <c r="B1340" i="934"/>
  <c r="F1337" i="934"/>
  <c r="F1134" i="934"/>
  <c r="C1284" i="934"/>
  <c r="D1234" i="934"/>
  <c r="E1184" i="934"/>
  <c r="B1334" i="934"/>
  <c r="F1331" i="934"/>
  <c r="E1006" i="934"/>
  <c r="D1056" i="934"/>
  <c r="F956" i="934"/>
  <c r="C1106" i="934"/>
  <c r="F1304" i="934"/>
  <c r="E1354" i="934"/>
  <c r="C1253" i="934"/>
  <c r="D1203" i="934"/>
  <c r="E1153" i="934"/>
  <c r="B1303" i="934"/>
  <c r="E1002" i="934"/>
  <c r="C1102" i="934"/>
  <c r="F952" i="934"/>
  <c r="D1052" i="934"/>
  <c r="F1300" i="934"/>
  <c r="E1350" i="934"/>
  <c r="C1249" i="934"/>
  <c r="D1199" i="934"/>
  <c r="E1149" i="934"/>
  <c r="B1299" i="934"/>
  <c r="E998" i="934"/>
  <c r="C1098" i="934"/>
  <c r="F948" i="934"/>
  <c r="D1048" i="934"/>
  <c r="F1296" i="934"/>
  <c r="E1346" i="934"/>
  <c r="C1245" i="934"/>
  <c r="D1195" i="934"/>
  <c r="E1145" i="934"/>
  <c r="B1295" i="934"/>
  <c r="E994" i="934"/>
  <c r="C1094" i="934"/>
  <c r="F944" i="934"/>
  <c r="D1044" i="934"/>
  <c r="F1292" i="934"/>
  <c r="E1342" i="934"/>
  <c r="C1241" i="934"/>
  <c r="D1191" i="934"/>
  <c r="E1141" i="934"/>
  <c r="B1291" i="934"/>
  <c r="E990" i="934"/>
  <c r="C1090" i="934"/>
  <c r="F940" i="934"/>
  <c r="D1040" i="934"/>
  <c r="F1288" i="934"/>
  <c r="E1338" i="934"/>
  <c r="C1237" i="934"/>
  <c r="D1187" i="934"/>
  <c r="E1137" i="934"/>
  <c r="B1287" i="934"/>
  <c r="E986" i="934"/>
  <c r="C1086" i="934"/>
  <c r="F936" i="934"/>
  <c r="D1036" i="934"/>
  <c r="C1233" i="934"/>
  <c r="D1183" i="934"/>
  <c r="E1133" i="934"/>
  <c r="B1283" i="934"/>
  <c r="E982" i="934"/>
  <c r="C1082" i="934"/>
  <c r="F932" i="934"/>
  <c r="D1032" i="934"/>
  <c r="F1280" i="934"/>
  <c r="E1330" i="934"/>
  <c r="C1229" i="934"/>
  <c r="D1179" i="934"/>
  <c r="E1129" i="934"/>
  <c r="B1279" i="934"/>
  <c r="F928" i="934"/>
  <c r="E978" i="934"/>
  <c r="C1078" i="934"/>
  <c r="D1028" i="934"/>
  <c r="D986" i="934"/>
  <c r="E936" i="934"/>
  <c r="F886" i="934"/>
  <c r="C1036" i="934"/>
  <c r="B1086" i="934"/>
  <c r="F1084" i="934"/>
  <c r="C1184" i="934"/>
  <c r="D1134" i="934"/>
  <c r="B1234" i="934"/>
  <c r="F1232" i="934"/>
  <c r="E1282" i="934"/>
  <c r="D1332" i="934"/>
  <c r="D981" i="934"/>
  <c r="E931" i="934"/>
  <c r="F881" i="934"/>
  <c r="C1031" i="934"/>
  <c r="B1081" i="934"/>
  <c r="D956" i="934"/>
  <c r="E906" i="934"/>
  <c r="F856" i="934"/>
  <c r="C1006" i="934"/>
  <c r="B1056" i="934"/>
  <c r="F1203" i="934"/>
  <c r="D1303" i="934"/>
  <c r="E1253" i="934"/>
  <c r="C1353" i="934"/>
  <c r="F1051" i="934"/>
  <c r="E1101" i="934"/>
  <c r="C1151" i="934"/>
  <c r="B1201" i="934"/>
  <c r="D949" i="934"/>
  <c r="E899" i="934"/>
  <c r="F849" i="934"/>
  <c r="C999" i="934"/>
  <c r="B1049" i="934"/>
  <c r="F1196" i="934"/>
  <c r="D1296" i="934"/>
  <c r="E1246" i="934"/>
  <c r="C1346" i="934"/>
  <c r="F1044" i="934"/>
  <c r="E1094" i="934"/>
  <c r="C1144" i="934"/>
  <c r="B1194" i="934"/>
  <c r="D942" i="934"/>
  <c r="E892" i="934"/>
  <c r="F842" i="934"/>
  <c r="C992" i="934"/>
  <c r="B1042" i="934"/>
  <c r="F1189" i="934"/>
  <c r="D1289" i="934"/>
  <c r="E1239" i="934"/>
  <c r="C1339" i="934"/>
  <c r="F1037" i="934"/>
  <c r="E1087" i="934"/>
  <c r="C1137" i="934"/>
  <c r="B1187" i="934"/>
  <c r="F1035" i="934"/>
  <c r="E1085" i="934"/>
  <c r="C1135" i="934"/>
  <c r="B1185" i="934"/>
  <c r="D933" i="934"/>
  <c r="E883" i="934"/>
  <c r="F833" i="934"/>
  <c r="C983" i="934"/>
  <c r="B1033" i="934"/>
  <c r="D931" i="934"/>
  <c r="E881" i="934"/>
  <c r="F831" i="934"/>
  <c r="C981" i="934"/>
  <c r="B1031" i="934"/>
  <c r="F1178" i="934"/>
  <c r="C1328" i="934"/>
  <c r="D1278" i="934"/>
  <c r="E1228" i="934"/>
  <c r="F1005" i="934"/>
  <c r="E1055" i="934"/>
  <c r="D1105" i="934"/>
  <c r="B1155" i="934"/>
  <c r="F1002" i="934"/>
  <c r="E1052" i="934"/>
  <c r="D1102" i="934"/>
  <c r="B1152" i="934"/>
  <c r="F1149" i="934"/>
  <c r="C1299" i="934"/>
  <c r="D1249" i="934"/>
  <c r="E1199" i="934"/>
  <c r="B1349" i="934"/>
  <c r="F1146" i="934"/>
  <c r="C1296" i="934"/>
  <c r="D1246" i="934"/>
  <c r="E1196" i="934"/>
  <c r="B1346" i="934"/>
  <c r="F1343" i="934"/>
  <c r="F1141" i="934"/>
  <c r="C1291" i="934"/>
  <c r="D1241" i="934"/>
  <c r="E1191" i="934"/>
  <c r="B1341" i="934"/>
  <c r="D1089" i="934"/>
  <c r="F989" i="934"/>
  <c r="E1039" i="934"/>
  <c r="B1139" i="934"/>
  <c r="F1136" i="934"/>
  <c r="C1286" i="934"/>
  <c r="D1236" i="934"/>
  <c r="E1186" i="934"/>
  <c r="B1336" i="934"/>
  <c r="F984" i="934"/>
  <c r="E1034" i="934"/>
  <c r="D1084" i="934"/>
  <c r="B1134" i="934"/>
  <c r="F1330" i="934"/>
  <c r="E1028" i="934"/>
  <c r="F978" i="934"/>
  <c r="D1078" i="934"/>
  <c r="B1128" i="934"/>
  <c r="F1251" i="934"/>
  <c r="E1301" i="934"/>
  <c r="D1351" i="934"/>
  <c r="F1089" i="934"/>
  <c r="C1189" i="934"/>
  <c r="D1139" i="934"/>
  <c r="B1239" i="934"/>
  <c r="F1206" i="934"/>
  <c r="D1306" i="934"/>
  <c r="E1256" i="934"/>
  <c r="C1356" i="934"/>
  <c r="F1156" i="934"/>
  <c r="C1306" i="934"/>
  <c r="D1256" i="934"/>
  <c r="E1206" i="934"/>
  <c r="B1356" i="934"/>
  <c r="F1153" i="934"/>
  <c r="C1303" i="934"/>
  <c r="D1253" i="934"/>
  <c r="E1203" i="934"/>
  <c r="B1353" i="934"/>
  <c r="F1130" i="934"/>
  <c r="C1280" i="934"/>
  <c r="D1230" i="934"/>
  <c r="E1180" i="934"/>
  <c r="B1330" i="934"/>
  <c r="AU22" i="825"/>
  <c r="AS22" i="825"/>
  <c r="AV22" i="825"/>
  <c r="AW22" i="825"/>
  <c r="AT22" i="825"/>
  <c r="AQ22" i="825"/>
  <c r="AR22" i="825"/>
  <c r="AP22" i="825"/>
  <c r="AO22" i="825"/>
  <c r="AA22" i="825"/>
  <c r="Z22" i="825"/>
  <c r="X22" i="825"/>
  <c r="Y22" i="825"/>
  <c r="C219" i="601"/>
  <c r="C187" i="601"/>
  <c r="C123" i="601"/>
  <c r="C58" i="601"/>
  <c r="C179" i="601"/>
  <c r="C115" i="601"/>
  <c r="C18" i="601"/>
  <c r="C203" i="601"/>
  <c r="C171" i="601"/>
  <c r="C139" i="601"/>
  <c r="C106" i="601"/>
  <c r="C74" i="601"/>
  <c r="C42" i="601"/>
  <c r="C10" i="601"/>
  <c r="C155" i="601"/>
  <c r="C90" i="601"/>
  <c r="C26" i="601"/>
  <c r="C211" i="601"/>
  <c r="C147" i="601"/>
  <c r="C82" i="601"/>
  <c r="C50" i="601"/>
  <c r="C2" i="601"/>
  <c r="C195" i="601"/>
  <c r="C163" i="601"/>
  <c r="C131" i="601"/>
  <c r="C98" i="601"/>
  <c r="C66" i="601"/>
  <c r="C34" i="601"/>
  <c r="C227" i="601"/>
  <c r="C235" i="601"/>
  <c r="C221" i="601"/>
  <c r="C212" i="601"/>
  <c r="C198" i="601"/>
  <c r="C189" i="601"/>
  <c r="C174" i="601"/>
  <c r="C165" i="601"/>
  <c r="C151" i="601"/>
  <c r="C142" i="601"/>
  <c r="C133" i="601"/>
  <c r="C124" i="601"/>
  <c r="C100" i="601"/>
  <c r="C91" i="601"/>
  <c r="C86" i="601"/>
  <c r="C77" i="601"/>
  <c r="C68" i="601"/>
  <c r="C59" i="601"/>
  <c r="C22" i="601"/>
  <c r="C220" i="601"/>
  <c r="C215" i="601"/>
  <c r="C206" i="601"/>
  <c r="C173" i="601"/>
  <c r="C164" i="601"/>
  <c r="C94" i="601"/>
  <c r="C62" i="601"/>
  <c r="C53" i="601"/>
  <c r="C30" i="601"/>
  <c r="C21" i="601"/>
  <c r="C12" i="601"/>
  <c r="C3" i="601"/>
  <c r="C223" i="601"/>
  <c r="C214" i="601"/>
  <c r="C205" i="601"/>
  <c r="C196" i="601"/>
  <c r="C191" i="601"/>
  <c r="C181" i="601"/>
  <c r="C172" i="601"/>
  <c r="C167" i="601"/>
  <c r="C158" i="601"/>
  <c r="C149" i="601"/>
  <c r="C140" i="601"/>
  <c r="C135" i="601"/>
  <c r="C126" i="601"/>
  <c r="C117" i="601"/>
  <c r="C107" i="601"/>
  <c r="C102" i="601"/>
  <c r="C93" i="601"/>
  <c r="C84" i="601"/>
  <c r="C75" i="601"/>
  <c r="C70" i="601"/>
  <c r="C61" i="601"/>
  <c r="C52" i="601"/>
  <c r="C43" i="601"/>
  <c r="C38" i="601"/>
  <c r="C29" i="601"/>
  <c r="C20" i="601"/>
  <c r="C11" i="601"/>
  <c r="C6" i="601"/>
  <c r="C207" i="601"/>
  <c r="C156" i="601"/>
  <c r="C119" i="601"/>
  <c r="C109" i="601"/>
  <c r="C54" i="601"/>
  <c r="C45" i="601"/>
  <c r="C36" i="601"/>
  <c r="C27" i="601"/>
  <c r="C13" i="601"/>
  <c r="C4" i="601"/>
  <c r="C197" i="601"/>
  <c r="C188" i="601"/>
  <c r="C159" i="601"/>
  <c r="C150" i="601"/>
  <c r="C141" i="601"/>
  <c r="C132" i="601"/>
  <c r="C127" i="601"/>
  <c r="C118" i="601"/>
  <c r="C108" i="601"/>
  <c r="C99" i="601"/>
  <c r="C85" i="601"/>
  <c r="C76" i="601"/>
  <c r="C67" i="601"/>
  <c r="C44" i="601"/>
  <c r="C35" i="601"/>
  <c r="C213" i="601"/>
  <c r="C204" i="601"/>
  <c r="C199" i="601"/>
  <c r="C190" i="601"/>
  <c r="C180" i="601"/>
  <c r="C175" i="601"/>
  <c r="C166" i="601"/>
  <c r="C157" i="601"/>
  <c r="C148" i="601"/>
  <c r="C143" i="601"/>
  <c r="C134" i="601"/>
  <c r="C125" i="601"/>
  <c r="C116" i="601"/>
  <c r="C110" i="601"/>
  <c r="C101" i="601"/>
  <c r="C92" i="601"/>
  <c r="C83" i="601"/>
  <c r="C78" i="601"/>
  <c r="C69" i="601"/>
  <c r="C60" i="601"/>
  <c r="C51" i="601"/>
  <c r="C46" i="601"/>
  <c r="C37" i="601"/>
  <c r="C28" i="601"/>
  <c r="C19" i="601"/>
  <c r="C14" i="601"/>
  <c r="C5" i="601"/>
  <c r="C228" i="601"/>
  <c r="C229" i="601"/>
  <c r="C236" i="601"/>
  <c r="C239" i="601"/>
  <c r="C231" i="601"/>
  <c r="C238" i="601"/>
  <c r="C230" i="601"/>
  <c r="C237" i="601"/>
  <c r="C200" i="601"/>
  <c r="C176" i="601"/>
  <c r="C162" i="601"/>
  <c r="C121" i="601"/>
  <c r="C111" i="601"/>
  <c r="C88" i="601"/>
  <c r="C79" i="601"/>
  <c r="C65" i="601"/>
  <c r="C225" i="601"/>
  <c r="C216" i="601"/>
  <c r="C202" i="601"/>
  <c r="C193" i="601"/>
  <c r="C178" i="601"/>
  <c r="C169" i="601"/>
  <c r="C160" i="601"/>
  <c r="C146" i="601"/>
  <c r="C137" i="601"/>
  <c r="C128" i="601"/>
  <c r="C113" i="601"/>
  <c r="C104" i="601"/>
  <c r="C95" i="601"/>
  <c r="C81" i="601"/>
  <c r="C72" i="601"/>
  <c r="C63" i="601"/>
  <c r="C49" i="601"/>
  <c r="C40" i="601"/>
  <c r="C31" i="601"/>
  <c r="C17" i="601"/>
  <c r="C8" i="601"/>
  <c r="C224" i="601"/>
  <c r="C210" i="601"/>
  <c r="C201" i="601"/>
  <c r="C192" i="601"/>
  <c r="C177" i="601"/>
  <c r="C168" i="601"/>
  <c r="C154" i="601"/>
  <c r="C145" i="601"/>
  <c r="C136" i="601"/>
  <c r="C122" i="601"/>
  <c r="C112" i="601"/>
  <c r="C103" i="601"/>
  <c r="C89" i="601"/>
  <c r="C80" i="601"/>
  <c r="C71" i="601"/>
  <c r="C57" i="601"/>
  <c r="C48" i="601"/>
  <c r="C39" i="601"/>
  <c r="C25" i="601"/>
  <c r="C16" i="601"/>
  <c r="C7" i="601"/>
  <c r="C218" i="601"/>
  <c r="C209" i="601"/>
  <c r="C153" i="601"/>
  <c r="C144" i="601"/>
  <c r="C130" i="601"/>
  <c r="C97" i="601"/>
  <c r="C56" i="601"/>
  <c r="C47" i="601"/>
  <c r="C33" i="601"/>
  <c r="C24" i="601"/>
  <c r="C15" i="601"/>
  <c r="C226" i="601"/>
  <c r="C217" i="601"/>
  <c r="C208" i="601"/>
  <c r="C194" i="601"/>
  <c r="C170" i="601"/>
  <c r="C161" i="601"/>
  <c r="C152" i="601"/>
  <c r="C138" i="601"/>
  <c r="C129" i="601"/>
  <c r="C120" i="601"/>
  <c r="C105" i="601"/>
  <c r="C96" i="601"/>
  <c r="C87" i="601"/>
  <c r="C73" i="601"/>
  <c r="C64" i="601"/>
  <c r="C55" i="601"/>
  <c r="C41" i="601"/>
  <c r="C32" i="601"/>
  <c r="C23" i="601"/>
  <c r="C9" i="601"/>
  <c r="C233" i="601"/>
  <c r="C240" i="601"/>
  <c r="C232" i="601"/>
  <c r="C234" i="601"/>
  <c r="C241" i="601"/>
  <c r="W104" i="2"/>
  <c r="W99" i="2"/>
  <c r="W103" i="2"/>
  <c r="W101" i="2"/>
  <c r="W97" i="2"/>
  <c r="W102" i="2"/>
  <c r="W98" i="2"/>
  <c r="AG90" i="2"/>
  <c r="AG118" i="2"/>
  <c r="AG119" i="2"/>
  <c r="AC119" i="2"/>
  <c r="AQ90" i="2"/>
  <c r="AF90" i="2"/>
  <c r="AB90" i="2"/>
  <c r="AF118" i="2"/>
  <c r="AB118" i="2"/>
  <c r="AF119" i="2"/>
  <c r="AB119" i="2"/>
  <c r="AN90" i="2"/>
  <c r="AR90" i="2"/>
  <c r="AC90" i="2"/>
  <c r="AM90" i="2"/>
  <c r="AA90" i="2"/>
  <c r="AA119" i="2"/>
  <c r="AS90" i="2"/>
  <c r="AC118" i="2"/>
  <c r="AE90" i="2"/>
  <c r="AE118" i="2"/>
  <c r="AA118" i="2"/>
  <c r="AE119" i="2"/>
  <c r="AO90" i="2"/>
  <c r="Z90" i="2"/>
  <c r="AD90" i="2"/>
  <c r="Z118" i="2"/>
  <c r="AD118" i="2"/>
  <c r="Z119" i="2"/>
  <c r="AD119" i="2"/>
  <c r="AL90" i="2"/>
  <c r="AP90" i="2"/>
  <c r="AC113" i="2"/>
  <c r="AE111" i="2"/>
  <c r="AG109" i="2"/>
  <c r="AF108" i="2"/>
  <c r="AD106" i="2"/>
  <c r="AF104" i="2"/>
  <c r="AA103" i="2"/>
  <c r="AG101" i="2"/>
  <c r="AE99" i="2"/>
  <c r="AG97" i="2"/>
  <c r="AE95" i="2"/>
  <c r="AC93" i="2"/>
  <c r="AE91" i="2"/>
  <c r="Z105" i="2"/>
  <c r="AF117" i="2"/>
  <c r="AA116" i="2"/>
  <c r="AF113" i="2"/>
  <c r="AE112" i="2"/>
  <c r="AC110" i="2"/>
  <c r="AB109" i="2"/>
  <c r="AD107" i="2"/>
  <c r="AF105" i="2"/>
  <c r="AA104" i="2"/>
  <c r="AF101" i="2"/>
  <c r="AE100" i="2"/>
  <c r="AC98" i="2"/>
  <c r="AE96" i="2"/>
  <c r="AD95" i="2"/>
  <c r="AF93" i="2"/>
  <c r="AA92" i="2"/>
  <c r="Z108" i="2"/>
  <c r="Z96" i="2"/>
  <c r="AA117" i="2"/>
  <c r="AC115" i="2"/>
  <c r="AE113" i="2"/>
  <c r="AG111" i="2"/>
  <c r="AB110" i="2"/>
  <c r="AD108" i="2"/>
  <c r="AE105" i="2"/>
  <c r="AF102" i="2"/>
  <c r="AB98" i="2"/>
  <c r="AD92" i="2"/>
  <c r="Z114" i="2"/>
  <c r="Z110" i="2"/>
  <c r="Z106" i="2"/>
  <c r="Z102" i="2"/>
  <c r="Z98" i="2"/>
  <c r="Z94" i="2"/>
  <c r="AC117" i="2"/>
  <c r="AF116" i="2"/>
  <c r="AB116" i="2"/>
  <c r="AE115" i="2"/>
  <c r="AA115" i="2"/>
  <c r="AD114" i="2"/>
  <c r="AG113" i="2"/>
  <c r="AF112" i="2"/>
  <c r="AB112" i="2"/>
  <c r="AA111" i="2"/>
  <c r="AD110" i="2"/>
  <c r="AC109" i="2"/>
  <c r="AB108" i="2"/>
  <c r="AE107" i="2"/>
  <c r="AA107" i="2"/>
  <c r="AG105" i="2"/>
  <c r="AC105" i="2"/>
  <c r="AB104" i="2"/>
  <c r="AE103" i="2"/>
  <c r="AD102" i="2"/>
  <c r="AC101" i="2"/>
  <c r="AF100" i="2"/>
  <c r="AB100" i="2"/>
  <c r="AA99" i="2"/>
  <c r="AD98" i="2"/>
  <c r="AC97" i="2"/>
  <c r="AF96" i="2"/>
  <c r="AB96" i="2"/>
  <c r="AA95" i="2"/>
  <c r="AD94" i="2"/>
  <c r="AG93" i="2"/>
  <c r="AF92" i="2"/>
  <c r="AB92" i="2"/>
  <c r="AA91" i="2"/>
  <c r="AH90" i="2"/>
  <c r="Z117" i="2"/>
  <c r="Z113" i="2"/>
  <c r="Z109" i="2"/>
  <c r="Z101" i="2"/>
  <c r="Z97" i="2"/>
  <c r="Z93" i="2"/>
  <c r="AB117" i="2"/>
  <c r="AE116" i="2"/>
  <c r="AD115" i="2"/>
  <c r="AG114" i="2"/>
  <c r="AC114" i="2"/>
  <c r="AB113" i="2"/>
  <c r="AA112" i="2"/>
  <c r="AD111" i="2"/>
  <c r="AG110" i="2"/>
  <c r="AF109" i="2"/>
  <c r="AE108" i="2"/>
  <c r="AA108" i="2"/>
  <c r="AG106" i="2"/>
  <c r="AC106" i="2"/>
  <c r="AB105" i="2"/>
  <c r="AE104" i="2"/>
  <c r="AD103" i="2"/>
  <c r="AG102" i="2"/>
  <c r="AC102" i="2"/>
  <c r="AB101" i="2"/>
  <c r="AA100" i="2"/>
  <c r="AD99" i="2"/>
  <c r="AG98" i="2"/>
  <c r="AF97" i="2"/>
  <c r="AB97" i="2"/>
  <c r="AA96" i="2"/>
  <c r="AG94" i="2"/>
  <c r="AC94" i="2"/>
  <c r="AB93" i="2"/>
  <c r="AE92" i="2"/>
  <c r="AD91" i="2"/>
  <c r="AI90" i="2"/>
  <c r="Z116" i="2"/>
  <c r="Z112" i="2"/>
  <c r="Z104" i="2"/>
  <c r="Z100" i="2"/>
  <c r="Z92" i="2"/>
  <c r="AE117" i="2"/>
  <c r="AD116" i="2"/>
  <c r="AG115" i="2"/>
  <c r="AF114" i="2"/>
  <c r="AB114" i="2"/>
  <c r="AA113" i="2"/>
  <c r="AD112" i="2"/>
  <c r="AC111" i="2"/>
  <c r="AF110" i="2"/>
  <c r="AE109" i="2"/>
  <c r="AA109" i="2"/>
  <c r="AG107" i="2"/>
  <c r="AC107" i="2"/>
  <c r="AF106" i="2"/>
  <c r="AB106" i="2"/>
  <c r="AA105" i="2"/>
  <c r="AD104" i="2"/>
  <c r="AG103" i="2"/>
  <c r="AC103" i="2"/>
  <c r="AB102" i="2"/>
  <c r="AE101" i="2"/>
  <c r="AA101" i="2"/>
  <c r="AD100" i="2"/>
  <c r="AG99" i="2"/>
  <c r="AC99" i="2"/>
  <c r="AF98" i="2"/>
  <c r="AE97" i="2"/>
  <c r="AA97" i="2"/>
  <c r="AD96" i="2"/>
  <c r="AG95" i="2"/>
  <c r="AC95" i="2"/>
  <c r="AF94" i="2"/>
  <c r="AB94" i="2"/>
  <c r="AE93" i="2"/>
  <c r="AA93" i="2"/>
  <c r="AG91" i="2"/>
  <c r="AC91" i="2"/>
  <c r="AJ90" i="2"/>
  <c r="Z115" i="2"/>
  <c r="Z111" i="2"/>
  <c r="Z107" i="2"/>
  <c r="Z103" i="2"/>
  <c r="Z99" i="2"/>
  <c r="Z95" i="2"/>
  <c r="Z91" i="2"/>
  <c r="AD117" i="2"/>
  <c r="AG116" i="2"/>
  <c r="AC116" i="2"/>
  <c r="AF115" i="2"/>
  <c r="AB115" i="2"/>
  <c r="AE114" i="2"/>
  <c r="AA114" i="2"/>
  <c r="AD113" i="2"/>
  <c r="AG112" i="2"/>
  <c r="AC112" i="2"/>
  <c r="AF111" i="2"/>
  <c r="AB111" i="2"/>
  <c r="AE110" i="2"/>
  <c r="AA110" i="2"/>
  <c r="AD109" i="2"/>
  <c r="AG108" i="2"/>
  <c r="AC108" i="2"/>
  <c r="AF107" i="2"/>
  <c r="AB107" i="2"/>
  <c r="AE106" i="2"/>
  <c r="AA106" i="2"/>
  <c r="AD105" i="2"/>
  <c r="AG104" i="2"/>
  <c r="AC104" i="2"/>
  <c r="AF103" i="2"/>
  <c r="AB103" i="2"/>
  <c r="AE102" i="2"/>
  <c r="AA102" i="2"/>
  <c r="AD101" i="2"/>
  <c r="AG100" i="2"/>
  <c r="AC100" i="2"/>
  <c r="AF99" i="2"/>
  <c r="AB99" i="2"/>
  <c r="AE98" i="2"/>
  <c r="AA98" i="2"/>
  <c r="AD97" i="2"/>
  <c r="AG96" i="2"/>
  <c r="AC96" i="2"/>
  <c r="AF95" i="2"/>
  <c r="AB95" i="2"/>
  <c r="AE94" i="2"/>
  <c r="AA94" i="2"/>
  <c r="AD93" i="2"/>
  <c r="AG92" i="2"/>
  <c r="AC92" i="2"/>
  <c r="AF91" i="2"/>
  <c r="AB91" i="2"/>
  <c r="AK90" i="2"/>
  <c r="W117" i="2"/>
  <c r="W105" i="2"/>
  <c r="W118" i="2"/>
  <c r="W114" i="2"/>
  <c r="W110" i="2"/>
  <c r="W106" i="2"/>
  <c r="W94" i="2"/>
  <c r="W113" i="2"/>
  <c r="W109" i="2"/>
  <c r="W93" i="2"/>
  <c r="W116" i="2"/>
  <c r="W112" i="2"/>
  <c r="W108" i="2"/>
  <c r="W100" i="2"/>
  <c r="W96" i="2"/>
  <c r="W92" i="2"/>
  <c r="W115" i="2"/>
  <c r="W111" i="2"/>
  <c r="W107" i="2"/>
  <c r="W95" i="2"/>
  <c r="W91" i="2"/>
  <c r="W119" i="2"/>
  <c r="W90" i="2"/>
  <c r="D628" i="934" l="1"/>
  <c r="C678" i="934"/>
  <c r="B728" i="934"/>
  <c r="E680" i="934"/>
  <c r="F630" i="934"/>
  <c r="D730" i="934"/>
  <c r="C780" i="934"/>
  <c r="B830" i="934"/>
  <c r="E782" i="934"/>
  <c r="F732" i="934"/>
  <c r="D832" i="934"/>
  <c r="C882" i="934"/>
  <c r="B932" i="934"/>
  <c r="C635" i="934"/>
  <c r="B685" i="934"/>
  <c r="D687" i="934"/>
  <c r="E637" i="934"/>
  <c r="B787" i="934"/>
  <c r="C737" i="934"/>
  <c r="F689" i="934"/>
  <c r="D789" i="934"/>
  <c r="E739" i="934"/>
  <c r="B889" i="934"/>
  <c r="C839" i="934"/>
  <c r="F791" i="934"/>
  <c r="D891" i="934"/>
  <c r="E841" i="934"/>
  <c r="C941" i="934"/>
  <c r="B991" i="934"/>
  <c r="D644" i="934"/>
  <c r="C694" i="934"/>
  <c r="B744" i="934"/>
  <c r="E696" i="934"/>
  <c r="F646" i="934"/>
  <c r="D746" i="934"/>
  <c r="C796" i="934"/>
  <c r="B846" i="934"/>
  <c r="E798" i="934"/>
  <c r="F748" i="934"/>
  <c r="D848" i="934"/>
  <c r="C898" i="934"/>
  <c r="B948" i="934"/>
  <c r="C651" i="934"/>
  <c r="B701" i="934"/>
  <c r="E653" i="934"/>
  <c r="D703" i="934"/>
  <c r="B803" i="934"/>
  <c r="C753" i="934"/>
  <c r="B632" i="934"/>
  <c r="B648" i="934"/>
  <c r="E828" i="934"/>
  <c r="F778" i="934"/>
  <c r="C928" i="934"/>
  <c r="B978" i="934"/>
  <c r="D878" i="934"/>
  <c r="D831" i="934"/>
  <c r="E781" i="934"/>
  <c r="C881" i="934"/>
  <c r="F731" i="934"/>
  <c r="B931" i="934"/>
  <c r="C634" i="934"/>
  <c r="B684" i="934"/>
  <c r="E836" i="934"/>
  <c r="F786" i="934"/>
  <c r="C936" i="934"/>
  <c r="B986" i="934"/>
  <c r="D886" i="934"/>
  <c r="D639" i="934"/>
  <c r="C689" i="934"/>
  <c r="B739" i="934"/>
  <c r="B692" i="934"/>
  <c r="C642" i="934"/>
  <c r="E844" i="934"/>
  <c r="F794" i="934"/>
  <c r="C944" i="934"/>
  <c r="B994" i="934"/>
  <c r="D894" i="934"/>
  <c r="E648" i="934"/>
  <c r="D698" i="934"/>
  <c r="B798" i="934"/>
  <c r="C748" i="934"/>
  <c r="D851" i="934"/>
  <c r="E801" i="934"/>
  <c r="C901" i="934"/>
  <c r="F751" i="934"/>
  <c r="B951" i="934"/>
  <c r="B629" i="934"/>
  <c r="B653" i="934"/>
  <c r="D630" i="934"/>
  <c r="C680" i="934"/>
  <c r="B730" i="934"/>
  <c r="D634" i="934"/>
  <c r="C684" i="934"/>
  <c r="B734" i="934"/>
  <c r="C637" i="934"/>
  <c r="B687" i="934"/>
  <c r="E690" i="934"/>
  <c r="F640" i="934"/>
  <c r="D740" i="934"/>
  <c r="B840" i="934"/>
  <c r="C790" i="934"/>
  <c r="E843" i="934"/>
  <c r="F793" i="934"/>
  <c r="D893" i="934"/>
  <c r="C943" i="934"/>
  <c r="B993" i="934"/>
  <c r="E847" i="934"/>
  <c r="F797" i="934"/>
  <c r="D897" i="934"/>
  <c r="B997" i="934"/>
  <c r="C947" i="934"/>
  <c r="E651" i="934"/>
  <c r="D701" i="934"/>
  <c r="B801" i="934"/>
  <c r="C751" i="934"/>
  <c r="D654" i="934"/>
  <c r="C704" i="934"/>
  <c r="B754" i="934"/>
  <c r="B646" i="934"/>
  <c r="C628" i="934"/>
  <c r="B678" i="934"/>
  <c r="E681" i="934"/>
  <c r="F631" i="934"/>
  <c r="D731" i="934"/>
  <c r="B831" i="934"/>
  <c r="C781" i="934"/>
  <c r="D684" i="934"/>
  <c r="E634" i="934"/>
  <c r="C734" i="934"/>
  <c r="B784" i="934"/>
  <c r="E787" i="934"/>
  <c r="C887" i="934"/>
  <c r="F737" i="934"/>
  <c r="D837" i="934"/>
  <c r="B937" i="934"/>
  <c r="D641" i="934"/>
  <c r="C691" i="934"/>
  <c r="B741" i="934"/>
  <c r="F694" i="934"/>
  <c r="D794" i="934"/>
  <c r="E744" i="934"/>
  <c r="C844" i="934"/>
  <c r="B894" i="934"/>
  <c r="C648" i="934"/>
  <c r="B698" i="934"/>
  <c r="E701" i="934"/>
  <c r="F651" i="934"/>
  <c r="D751" i="934"/>
  <c r="B851" i="934"/>
  <c r="C801" i="934"/>
  <c r="E803" i="934"/>
  <c r="C903" i="934"/>
  <c r="F753" i="934"/>
  <c r="D853" i="934"/>
  <c r="B953" i="934"/>
  <c r="B635" i="934"/>
  <c r="B651" i="934"/>
  <c r="F692" i="934"/>
  <c r="D792" i="934"/>
  <c r="C842" i="934"/>
  <c r="E742" i="934"/>
  <c r="B892" i="934"/>
  <c r="F700" i="934"/>
  <c r="D800" i="934"/>
  <c r="C850" i="934"/>
  <c r="E750" i="934"/>
  <c r="B900" i="934"/>
  <c r="B645" i="934"/>
  <c r="F683" i="934"/>
  <c r="D783" i="934"/>
  <c r="E733" i="934"/>
  <c r="C833" i="934"/>
  <c r="B883" i="934"/>
  <c r="C641" i="934"/>
  <c r="B691" i="934"/>
  <c r="E647" i="934"/>
  <c r="D697" i="934"/>
  <c r="B797" i="934"/>
  <c r="C747" i="934"/>
  <c r="E804" i="934"/>
  <c r="D854" i="934"/>
  <c r="F754" i="934"/>
  <c r="B954" i="934"/>
  <c r="C904" i="934"/>
  <c r="F682" i="934"/>
  <c r="D782" i="934"/>
  <c r="E732" i="934"/>
  <c r="C832" i="934"/>
  <c r="B882" i="934"/>
  <c r="C640" i="934"/>
  <c r="B690" i="934"/>
  <c r="F796" i="934"/>
  <c r="E846" i="934"/>
  <c r="D896" i="934"/>
  <c r="C946" i="934"/>
  <c r="B996" i="934"/>
  <c r="B655" i="934"/>
  <c r="F706" i="934"/>
  <c r="D806" i="934"/>
  <c r="E756" i="934"/>
  <c r="C856" i="934"/>
  <c r="B906" i="934"/>
  <c r="E655" i="934"/>
  <c r="D705" i="934"/>
  <c r="B805" i="934"/>
  <c r="C755" i="934"/>
  <c r="D656" i="934"/>
  <c r="C706" i="934"/>
  <c r="B756" i="934"/>
  <c r="D627" i="934"/>
  <c r="C677" i="934"/>
  <c r="B727" i="934"/>
  <c r="F806" i="934"/>
  <c r="C956" i="934"/>
  <c r="E856" i="934"/>
  <c r="B1006" i="934"/>
  <c r="D906" i="934"/>
  <c r="E778" i="934"/>
  <c r="F728" i="934"/>
  <c r="C878" i="934"/>
  <c r="B928" i="934"/>
  <c r="D828" i="934"/>
  <c r="C631" i="934"/>
  <c r="B681" i="934"/>
  <c r="D683" i="934"/>
  <c r="E633" i="934"/>
  <c r="B783" i="934"/>
  <c r="C733" i="934"/>
  <c r="F685" i="934"/>
  <c r="D785" i="934"/>
  <c r="E735" i="934"/>
  <c r="B885" i="934"/>
  <c r="C835" i="934"/>
  <c r="F787" i="934"/>
  <c r="D887" i="934"/>
  <c r="E837" i="934"/>
  <c r="B987" i="934"/>
  <c r="C937" i="934"/>
  <c r="D640" i="934"/>
  <c r="C690" i="934"/>
  <c r="B740" i="934"/>
  <c r="E692" i="934"/>
  <c r="F642" i="934"/>
  <c r="D742" i="934"/>
  <c r="C792" i="934"/>
  <c r="B842" i="934"/>
  <c r="E794" i="934"/>
  <c r="F744" i="934"/>
  <c r="C894" i="934"/>
  <c r="B944" i="934"/>
  <c r="D844" i="934"/>
  <c r="C647" i="934"/>
  <c r="B697" i="934"/>
  <c r="E649" i="934"/>
  <c r="D699" i="934"/>
  <c r="B799" i="934"/>
  <c r="C749" i="934"/>
  <c r="F701" i="934"/>
  <c r="D801" i="934"/>
  <c r="E751" i="934"/>
  <c r="B901" i="934"/>
  <c r="C851" i="934"/>
  <c r="F803" i="934"/>
  <c r="D903" i="934"/>
  <c r="E853" i="934"/>
  <c r="B1003" i="934"/>
  <c r="C953" i="934"/>
  <c r="B636" i="934"/>
  <c r="B652" i="934"/>
  <c r="C630" i="934"/>
  <c r="B680" i="934"/>
  <c r="D682" i="934"/>
  <c r="E632" i="934"/>
  <c r="B782" i="934"/>
  <c r="C732" i="934"/>
  <c r="F684" i="934"/>
  <c r="D784" i="934"/>
  <c r="C834" i="934"/>
  <c r="E734" i="934"/>
  <c r="B884" i="934"/>
  <c r="E687" i="934"/>
  <c r="F637" i="934"/>
  <c r="D737" i="934"/>
  <c r="B837" i="934"/>
  <c r="C787" i="934"/>
  <c r="E640" i="934"/>
  <c r="D690" i="934"/>
  <c r="B790" i="934"/>
  <c r="C740" i="934"/>
  <c r="D643" i="934"/>
  <c r="B743" i="934"/>
  <c r="C693" i="934"/>
  <c r="C646" i="934"/>
  <c r="B696" i="934"/>
  <c r="E699" i="934"/>
  <c r="F649" i="934"/>
  <c r="D749" i="934"/>
  <c r="B849" i="934"/>
  <c r="C799" i="934"/>
  <c r="E852" i="934"/>
  <c r="F802" i="934"/>
  <c r="C952" i="934"/>
  <c r="B1002" i="934"/>
  <c r="D902" i="934"/>
  <c r="B637" i="934"/>
  <c r="D681" i="934"/>
  <c r="E631" i="934"/>
  <c r="B781" i="934"/>
  <c r="C731" i="934"/>
  <c r="E784" i="934"/>
  <c r="D834" i="934"/>
  <c r="F734" i="934"/>
  <c r="C884" i="934"/>
  <c r="B934" i="934"/>
  <c r="D638" i="934"/>
  <c r="C688" i="934"/>
  <c r="B738" i="934"/>
  <c r="F691" i="934"/>
  <c r="D791" i="934"/>
  <c r="E741" i="934"/>
  <c r="C841" i="934"/>
  <c r="B891" i="934"/>
  <c r="C645" i="934"/>
  <c r="B695" i="934"/>
  <c r="E698" i="934"/>
  <c r="F648" i="934"/>
  <c r="D748" i="934"/>
  <c r="B848" i="934"/>
  <c r="C798" i="934"/>
  <c r="E851" i="934"/>
  <c r="F801" i="934"/>
  <c r="D901" i="934"/>
  <c r="B1001" i="934"/>
  <c r="C951" i="934"/>
  <c r="B630" i="934"/>
  <c r="B650" i="934"/>
  <c r="D629" i="934"/>
  <c r="C679" i="934"/>
  <c r="B729" i="934"/>
  <c r="C632" i="934"/>
  <c r="B682" i="934"/>
  <c r="E685" i="934"/>
  <c r="F635" i="934"/>
  <c r="D735" i="934"/>
  <c r="B835" i="934"/>
  <c r="C785" i="934"/>
  <c r="D688" i="934"/>
  <c r="E638" i="934"/>
  <c r="C738" i="934"/>
  <c r="B788" i="934"/>
  <c r="E642" i="934"/>
  <c r="D692" i="934"/>
  <c r="C742" i="934"/>
  <c r="B792" i="934"/>
  <c r="D645" i="934"/>
  <c r="C695" i="934"/>
  <c r="B745" i="934"/>
  <c r="D649" i="934"/>
  <c r="C699" i="934"/>
  <c r="B749" i="934"/>
  <c r="C652" i="934"/>
  <c r="B702" i="934"/>
  <c r="E654" i="934"/>
  <c r="D704" i="934"/>
  <c r="C754" i="934"/>
  <c r="B804" i="934"/>
  <c r="B639" i="934"/>
  <c r="E679" i="934"/>
  <c r="F629" i="934"/>
  <c r="D729" i="934"/>
  <c r="B829" i="934"/>
  <c r="C779" i="934"/>
  <c r="E695" i="934"/>
  <c r="F645" i="934"/>
  <c r="D745" i="934"/>
  <c r="B845" i="934"/>
  <c r="C795" i="934"/>
  <c r="E652" i="934"/>
  <c r="D702" i="934"/>
  <c r="B802" i="934"/>
  <c r="C752" i="934"/>
  <c r="C629" i="934"/>
  <c r="B679" i="934"/>
  <c r="D685" i="934"/>
  <c r="E635" i="934"/>
  <c r="B785" i="934"/>
  <c r="C735" i="934"/>
  <c r="E792" i="934"/>
  <c r="D842" i="934"/>
  <c r="F742" i="934"/>
  <c r="B942" i="934"/>
  <c r="C892" i="934"/>
  <c r="F699" i="934"/>
  <c r="D799" i="934"/>
  <c r="E749" i="934"/>
  <c r="C849" i="934"/>
  <c r="B899" i="934"/>
  <c r="B642" i="934"/>
  <c r="F784" i="934"/>
  <c r="E834" i="934"/>
  <c r="D884" i="934"/>
  <c r="C934" i="934"/>
  <c r="B984" i="934"/>
  <c r="E791" i="934"/>
  <c r="C891" i="934"/>
  <c r="F741" i="934"/>
  <c r="D841" i="934"/>
  <c r="B941" i="934"/>
  <c r="F698" i="934"/>
  <c r="D798" i="934"/>
  <c r="E748" i="934"/>
  <c r="C848" i="934"/>
  <c r="B898" i="934"/>
  <c r="F656" i="934"/>
  <c r="D756" i="934"/>
  <c r="E706" i="934"/>
  <c r="B856" i="934"/>
  <c r="C806" i="934"/>
  <c r="E677" i="934"/>
  <c r="F627" i="934"/>
  <c r="D727" i="934"/>
  <c r="B827" i="934"/>
  <c r="C777" i="934"/>
  <c r="C655" i="934"/>
  <c r="B705" i="934"/>
  <c r="D677" i="934"/>
  <c r="E627" i="934"/>
  <c r="C727" i="934"/>
  <c r="B777" i="934"/>
  <c r="E806" i="934"/>
  <c r="F756" i="934"/>
  <c r="C906" i="934"/>
  <c r="B956" i="934"/>
  <c r="D856" i="934"/>
  <c r="F727" i="934"/>
  <c r="D827" i="934"/>
  <c r="E777" i="934"/>
  <c r="C877" i="934"/>
  <c r="B927" i="934"/>
  <c r="E855" i="934"/>
  <c r="F805" i="934"/>
  <c r="D905" i="934"/>
  <c r="B1005" i="934"/>
  <c r="C955" i="934"/>
  <c r="D679" i="934"/>
  <c r="E629" i="934"/>
  <c r="B779" i="934"/>
  <c r="C729" i="934"/>
  <c r="F681" i="934"/>
  <c r="D781" i="934"/>
  <c r="E731" i="934"/>
  <c r="C831" i="934"/>
  <c r="B881" i="934"/>
  <c r="F783" i="934"/>
  <c r="D883" i="934"/>
  <c r="C933" i="934"/>
  <c r="E833" i="934"/>
  <c r="B983" i="934"/>
  <c r="D636" i="934"/>
  <c r="C686" i="934"/>
  <c r="B736" i="934"/>
  <c r="E688" i="934"/>
  <c r="F638" i="934"/>
  <c r="D738" i="934"/>
  <c r="C788" i="934"/>
  <c r="B838" i="934"/>
  <c r="E790" i="934"/>
  <c r="F740" i="934"/>
  <c r="C890" i="934"/>
  <c r="B940" i="934"/>
  <c r="D840" i="934"/>
  <c r="C643" i="934"/>
  <c r="B693" i="934"/>
  <c r="E645" i="934"/>
  <c r="D695" i="934"/>
  <c r="B795" i="934"/>
  <c r="C745" i="934"/>
  <c r="F697" i="934"/>
  <c r="D797" i="934"/>
  <c r="E747" i="934"/>
  <c r="C847" i="934"/>
  <c r="B897" i="934"/>
  <c r="F799" i="934"/>
  <c r="D899" i="934"/>
  <c r="C949" i="934"/>
  <c r="E849" i="934"/>
  <c r="B999" i="934"/>
  <c r="D652" i="934"/>
  <c r="C702" i="934"/>
  <c r="B752" i="934"/>
  <c r="F654" i="934"/>
  <c r="D754" i="934"/>
  <c r="C804" i="934"/>
  <c r="E704" i="934"/>
  <c r="B854" i="934"/>
  <c r="B640" i="934"/>
  <c r="F680" i="934"/>
  <c r="D780" i="934"/>
  <c r="C830" i="934"/>
  <c r="E730" i="934"/>
  <c r="B880" i="934"/>
  <c r="E832" i="934"/>
  <c r="F782" i="934"/>
  <c r="C932" i="934"/>
  <c r="B982" i="934"/>
  <c r="D882" i="934"/>
  <c r="D835" i="934"/>
  <c r="E785" i="934"/>
  <c r="C885" i="934"/>
  <c r="F735" i="934"/>
  <c r="B935" i="934"/>
  <c r="C638" i="934"/>
  <c r="B688" i="934"/>
  <c r="E840" i="934"/>
  <c r="F790" i="934"/>
  <c r="C940" i="934"/>
  <c r="B990" i="934"/>
  <c r="D890" i="934"/>
  <c r="D843" i="934"/>
  <c r="E793" i="934"/>
  <c r="C893" i="934"/>
  <c r="F743" i="934"/>
  <c r="B943" i="934"/>
  <c r="F696" i="934"/>
  <c r="D796" i="934"/>
  <c r="C846" i="934"/>
  <c r="E746" i="934"/>
  <c r="B896" i="934"/>
  <c r="C650" i="934"/>
  <c r="B700" i="934"/>
  <c r="E703" i="934"/>
  <c r="F653" i="934"/>
  <c r="D753" i="934"/>
  <c r="B853" i="934"/>
  <c r="C803" i="934"/>
  <c r="B641" i="934"/>
  <c r="E678" i="934"/>
  <c r="F628" i="934"/>
  <c r="D728" i="934"/>
  <c r="B828" i="934"/>
  <c r="C778" i="934"/>
  <c r="E831" i="934"/>
  <c r="F781" i="934"/>
  <c r="D881" i="934"/>
  <c r="B981" i="934"/>
  <c r="C931" i="934"/>
  <c r="E835" i="934"/>
  <c r="F785" i="934"/>
  <c r="D885" i="934"/>
  <c r="B985" i="934"/>
  <c r="C935" i="934"/>
  <c r="D689" i="934"/>
  <c r="E639" i="934"/>
  <c r="B789" i="934"/>
  <c r="C739" i="934"/>
  <c r="D642" i="934"/>
  <c r="C692" i="934"/>
  <c r="B742" i="934"/>
  <c r="F695" i="934"/>
  <c r="D795" i="934"/>
  <c r="E745" i="934"/>
  <c r="C845" i="934"/>
  <c r="B895" i="934"/>
  <c r="C649" i="934"/>
  <c r="B699" i="934"/>
  <c r="E702" i="934"/>
  <c r="F652" i="934"/>
  <c r="D752" i="934"/>
  <c r="B852" i="934"/>
  <c r="C802" i="934"/>
  <c r="B634" i="934"/>
  <c r="B654" i="934"/>
  <c r="E779" i="934"/>
  <c r="C879" i="934"/>
  <c r="F729" i="934"/>
  <c r="D829" i="934"/>
  <c r="B929" i="934"/>
  <c r="D633" i="934"/>
  <c r="C683" i="934"/>
  <c r="B733" i="934"/>
  <c r="C636" i="934"/>
  <c r="B686" i="934"/>
  <c r="E689" i="934"/>
  <c r="F639" i="934"/>
  <c r="D739" i="934"/>
  <c r="B839" i="934"/>
  <c r="C789" i="934"/>
  <c r="F792" i="934"/>
  <c r="E842" i="934"/>
  <c r="D892" i="934"/>
  <c r="C942" i="934"/>
  <c r="B992" i="934"/>
  <c r="E646" i="934"/>
  <c r="D696" i="934"/>
  <c r="C746" i="934"/>
  <c r="B796" i="934"/>
  <c r="E799" i="934"/>
  <c r="C899" i="934"/>
  <c r="F749" i="934"/>
  <c r="D849" i="934"/>
  <c r="B949" i="934"/>
  <c r="F702" i="934"/>
  <c r="D802" i="934"/>
  <c r="E752" i="934"/>
  <c r="C852" i="934"/>
  <c r="B902" i="934"/>
  <c r="F804" i="934"/>
  <c r="E854" i="934"/>
  <c r="D904" i="934"/>
  <c r="C954" i="934"/>
  <c r="B1004" i="934"/>
  <c r="B643" i="934"/>
  <c r="D635" i="934"/>
  <c r="C685" i="934"/>
  <c r="B735" i="934"/>
  <c r="D647" i="934"/>
  <c r="B747" i="934"/>
  <c r="C697" i="934"/>
  <c r="C654" i="934"/>
  <c r="B704" i="934"/>
  <c r="E780" i="934"/>
  <c r="D830" i="934"/>
  <c r="F730" i="934"/>
  <c r="B930" i="934"/>
  <c r="C880" i="934"/>
  <c r="F687" i="934"/>
  <c r="D787" i="934"/>
  <c r="E737" i="934"/>
  <c r="C837" i="934"/>
  <c r="B887" i="934"/>
  <c r="E694" i="934"/>
  <c r="F644" i="934"/>
  <c r="D744" i="934"/>
  <c r="B844" i="934"/>
  <c r="C794" i="934"/>
  <c r="E800" i="934"/>
  <c r="D850" i="934"/>
  <c r="F750" i="934"/>
  <c r="C900" i="934"/>
  <c r="B950" i="934"/>
  <c r="F678" i="934"/>
  <c r="D778" i="934"/>
  <c r="E728" i="934"/>
  <c r="C828" i="934"/>
  <c r="B878" i="934"/>
  <c r="F686" i="934"/>
  <c r="D786" i="934"/>
  <c r="E736" i="934"/>
  <c r="C836" i="934"/>
  <c r="B886" i="934"/>
  <c r="E693" i="934"/>
  <c r="F643" i="934"/>
  <c r="D743" i="934"/>
  <c r="B843" i="934"/>
  <c r="C793" i="934"/>
  <c r="E650" i="934"/>
  <c r="D700" i="934"/>
  <c r="C750" i="934"/>
  <c r="B800" i="934"/>
  <c r="B656" i="934"/>
  <c r="B627" i="934"/>
  <c r="F705" i="934"/>
  <c r="D805" i="934"/>
  <c r="E755" i="934"/>
  <c r="B905" i="934"/>
  <c r="C855" i="934"/>
  <c r="C656" i="934"/>
  <c r="B706" i="934"/>
  <c r="D655" i="934"/>
  <c r="C705" i="934"/>
  <c r="B755" i="934"/>
  <c r="E827" i="934"/>
  <c r="F777" i="934"/>
  <c r="D877" i="934"/>
  <c r="C927" i="934"/>
  <c r="B977" i="934"/>
  <c r="F779" i="934"/>
  <c r="D879" i="934"/>
  <c r="C929" i="934"/>
  <c r="B979" i="934"/>
  <c r="E829" i="934"/>
  <c r="D632" i="934"/>
  <c r="C682" i="934"/>
  <c r="B732" i="934"/>
  <c r="E684" i="934"/>
  <c r="F634" i="934"/>
  <c r="D734" i="934"/>
  <c r="C784" i="934"/>
  <c r="B834" i="934"/>
  <c r="E786" i="934"/>
  <c r="F736" i="934"/>
  <c r="D836" i="934"/>
  <c r="C886" i="934"/>
  <c r="B936" i="934"/>
  <c r="C639" i="934"/>
  <c r="B689" i="934"/>
  <c r="E641" i="934"/>
  <c r="D691" i="934"/>
  <c r="B791" i="934"/>
  <c r="C741" i="934"/>
  <c r="F693" i="934"/>
  <c r="D793" i="934"/>
  <c r="E743" i="934"/>
  <c r="B893" i="934"/>
  <c r="C843" i="934"/>
  <c r="F795" i="934"/>
  <c r="D895" i="934"/>
  <c r="C945" i="934"/>
  <c r="B995" i="934"/>
  <c r="E845" i="934"/>
  <c r="D648" i="934"/>
  <c r="C698" i="934"/>
  <c r="B748" i="934"/>
  <c r="E700" i="934"/>
  <c r="F650" i="934"/>
  <c r="D750" i="934"/>
  <c r="C800" i="934"/>
  <c r="B850" i="934"/>
  <c r="E802" i="934"/>
  <c r="F752" i="934"/>
  <c r="D852" i="934"/>
  <c r="C902" i="934"/>
  <c r="B952" i="934"/>
  <c r="B628" i="934"/>
  <c r="B644" i="934"/>
  <c r="D678" i="934"/>
  <c r="E628" i="934"/>
  <c r="B778" i="934"/>
  <c r="C728" i="934"/>
  <c r="D631" i="934"/>
  <c r="C681" i="934"/>
  <c r="B731" i="934"/>
  <c r="E683" i="934"/>
  <c r="F633" i="934"/>
  <c r="D733" i="934"/>
  <c r="B833" i="934"/>
  <c r="C783" i="934"/>
  <c r="D686" i="934"/>
  <c r="E636" i="934"/>
  <c r="B786" i="934"/>
  <c r="C736" i="934"/>
  <c r="F688" i="934"/>
  <c r="D788" i="934"/>
  <c r="C838" i="934"/>
  <c r="E738" i="934"/>
  <c r="B888" i="934"/>
  <c r="E691" i="934"/>
  <c r="F641" i="934"/>
  <c r="D741" i="934"/>
  <c r="B841" i="934"/>
  <c r="C791" i="934"/>
  <c r="E644" i="934"/>
  <c r="D694" i="934"/>
  <c r="B794" i="934"/>
  <c r="C744" i="934"/>
  <c r="D847" i="934"/>
  <c r="E797" i="934"/>
  <c r="C897" i="934"/>
  <c r="F747" i="934"/>
  <c r="B947" i="934"/>
  <c r="D651" i="934"/>
  <c r="B751" i="934"/>
  <c r="C701" i="934"/>
  <c r="F704" i="934"/>
  <c r="D804" i="934"/>
  <c r="C854" i="934"/>
  <c r="E754" i="934"/>
  <c r="B904" i="934"/>
  <c r="B649" i="934"/>
  <c r="F679" i="934"/>
  <c r="D779" i="934"/>
  <c r="E729" i="934"/>
  <c r="C829" i="934"/>
  <c r="B879" i="934"/>
  <c r="C633" i="934"/>
  <c r="B683" i="934"/>
  <c r="E686" i="934"/>
  <c r="F636" i="934"/>
  <c r="D736" i="934"/>
  <c r="B836" i="934"/>
  <c r="C786" i="934"/>
  <c r="E839" i="934"/>
  <c r="F789" i="934"/>
  <c r="D889" i="934"/>
  <c r="B989" i="934"/>
  <c r="C939" i="934"/>
  <c r="E643" i="934"/>
  <c r="D693" i="934"/>
  <c r="B793" i="934"/>
  <c r="C743" i="934"/>
  <c r="E796" i="934"/>
  <c r="D846" i="934"/>
  <c r="F746" i="934"/>
  <c r="B946" i="934"/>
  <c r="C896" i="934"/>
  <c r="D650" i="934"/>
  <c r="C700" i="934"/>
  <c r="B750" i="934"/>
  <c r="F703" i="934"/>
  <c r="D803" i="934"/>
  <c r="E753" i="934"/>
  <c r="C853" i="934"/>
  <c r="B903" i="934"/>
  <c r="B638" i="934"/>
  <c r="F780" i="934"/>
  <c r="E830" i="934"/>
  <c r="D880" i="934"/>
  <c r="C930" i="934"/>
  <c r="B980" i="934"/>
  <c r="E783" i="934"/>
  <c r="C883" i="934"/>
  <c r="F733" i="934"/>
  <c r="D833" i="934"/>
  <c r="B933" i="934"/>
  <c r="D637" i="934"/>
  <c r="C687" i="934"/>
  <c r="B737" i="934"/>
  <c r="F690" i="934"/>
  <c r="D790" i="934"/>
  <c r="E740" i="934"/>
  <c r="C840" i="934"/>
  <c r="B890" i="934"/>
  <c r="C644" i="934"/>
  <c r="B694" i="934"/>
  <c r="E697" i="934"/>
  <c r="F647" i="934"/>
  <c r="D747" i="934"/>
  <c r="B847" i="934"/>
  <c r="C797" i="934"/>
  <c r="F800" i="934"/>
  <c r="E850" i="934"/>
  <c r="D900" i="934"/>
  <c r="C950" i="934"/>
  <c r="B1000" i="934"/>
  <c r="D653" i="934"/>
  <c r="C703" i="934"/>
  <c r="B753" i="934"/>
  <c r="B631" i="934"/>
  <c r="B647" i="934"/>
  <c r="D839" i="934"/>
  <c r="E789" i="934"/>
  <c r="C889" i="934"/>
  <c r="F739" i="934"/>
  <c r="B939" i="934"/>
  <c r="E848" i="934"/>
  <c r="F798" i="934"/>
  <c r="C948" i="934"/>
  <c r="B998" i="934"/>
  <c r="D898" i="934"/>
  <c r="B633" i="934"/>
  <c r="E682" i="934"/>
  <c r="F632" i="934"/>
  <c r="D732" i="934"/>
  <c r="B832" i="934"/>
  <c r="C782" i="934"/>
  <c r="E788" i="934"/>
  <c r="D838" i="934"/>
  <c r="F738" i="934"/>
  <c r="B938" i="934"/>
  <c r="C888" i="934"/>
  <c r="D646" i="934"/>
  <c r="C696" i="934"/>
  <c r="B746" i="934"/>
  <c r="C653" i="934"/>
  <c r="B703" i="934"/>
  <c r="D680" i="934"/>
  <c r="E630" i="934"/>
  <c r="C730" i="934"/>
  <c r="B780" i="934"/>
  <c r="F788" i="934"/>
  <c r="E838" i="934"/>
  <c r="D888" i="934"/>
  <c r="C938" i="934"/>
  <c r="B988" i="934"/>
  <c r="E795" i="934"/>
  <c r="C895" i="934"/>
  <c r="F745" i="934"/>
  <c r="D845" i="934"/>
  <c r="B945" i="934"/>
  <c r="F655" i="934"/>
  <c r="D755" i="934"/>
  <c r="E705" i="934"/>
  <c r="B855" i="934"/>
  <c r="C805" i="934"/>
  <c r="F677" i="934"/>
  <c r="D777" i="934"/>
  <c r="E727" i="934"/>
  <c r="B877" i="934"/>
  <c r="C827" i="934"/>
  <c r="C627" i="934"/>
  <c r="B677" i="934"/>
  <c r="D855" i="934"/>
  <c r="E805" i="934"/>
  <c r="C905" i="934"/>
  <c r="F755" i="934"/>
  <c r="B955" i="934"/>
  <c r="E656" i="934"/>
  <c r="D706" i="934"/>
  <c r="B806" i="934"/>
  <c r="C756" i="934"/>
  <c r="E1027" i="934"/>
  <c r="D1077" i="934"/>
  <c r="F977" i="934"/>
  <c r="B1127" i="934"/>
  <c r="D927" i="934"/>
  <c r="E877" i="934"/>
  <c r="F827" i="934"/>
  <c r="C977" i="934"/>
  <c r="B1027" i="934"/>
  <c r="F1177" i="934"/>
  <c r="C1327" i="934"/>
  <c r="D1277" i="934"/>
  <c r="E1227" i="934"/>
  <c r="F1127" i="934"/>
  <c r="C1277" i="934"/>
  <c r="D1227" i="934"/>
  <c r="E1177" i="934"/>
  <c r="B1327" i="934"/>
  <c r="C1227" i="934"/>
  <c r="D1177" i="934"/>
  <c r="E1127" i="934"/>
  <c r="B1277" i="934"/>
  <c r="F1027" i="934"/>
  <c r="E1077" i="934"/>
  <c r="C1127" i="934"/>
  <c r="B1177" i="934"/>
  <c r="F1077" i="934"/>
  <c r="C1177" i="934"/>
  <c r="D1127" i="934"/>
  <c r="B1227" i="934"/>
  <c r="D977" i="934"/>
  <c r="E927" i="934"/>
  <c r="F877" i="934"/>
  <c r="C1027" i="934"/>
  <c r="B1077" i="934"/>
  <c r="F1327" i="934"/>
  <c r="F927" i="934"/>
  <c r="D1027" i="934"/>
  <c r="C1077" i="934"/>
  <c r="E977" i="934"/>
  <c r="F1277" i="934"/>
  <c r="E1327" i="934"/>
  <c r="F1227" i="934"/>
  <c r="D1327" i="934"/>
  <c r="E1277" i="934"/>
  <c r="BB28" i="825"/>
  <c r="BB27" i="825"/>
  <c r="BB26" i="825"/>
  <c r="BA24" i="825"/>
  <c r="BC24" i="825"/>
  <c r="BC22" i="825"/>
  <c r="BB22" i="825"/>
  <c r="BB24" i="825"/>
  <c r="BC23" i="825"/>
  <c r="BA28" i="825"/>
  <c r="BA27" i="825"/>
  <c r="BC29" i="825"/>
  <c r="BB23" i="825"/>
  <c r="BA26" i="825"/>
  <c r="BC28" i="825"/>
  <c r="BC27" i="825"/>
  <c r="BB25" i="825"/>
  <c r="BA23" i="825"/>
  <c r="BC25" i="825"/>
  <c r="BA25" i="825"/>
  <c r="BA29" i="825"/>
  <c r="BC26" i="825"/>
  <c r="BB29" i="825"/>
  <c r="BA22" i="825"/>
  <c r="AY23" i="825"/>
  <c r="AZ28" i="825"/>
  <c r="AY26" i="825"/>
  <c r="AY28" i="825"/>
  <c r="AZ22" i="825"/>
  <c r="AY27" i="825"/>
  <c r="AZ29" i="825"/>
  <c r="AY24" i="825"/>
  <c r="AZ23" i="825"/>
  <c r="AZ26" i="825"/>
  <c r="AZ25" i="825"/>
  <c r="AY25" i="825"/>
  <c r="AZ27" i="825"/>
  <c r="AZ24" i="825"/>
  <c r="AY29" i="825"/>
  <c r="AY22" i="825"/>
  <c r="BB36" i="825"/>
  <c r="BA43" i="825"/>
  <c r="BD33" i="825"/>
  <c r="BB39" i="825"/>
  <c r="BD49" i="825"/>
  <c r="AY44" i="825"/>
  <c r="BC31" i="825"/>
  <c r="BB38" i="825"/>
  <c r="BD48" i="825"/>
  <c r="BD35" i="825"/>
  <c r="BC42" i="825"/>
  <c r="BA48" i="825"/>
  <c r="AY42" i="825"/>
  <c r="BB51" i="825"/>
  <c r="AZ30" i="825"/>
  <c r="BB32" i="825"/>
  <c r="BD34" i="825"/>
  <c r="BA39" i="825"/>
  <c r="BC41" i="825"/>
  <c r="AZ46" i="825"/>
  <c r="BB48" i="825"/>
  <c r="AY43" i="825"/>
  <c r="BA34" i="825"/>
  <c r="AZ37" i="825"/>
  <c r="BB43" i="825"/>
  <c r="AY48" i="825"/>
  <c r="AZ32" i="825"/>
  <c r="BC35" i="825"/>
  <c r="BB46" i="825"/>
  <c r="BA49" i="825"/>
  <c r="AY41" i="825"/>
  <c r="BA36" i="825"/>
  <c r="BD39" i="825"/>
  <c r="AZ43" i="825"/>
  <c r="BC46" i="825"/>
  <c r="AY30" i="825"/>
  <c r="AY46" i="825"/>
  <c r="BD37" i="825"/>
  <c r="BD45" i="825"/>
  <c r="AY40" i="825"/>
  <c r="BD28" i="825"/>
  <c r="AZ36" i="825"/>
  <c r="BB42" i="825"/>
  <c r="BD27" i="825"/>
  <c r="AZ35" i="825"/>
  <c r="AY50" i="825"/>
  <c r="BD51" i="825"/>
  <c r="BB50" i="825"/>
  <c r="BA51" i="825"/>
  <c r="BD38" i="825"/>
  <c r="BC45" i="825"/>
  <c r="BB31" i="825"/>
  <c r="BD24" i="825"/>
  <c r="AY33" i="825"/>
  <c r="AZ39" i="825"/>
  <c r="AZ48" i="825"/>
  <c r="BC37" i="825"/>
  <c r="AZ42" i="825"/>
  <c r="BD46" i="825"/>
  <c r="AY31" i="825"/>
  <c r="BD29" i="825"/>
  <c r="BC32" i="825"/>
  <c r="BA38" i="825"/>
  <c r="AZ41" i="825"/>
  <c r="BC44" i="825"/>
  <c r="AY32" i="825"/>
  <c r="BA33" i="825"/>
  <c r="BD36" i="825"/>
  <c r="AZ40" i="825"/>
  <c r="BC43" i="825"/>
  <c r="AY45" i="825"/>
  <c r="BC30" i="825"/>
  <c r="BB33" i="825"/>
  <c r="BB37" i="825"/>
  <c r="BA40" i="825"/>
  <c r="BA44" i="825"/>
  <c r="AZ47" i="825"/>
  <c r="BB49" i="825"/>
  <c r="AY34" i="825"/>
  <c r="BC40" i="825"/>
  <c r="BB47" i="825"/>
  <c r="BB30" i="825"/>
  <c r="BD44" i="825"/>
  <c r="AY37" i="825"/>
  <c r="BD43" i="825"/>
  <c r="BC51" i="825"/>
  <c r="AZ50" i="825"/>
  <c r="AZ34" i="825"/>
  <c r="AY39" i="825"/>
  <c r="BC36" i="825"/>
  <c r="BA46" i="825"/>
  <c r="BA45" i="825"/>
  <c r="BA32" i="825"/>
  <c r="BA41" i="825"/>
  <c r="BC50" i="825"/>
  <c r="BD22" i="825"/>
  <c r="BD30" i="825"/>
  <c r="BA35" i="825"/>
  <c r="BB44" i="825"/>
  <c r="AY47" i="825"/>
  <c r="BB35" i="825"/>
  <c r="BD26" i="825"/>
  <c r="BA31" i="825"/>
  <c r="BC33" i="825"/>
  <c r="AZ38" i="825"/>
  <c r="BB40" i="825"/>
  <c r="BD42" i="825"/>
  <c r="BA47" i="825"/>
  <c r="BC49" i="825"/>
  <c r="AY35" i="825"/>
  <c r="BD25" i="825"/>
  <c r="AZ33" i="825"/>
  <c r="BD41" i="825"/>
  <c r="AZ45" i="825"/>
  <c r="BC48" i="825"/>
  <c r="AY36" i="825"/>
  <c r="BB34" i="825"/>
  <c r="BA37" i="825"/>
  <c r="BD40" i="825"/>
  <c r="AZ44" i="825"/>
  <c r="BC47" i="825"/>
  <c r="AY49" i="825"/>
  <c r="AZ31" i="825"/>
  <c r="BC34" i="825"/>
  <c r="BB41" i="825"/>
  <c r="BD47" i="825"/>
  <c r="AY38" i="825"/>
  <c r="BA30" i="825"/>
  <c r="BA42" i="825"/>
  <c r="AZ49" i="825"/>
  <c r="BD32" i="825"/>
  <c r="BC39" i="825"/>
  <c r="BD23" i="825"/>
  <c r="BD31" i="825"/>
  <c r="BC38" i="825"/>
  <c r="BB45" i="825"/>
  <c r="AY51" i="825"/>
  <c r="BD50" i="825"/>
  <c r="AZ51" i="825"/>
  <c r="BA50" i="825"/>
  <c r="AE24" i="825"/>
  <c r="AD27" i="825"/>
  <c r="AF29" i="825"/>
  <c r="AB23" i="825"/>
  <c r="AE23" i="825"/>
  <c r="AD26" i="825"/>
  <c r="AF28" i="825"/>
  <c r="AC28" i="825"/>
  <c r="AB26" i="825"/>
  <c r="AB28" i="825"/>
  <c r="AF27" i="825"/>
  <c r="AE25" i="825"/>
  <c r="AC22" i="825"/>
  <c r="AD23" i="825"/>
  <c r="AB27" i="825"/>
  <c r="AC29" i="825"/>
  <c r="AB24" i="825"/>
  <c r="AD25" i="825"/>
  <c r="AD29" i="825"/>
  <c r="AC23" i="825"/>
  <c r="AF26" i="825"/>
  <c r="AE29" i="825"/>
  <c r="AD22" i="825"/>
  <c r="AF25" i="825"/>
  <c r="AC26" i="825"/>
  <c r="AE28" i="825"/>
  <c r="AC25" i="825"/>
  <c r="AE27" i="825"/>
  <c r="AE26" i="825"/>
  <c r="AB25" i="825"/>
  <c r="AD24" i="825"/>
  <c r="AC27" i="825"/>
  <c r="AF24" i="825"/>
  <c r="AC24" i="825"/>
  <c r="AF22" i="825"/>
  <c r="AE22" i="825"/>
  <c r="AF23" i="825"/>
  <c r="AB29" i="825"/>
  <c r="AD28" i="825"/>
  <c r="AB22" i="825"/>
  <c r="AC29" i="2"/>
  <c r="T19" i="2" l="1"/>
  <c r="T83" i="2" l="1"/>
  <c r="AK3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70" i="2"/>
  <c r="Y5" i="931" l="1"/>
  <c r="Y4" i="931"/>
  <c r="Y3" i="931"/>
  <c r="F570" i="934"/>
  <c r="AG20" i="825"/>
  <c r="AN21" i="825"/>
  <c r="AJ21" i="825"/>
  <c r="AN20" i="825"/>
  <c r="AJ20" i="825"/>
  <c r="AG19" i="825"/>
  <c r="AH18" i="825"/>
  <c r="AI17" i="825"/>
  <c r="AG16" i="825"/>
  <c r="AG21" i="825"/>
  <c r="AH19" i="825"/>
  <c r="AN17" i="825"/>
  <c r="AJ17" i="825"/>
  <c r="AI21" i="825"/>
  <c r="AI20" i="825"/>
  <c r="AN19" i="825"/>
  <c r="AJ19" i="825"/>
  <c r="AG18" i="825"/>
  <c r="AH17" i="825"/>
  <c r="AI18" i="825"/>
  <c r="AH21" i="825"/>
  <c r="AH20" i="825"/>
  <c r="AI19" i="825"/>
  <c r="AN18" i="825"/>
  <c r="AJ18" i="825"/>
  <c r="AG17" i="825"/>
  <c r="AO20" i="825"/>
  <c r="AO19" i="825"/>
  <c r="AO18" i="825"/>
  <c r="AO17" i="825"/>
  <c r="AW21" i="825"/>
  <c r="AS21" i="825"/>
  <c r="AX20" i="825"/>
  <c r="AS20" i="825"/>
  <c r="AX19" i="825"/>
  <c r="AT19" i="825"/>
  <c r="AP19" i="825"/>
  <c r="AQ18" i="825"/>
  <c r="AV17" i="825"/>
  <c r="AR17" i="825"/>
  <c r="AR21" i="825"/>
  <c r="AW20" i="825"/>
  <c r="AR20" i="825"/>
  <c r="AW19" i="825"/>
  <c r="AS19" i="825"/>
  <c r="AX18" i="825"/>
  <c r="AP18" i="825"/>
  <c r="AU17" i="825"/>
  <c r="AQ17" i="825"/>
  <c r="AU21" i="825"/>
  <c r="AQ21" i="825"/>
  <c r="AV20" i="825"/>
  <c r="AQ20" i="825"/>
  <c r="AV19" i="825"/>
  <c r="AR19" i="825"/>
  <c r="AW18" i="825"/>
  <c r="AX17" i="825"/>
  <c r="AT17" i="825"/>
  <c r="AP17" i="825"/>
  <c r="AV21" i="825"/>
  <c r="AX21" i="825"/>
  <c r="AT21" i="825"/>
  <c r="AP21" i="825"/>
  <c r="AT20" i="825"/>
  <c r="AP20" i="825"/>
  <c r="AU19" i="825"/>
  <c r="AQ19" i="825"/>
  <c r="AR18" i="825"/>
  <c r="AW17" i="825"/>
  <c r="AS17" i="825"/>
  <c r="AL21" i="825"/>
  <c r="AL20" i="825"/>
  <c r="AM19" i="825"/>
  <c r="AO21" i="825"/>
  <c r="AK21" i="825"/>
  <c r="AK20" i="825"/>
  <c r="AL19" i="825"/>
  <c r="AM18" i="825"/>
  <c r="AK19" i="825"/>
  <c r="AL18" i="825"/>
  <c r="AM17" i="825"/>
  <c r="AM21" i="825"/>
  <c r="AM20" i="825"/>
  <c r="AK18" i="825"/>
  <c r="AL17" i="825"/>
  <c r="AK17" i="825"/>
  <c r="AA17" i="825"/>
  <c r="AA21" i="825"/>
  <c r="AA20" i="825"/>
  <c r="AA19" i="825"/>
  <c r="Y21" i="825"/>
  <c r="Y20" i="825"/>
  <c r="Z19" i="825"/>
  <c r="X17" i="825"/>
  <c r="X21" i="825"/>
  <c r="X20" i="825"/>
  <c r="Y19" i="825"/>
  <c r="X19" i="825"/>
  <c r="Z17" i="825"/>
  <c r="Z21" i="825"/>
  <c r="Y17" i="825"/>
  <c r="W89" i="2"/>
  <c r="W85" i="2"/>
  <c r="W88" i="2"/>
  <c r="W84" i="2"/>
  <c r="W87" i="2"/>
  <c r="W86" i="2"/>
  <c r="AO89" i="2"/>
  <c r="AG89" i="2"/>
  <c r="AP88" i="2"/>
  <c r="AL88" i="2"/>
  <c r="AD88" i="2"/>
  <c r="Z88" i="2"/>
  <c r="AQ87" i="2"/>
  <c r="AM87" i="2"/>
  <c r="AI87" i="2"/>
  <c r="AA87" i="2"/>
  <c r="AR86" i="2"/>
  <c r="AN86" i="2"/>
  <c r="AJ86" i="2"/>
  <c r="AF86" i="2"/>
  <c r="AB86" i="2"/>
  <c r="AS85" i="2"/>
  <c r="AO85" i="2"/>
  <c r="AK85" i="2"/>
  <c r="AG85" i="2"/>
  <c r="AC85" i="2"/>
  <c r="AP84" i="2"/>
  <c r="AL84" i="2"/>
  <c r="AH84" i="2"/>
  <c r="AD84" i="2"/>
  <c r="Z84" i="2"/>
  <c r="AR89" i="2"/>
  <c r="AJ89" i="2"/>
  <c r="AF89" i="2"/>
  <c r="AB89" i="2"/>
  <c r="AS88" i="2"/>
  <c r="AO88" i="2"/>
  <c r="AK88" i="2"/>
  <c r="AG88" i="2"/>
  <c r="AC88" i="2"/>
  <c r="AP87" i="2"/>
  <c r="AL87" i="2"/>
  <c r="AH87" i="2"/>
  <c r="AD87" i="2"/>
  <c r="Z87" i="2"/>
  <c r="AQ86" i="2"/>
  <c r="AI86" i="2"/>
  <c r="AE86" i="2"/>
  <c r="AA86" i="2"/>
  <c r="AR85" i="2"/>
  <c r="AN85" i="2"/>
  <c r="AJ85" i="2"/>
  <c r="AF85" i="2"/>
  <c r="AB85" i="2"/>
  <c r="AS84" i="2"/>
  <c r="AO84" i="2"/>
  <c r="AK84" i="2"/>
  <c r="AG84" i="2"/>
  <c r="AC84" i="2"/>
  <c r="AQ89" i="2"/>
  <c r="AM89" i="2"/>
  <c r="AI89" i="2"/>
  <c r="AE89" i="2"/>
  <c r="AA89" i="2"/>
  <c r="AR88" i="2"/>
  <c r="AN88" i="2"/>
  <c r="AJ88" i="2"/>
  <c r="AF88" i="2"/>
  <c r="AB88" i="2"/>
  <c r="AS87" i="2"/>
  <c r="AO87" i="2"/>
  <c r="AK87" i="2"/>
  <c r="AG87" i="2"/>
  <c r="AC87" i="2"/>
  <c r="AP86" i="2"/>
  <c r="AL86" i="2"/>
  <c r="AH86" i="2"/>
  <c r="AD86" i="2"/>
  <c r="Z86" i="2"/>
  <c r="AQ85" i="2"/>
  <c r="AM85" i="2"/>
  <c r="AI85" i="2"/>
  <c r="AE85" i="2"/>
  <c r="AA85" i="2"/>
  <c r="AR84" i="2"/>
  <c r="AN84" i="2"/>
  <c r="AJ84" i="2"/>
  <c r="AF84" i="2"/>
  <c r="AB84" i="2"/>
  <c r="AP89" i="2"/>
  <c r="AL89" i="2"/>
  <c r="AH89" i="2"/>
  <c r="AD89" i="2"/>
  <c r="Z89" i="2"/>
  <c r="AQ88" i="2"/>
  <c r="AM88" i="2"/>
  <c r="AI88" i="2"/>
  <c r="AE88" i="2"/>
  <c r="AA88" i="2"/>
  <c r="AR87" i="2"/>
  <c r="AN87" i="2"/>
  <c r="AJ87" i="2"/>
  <c r="AF87" i="2"/>
  <c r="AB87" i="2"/>
  <c r="AS86" i="2"/>
  <c r="AO86" i="2"/>
  <c r="AK86" i="2"/>
  <c r="AG86" i="2"/>
  <c r="AC86" i="2"/>
  <c r="AP85" i="2"/>
  <c r="AL85" i="2"/>
  <c r="AH85" i="2"/>
  <c r="AD85" i="2"/>
  <c r="Z85" i="2"/>
  <c r="AQ84" i="2"/>
  <c r="AM84" i="2"/>
  <c r="AI84" i="2"/>
  <c r="AE84" i="2"/>
  <c r="AA84" i="2"/>
  <c r="AS89" i="2"/>
  <c r="AK89" i="2"/>
  <c r="AC89" i="2"/>
  <c r="AH88" i="2"/>
  <c r="AE87" i="2"/>
  <c r="AN89" i="2"/>
  <c r="AM86" i="2"/>
  <c r="E672" i="934" l="1"/>
  <c r="F622" i="934"/>
  <c r="D722" i="934"/>
  <c r="C772" i="934"/>
  <c r="B822" i="934"/>
  <c r="C1025" i="934"/>
  <c r="F875" i="934"/>
  <c r="B1075" i="934"/>
  <c r="E925" i="934"/>
  <c r="D975" i="934"/>
  <c r="F1072" i="934"/>
  <c r="B1222" i="934"/>
  <c r="C1172" i="934"/>
  <c r="D1122" i="934"/>
  <c r="F1076" i="934"/>
  <c r="B1226" i="934"/>
  <c r="C1176" i="934"/>
  <c r="D1126" i="934"/>
  <c r="B624" i="934"/>
  <c r="E822" i="934"/>
  <c r="C922" i="934"/>
  <c r="F772" i="934"/>
  <c r="D872" i="934"/>
  <c r="B972" i="934"/>
  <c r="F976" i="934"/>
  <c r="E1026" i="934"/>
  <c r="B1126" i="934"/>
  <c r="D1076" i="934"/>
  <c r="E1124" i="934"/>
  <c r="B1274" i="934"/>
  <c r="C1224" i="934"/>
  <c r="D1174" i="934"/>
  <c r="F1271" i="934"/>
  <c r="E1321" i="934"/>
  <c r="D625" i="934"/>
  <c r="C675" i="934"/>
  <c r="B725" i="934"/>
  <c r="F722" i="934"/>
  <c r="D822" i="934"/>
  <c r="E772" i="934"/>
  <c r="C872" i="934"/>
  <c r="B922" i="934"/>
  <c r="E1175" i="934"/>
  <c r="B1325" i="934"/>
  <c r="F1125" i="934"/>
  <c r="C1275" i="934"/>
  <c r="D1225" i="934"/>
  <c r="F821" i="934"/>
  <c r="D921" i="934"/>
  <c r="B1021" i="934"/>
  <c r="E871" i="934"/>
  <c r="C971" i="934"/>
  <c r="E1274" i="934"/>
  <c r="F1224" i="934"/>
  <c r="D1324" i="934"/>
  <c r="F674" i="934"/>
  <c r="D774" i="934"/>
  <c r="E724" i="934"/>
  <c r="B874" i="934"/>
  <c r="C824" i="934"/>
  <c r="F1326" i="934"/>
  <c r="F1071" i="934"/>
  <c r="B1221" i="934"/>
  <c r="C1171" i="934"/>
  <c r="D1121" i="934"/>
  <c r="F822" i="934"/>
  <c r="D922" i="934"/>
  <c r="C972" i="934"/>
  <c r="B1022" i="934"/>
  <c r="E872" i="934"/>
  <c r="E823" i="934"/>
  <c r="C923" i="934"/>
  <c r="F773" i="934"/>
  <c r="D873" i="934"/>
  <c r="B973" i="934"/>
  <c r="D624" i="934"/>
  <c r="C674" i="934"/>
  <c r="B724" i="934"/>
  <c r="F1274" i="934"/>
  <c r="E1324" i="934"/>
  <c r="B1225" i="934"/>
  <c r="F1075" i="934"/>
  <c r="C1175" i="934"/>
  <c r="D1125" i="934"/>
  <c r="F826" i="934"/>
  <c r="D926" i="934"/>
  <c r="C976" i="934"/>
  <c r="B1026" i="934"/>
  <c r="E876" i="934"/>
  <c r="F721" i="934"/>
  <c r="D821" i="934"/>
  <c r="E771" i="934"/>
  <c r="C871" i="934"/>
  <c r="B921" i="934"/>
  <c r="C622" i="934"/>
  <c r="B672" i="934"/>
  <c r="E1272" i="934"/>
  <c r="F1222" i="934"/>
  <c r="D1322" i="934"/>
  <c r="F1023" i="934"/>
  <c r="B1173" i="934"/>
  <c r="E1073" i="934"/>
  <c r="C1123" i="934"/>
  <c r="F974" i="934"/>
  <c r="D1074" i="934"/>
  <c r="E1024" i="934"/>
  <c r="B1124" i="934"/>
  <c r="F725" i="934"/>
  <c r="D825" i="934"/>
  <c r="E775" i="934"/>
  <c r="C875" i="934"/>
  <c r="B925" i="934"/>
  <c r="C626" i="934"/>
  <c r="B676" i="934"/>
  <c r="E1276" i="934"/>
  <c r="F1226" i="934"/>
  <c r="D1326" i="934"/>
  <c r="E1171" i="934"/>
  <c r="B1321" i="934"/>
  <c r="F1121" i="934"/>
  <c r="C1271" i="934"/>
  <c r="D1221" i="934"/>
  <c r="D1022" i="934"/>
  <c r="C1072" i="934"/>
  <c r="F922" i="934"/>
  <c r="E972" i="934"/>
  <c r="F673" i="934"/>
  <c r="D773" i="934"/>
  <c r="E723" i="934"/>
  <c r="B873" i="934"/>
  <c r="C823" i="934"/>
  <c r="E674" i="934"/>
  <c r="F624" i="934"/>
  <c r="D724" i="934"/>
  <c r="B824" i="934"/>
  <c r="C774" i="934"/>
  <c r="D675" i="934"/>
  <c r="E625" i="934"/>
  <c r="C725" i="934"/>
  <c r="B775" i="934"/>
  <c r="F1325" i="934"/>
  <c r="F1276" i="934"/>
  <c r="E1326" i="934"/>
  <c r="F1021" i="934"/>
  <c r="E1071" i="934"/>
  <c r="C1121" i="934"/>
  <c r="B1171" i="934"/>
  <c r="F972" i="934"/>
  <c r="E1022" i="934"/>
  <c r="B1122" i="934"/>
  <c r="D1072" i="934"/>
  <c r="F723" i="934"/>
  <c r="D823" i="934"/>
  <c r="E773" i="934"/>
  <c r="C873" i="934"/>
  <c r="B923" i="934"/>
  <c r="C624" i="934"/>
  <c r="B674" i="934"/>
  <c r="B625" i="934"/>
  <c r="E826" i="934"/>
  <c r="F776" i="934"/>
  <c r="D876" i="934"/>
  <c r="C926" i="934"/>
  <c r="B976" i="934"/>
  <c r="E1126" i="934"/>
  <c r="C1226" i="934"/>
  <c r="D1176" i="934"/>
  <c r="B1276" i="934"/>
  <c r="D673" i="934"/>
  <c r="E623" i="934"/>
  <c r="C723" i="934"/>
  <c r="B773" i="934"/>
  <c r="E676" i="934"/>
  <c r="F626" i="934"/>
  <c r="D726" i="934"/>
  <c r="C776" i="934"/>
  <c r="B826" i="934"/>
  <c r="F823" i="934"/>
  <c r="D923" i="934"/>
  <c r="C973" i="934"/>
  <c r="E873" i="934"/>
  <c r="B1023" i="934"/>
  <c r="F1275" i="934"/>
  <c r="E1325" i="934"/>
  <c r="C623" i="934"/>
  <c r="B673" i="934"/>
  <c r="D1026" i="934"/>
  <c r="C1076" i="934"/>
  <c r="F926" i="934"/>
  <c r="E976" i="934"/>
  <c r="F1273" i="934"/>
  <c r="E1323" i="934"/>
  <c r="E1225" i="934"/>
  <c r="F1175" i="934"/>
  <c r="C1325" i="934"/>
  <c r="D1275" i="934"/>
  <c r="C621" i="934"/>
  <c r="B671" i="934"/>
  <c r="E1271" i="934"/>
  <c r="F1221" i="934"/>
  <c r="D1321" i="934"/>
  <c r="F1022" i="934"/>
  <c r="C1122" i="934"/>
  <c r="E1072" i="934"/>
  <c r="B1172" i="934"/>
  <c r="F973" i="934"/>
  <c r="E1023" i="934"/>
  <c r="D1073" i="934"/>
  <c r="B1123" i="934"/>
  <c r="F724" i="934"/>
  <c r="D824" i="934"/>
  <c r="E774" i="934"/>
  <c r="C874" i="934"/>
  <c r="B924" i="934"/>
  <c r="C625" i="934"/>
  <c r="B675" i="934"/>
  <c r="E1275" i="934"/>
  <c r="F1225" i="934"/>
  <c r="D1325" i="934"/>
  <c r="F1026" i="934"/>
  <c r="E1076" i="934"/>
  <c r="C1126" i="934"/>
  <c r="B1176" i="934"/>
  <c r="F921" i="934"/>
  <c r="E971" i="934"/>
  <c r="D1021" i="934"/>
  <c r="C1071" i="934"/>
  <c r="F672" i="934"/>
  <c r="D772" i="934"/>
  <c r="C822" i="934"/>
  <c r="E722" i="934"/>
  <c r="B872" i="934"/>
  <c r="B623" i="934"/>
  <c r="E1223" i="934"/>
  <c r="F1173" i="934"/>
  <c r="C1323" i="934"/>
  <c r="D1273" i="934"/>
  <c r="E1174" i="934"/>
  <c r="F1124" i="934"/>
  <c r="C1274" i="934"/>
  <c r="D1224" i="934"/>
  <c r="B1324" i="934"/>
  <c r="F925" i="934"/>
  <c r="E975" i="934"/>
  <c r="D1025" i="934"/>
  <c r="C1075" i="934"/>
  <c r="F676" i="934"/>
  <c r="D776" i="934"/>
  <c r="C826" i="934"/>
  <c r="E726" i="934"/>
  <c r="B876" i="934"/>
  <c r="D671" i="934"/>
  <c r="E621" i="934"/>
  <c r="C721" i="934"/>
  <c r="B771" i="934"/>
  <c r="F1321" i="934"/>
  <c r="E1122" i="934"/>
  <c r="C1222" i="934"/>
  <c r="D1172" i="934"/>
  <c r="B1272" i="934"/>
  <c r="B1073" i="934"/>
  <c r="D973" i="934"/>
  <c r="F873" i="934"/>
  <c r="C1023" i="934"/>
  <c r="E923" i="934"/>
  <c r="F824" i="934"/>
  <c r="D924" i="934"/>
  <c r="E874" i="934"/>
  <c r="C974" i="934"/>
  <c r="B1024" i="934"/>
  <c r="E825" i="934"/>
  <c r="C925" i="934"/>
  <c r="F775" i="934"/>
  <c r="D875" i="934"/>
  <c r="B975" i="934"/>
  <c r="D626" i="934"/>
  <c r="C676" i="934"/>
  <c r="B726" i="934"/>
  <c r="B621" i="934"/>
  <c r="E1221" i="934"/>
  <c r="F1171" i="934"/>
  <c r="C1321" i="934"/>
  <c r="D1271" i="934"/>
  <c r="E1172" i="934"/>
  <c r="F1122" i="934"/>
  <c r="B1322" i="934"/>
  <c r="C1272" i="934"/>
  <c r="D1222" i="934"/>
  <c r="F923" i="934"/>
  <c r="C1073" i="934"/>
  <c r="E973" i="934"/>
  <c r="D1023" i="934"/>
  <c r="F874" i="934"/>
  <c r="D974" i="934"/>
  <c r="E924" i="934"/>
  <c r="C1024" i="934"/>
  <c r="B1074" i="934"/>
  <c r="E675" i="934"/>
  <c r="F625" i="934"/>
  <c r="D725" i="934"/>
  <c r="B825" i="934"/>
  <c r="C775" i="934"/>
  <c r="E1176" i="934"/>
  <c r="F1126" i="934"/>
  <c r="B1326" i="934"/>
  <c r="C1276" i="934"/>
  <c r="D1226" i="934"/>
  <c r="C1021" i="934"/>
  <c r="F871" i="934"/>
  <c r="B1071" i="934"/>
  <c r="E921" i="934"/>
  <c r="D971" i="934"/>
  <c r="F1323" i="934"/>
  <c r="D621" i="934"/>
  <c r="C671" i="934"/>
  <c r="B721" i="934"/>
  <c r="E824" i="934"/>
  <c r="C924" i="934"/>
  <c r="F774" i="934"/>
  <c r="D874" i="934"/>
  <c r="B974" i="934"/>
  <c r="F971" i="934"/>
  <c r="B1121" i="934"/>
  <c r="E1021" i="934"/>
  <c r="D1071" i="934"/>
  <c r="E1224" i="934"/>
  <c r="F1174" i="934"/>
  <c r="C1324" i="934"/>
  <c r="D1274" i="934"/>
  <c r="D623" i="934"/>
  <c r="C673" i="934"/>
  <c r="B723" i="934"/>
  <c r="F825" i="934"/>
  <c r="D925" i="934"/>
  <c r="B1025" i="934"/>
  <c r="E875" i="934"/>
  <c r="C975" i="934"/>
  <c r="F1073" i="934"/>
  <c r="C1173" i="934"/>
  <c r="B1223" i="934"/>
  <c r="D1123" i="934"/>
  <c r="D676" i="934"/>
  <c r="E626" i="934"/>
  <c r="C726" i="934"/>
  <c r="B776" i="934"/>
  <c r="F671" i="934"/>
  <c r="E721" i="934"/>
  <c r="D771" i="934"/>
  <c r="B871" i="934"/>
  <c r="C821" i="934"/>
  <c r="B622" i="934"/>
  <c r="E1222" i="934"/>
  <c r="F1172" i="934"/>
  <c r="C1322" i="934"/>
  <c r="D1272" i="934"/>
  <c r="E1173" i="934"/>
  <c r="F1123" i="934"/>
  <c r="C1273" i="934"/>
  <c r="B1323" i="934"/>
  <c r="D1223" i="934"/>
  <c r="E974" i="934"/>
  <c r="F924" i="934"/>
  <c r="D1024" i="934"/>
  <c r="C1074" i="934"/>
  <c r="F675" i="934"/>
  <c r="E725" i="934"/>
  <c r="D775" i="934"/>
  <c r="B875" i="934"/>
  <c r="C825" i="934"/>
  <c r="B626" i="934"/>
  <c r="E1226" i="934"/>
  <c r="F1176" i="934"/>
  <c r="C1326" i="934"/>
  <c r="D1276" i="934"/>
  <c r="E1121" i="934"/>
  <c r="C1221" i="934"/>
  <c r="B1271" i="934"/>
  <c r="D1171" i="934"/>
  <c r="F872" i="934"/>
  <c r="E922" i="934"/>
  <c r="D972" i="934"/>
  <c r="C1022" i="934"/>
  <c r="B1072" i="934"/>
  <c r="E673" i="934"/>
  <c r="F623" i="934"/>
  <c r="D723" i="934"/>
  <c r="B823" i="934"/>
  <c r="C773" i="934"/>
  <c r="D674" i="934"/>
  <c r="E624" i="934"/>
  <c r="B774" i="934"/>
  <c r="C724" i="934"/>
  <c r="F1324" i="934"/>
  <c r="E1125" i="934"/>
  <c r="C1225" i="934"/>
  <c r="B1275" i="934"/>
  <c r="D1175" i="934"/>
  <c r="F876" i="934"/>
  <c r="E926" i="934"/>
  <c r="D976" i="934"/>
  <c r="B1076" i="934"/>
  <c r="C1026" i="934"/>
  <c r="E821" i="934"/>
  <c r="C921" i="934"/>
  <c r="F771" i="934"/>
  <c r="D871" i="934"/>
  <c r="B971" i="934"/>
  <c r="D622" i="934"/>
  <c r="B722" i="934"/>
  <c r="C672" i="934"/>
  <c r="F1272" i="934"/>
  <c r="E1322" i="934"/>
  <c r="E1273" i="934"/>
  <c r="F1223" i="934"/>
  <c r="D1323" i="934"/>
  <c r="F1024" i="934"/>
  <c r="E1074" i="934"/>
  <c r="B1174" i="934"/>
  <c r="C1124" i="934"/>
  <c r="F975" i="934"/>
  <c r="B1125" i="934"/>
  <c r="E1025" i="934"/>
  <c r="D1075" i="934"/>
  <c r="F726" i="934"/>
  <c r="D826" i="934"/>
  <c r="E776" i="934"/>
  <c r="C876" i="934"/>
  <c r="B926" i="934"/>
  <c r="E671" i="934"/>
  <c r="F621" i="934"/>
  <c r="D721" i="934"/>
  <c r="B821" i="934"/>
  <c r="C771" i="934"/>
  <c r="D672" i="934"/>
  <c r="E622" i="934"/>
  <c r="C722" i="934"/>
  <c r="B772" i="934"/>
  <c r="F1322" i="934"/>
  <c r="E1123" i="934"/>
  <c r="B1273" i="934"/>
  <c r="C1223" i="934"/>
  <c r="D1173" i="934"/>
  <c r="F1074" i="934"/>
  <c r="C1174" i="934"/>
  <c r="D1124" i="934"/>
  <c r="B1224" i="934"/>
  <c r="F1025" i="934"/>
  <c r="E1075" i="934"/>
  <c r="C1125" i="934"/>
  <c r="B1175" i="934"/>
  <c r="BB21" i="825"/>
  <c r="BC21" i="825"/>
  <c r="BA20" i="825"/>
  <c r="BB20" i="825"/>
  <c r="BA21" i="825"/>
  <c r="BC20" i="825"/>
  <c r="AZ20" i="825"/>
  <c r="AY21" i="825"/>
  <c r="AZ21" i="825"/>
  <c r="AY20" i="825"/>
  <c r="BD20" i="825"/>
  <c r="BD21" i="825"/>
  <c r="AE21" i="825"/>
  <c r="AB17" i="825"/>
  <c r="AB21" i="825"/>
  <c r="AF18" i="825"/>
  <c r="AE19" i="825"/>
  <c r="AD17" i="825"/>
  <c r="AF16" i="825"/>
  <c r="AE17" i="825"/>
  <c r="AC16" i="825"/>
  <c r="AC20" i="825"/>
  <c r="AB18" i="825"/>
  <c r="AE16" i="825"/>
  <c r="AD21" i="825"/>
  <c r="AF20" i="825"/>
  <c r="AF17" i="825"/>
  <c r="AE18" i="825"/>
  <c r="AF21" i="825"/>
  <c r="AD16" i="825"/>
  <c r="AD20" i="825"/>
  <c r="AC18" i="825"/>
  <c r="AB19" i="825"/>
  <c r="AD18" i="825"/>
  <c r="AB16" i="825"/>
  <c r="AD19" i="825"/>
  <c r="AC17" i="825"/>
  <c r="AC21" i="825"/>
  <c r="AF19" i="825"/>
  <c r="AE20" i="825"/>
  <c r="AC19" i="825"/>
  <c r="AB20" i="825"/>
  <c r="AJ2" i="51" l="1"/>
  <c r="AI2" i="51"/>
  <c r="AH2" i="51"/>
  <c r="AG2" i="51"/>
  <c r="AC31" i="2" l="1"/>
  <c r="V6" i="2" s="1"/>
  <c r="V73" i="2" s="1"/>
  <c r="C442" i="601" l="1"/>
  <c r="AF2" i="51"/>
  <c r="AE2" i="51"/>
  <c r="AC2" i="51"/>
  <c r="V13" i="2" l="1"/>
  <c r="V80" i="2" s="1"/>
  <c r="U13" i="2"/>
  <c r="U80" i="2" s="1"/>
  <c r="T13" i="2"/>
  <c r="T80" i="2" s="1"/>
  <c r="S13" i="2"/>
  <c r="S80" i="2" s="1"/>
  <c r="R13" i="2"/>
  <c r="R80" i="2" s="1"/>
  <c r="Q13" i="2"/>
  <c r="Q80" i="2" s="1"/>
  <c r="P13" i="2"/>
  <c r="P80" i="2" s="1"/>
  <c r="O13" i="2"/>
  <c r="O80" i="2" s="1"/>
  <c r="N13" i="2"/>
  <c r="N80" i="2" s="1"/>
  <c r="M13" i="2"/>
  <c r="M80" i="2" s="1"/>
  <c r="L13" i="2"/>
  <c r="L80" i="2" s="1"/>
  <c r="K13" i="2"/>
  <c r="K80" i="2" s="1"/>
  <c r="J13" i="2"/>
  <c r="J80" i="2" s="1"/>
  <c r="I13" i="2"/>
  <c r="I80" i="2" s="1"/>
  <c r="H13" i="2"/>
  <c r="H80" i="2" s="1"/>
  <c r="G13" i="2"/>
  <c r="G80" i="2" s="1"/>
  <c r="F13" i="2"/>
  <c r="F80" i="2" s="1"/>
  <c r="E13" i="2"/>
  <c r="E80" i="2" s="1"/>
  <c r="D13" i="2"/>
  <c r="D80" i="2" s="1"/>
  <c r="C13" i="2"/>
  <c r="C80" i="2" s="1"/>
  <c r="B317" i="934" l="1"/>
  <c r="D217" i="934"/>
  <c r="F117" i="934"/>
  <c r="C267" i="934"/>
  <c r="F167" i="934"/>
  <c r="B517" i="934"/>
  <c r="C467" i="934"/>
  <c r="D417" i="934"/>
  <c r="E367" i="934"/>
  <c r="F317" i="934"/>
  <c r="D67" i="934"/>
  <c r="C167" i="934"/>
  <c r="C117" i="934"/>
  <c r="E17" i="934"/>
  <c r="B367" i="934"/>
  <c r="D267" i="934"/>
  <c r="C317" i="934"/>
  <c r="E217" i="934"/>
  <c r="B567" i="934"/>
  <c r="D467" i="934"/>
  <c r="C517" i="934"/>
  <c r="F367" i="934"/>
  <c r="E417" i="934"/>
  <c r="F567" i="934"/>
  <c r="B217" i="934"/>
  <c r="D167" i="934"/>
  <c r="F17" i="934"/>
  <c r="D117" i="934"/>
  <c r="E67" i="934"/>
  <c r="C567" i="934"/>
  <c r="D517" i="934"/>
  <c r="F417" i="934"/>
  <c r="E467" i="934"/>
  <c r="B17" i="934"/>
  <c r="B417" i="934"/>
  <c r="F217" i="934"/>
  <c r="C367" i="934"/>
  <c r="D317" i="934"/>
  <c r="E267" i="934"/>
  <c r="B67" i="934"/>
  <c r="C17" i="934"/>
  <c r="B267" i="934"/>
  <c r="E167" i="934"/>
  <c r="C217" i="934"/>
  <c r="F67" i="934"/>
  <c r="E117" i="934"/>
  <c r="B467" i="934"/>
  <c r="D367" i="934"/>
  <c r="C417" i="934"/>
  <c r="F267" i="934"/>
  <c r="E317" i="934"/>
  <c r="D567" i="934"/>
  <c r="F467" i="934"/>
  <c r="E517" i="934"/>
  <c r="B117" i="934"/>
  <c r="B167" i="934"/>
  <c r="D17" i="934"/>
  <c r="C67" i="934"/>
  <c r="E567" i="934"/>
  <c r="F517" i="934"/>
  <c r="AJ12" i="825"/>
  <c r="AI12" i="825"/>
  <c r="AN12" i="825"/>
  <c r="AG12" i="825"/>
  <c r="AH12" i="825"/>
  <c r="AO12" i="825"/>
  <c r="AP12" i="825"/>
  <c r="AT12" i="825"/>
  <c r="AS12" i="825"/>
  <c r="AQ12" i="825"/>
  <c r="AV12" i="825"/>
  <c r="AR12" i="825"/>
  <c r="AU12" i="825"/>
  <c r="AX12" i="825"/>
  <c r="AW12" i="825"/>
  <c r="AK12" i="825"/>
  <c r="AM12" i="825"/>
  <c r="AL12" i="825"/>
  <c r="AA12" i="825"/>
  <c r="Y12" i="825"/>
  <c r="X12" i="825"/>
  <c r="Z12" i="825"/>
  <c r="W80" i="2"/>
  <c r="AK80" i="2"/>
  <c r="AN80" i="2"/>
  <c r="AH80" i="2"/>
  <c r="AP80" i="2"/>
  <c r="AI80" i="2"/>
  <c r="AO80" i="2"/>
  <c r="AM80" i="2"/>
  <c r="AR80" i="2"/>
  <c r="AB80" i="2"/>
  <c r="AL80" i="2"/>
  <c r="AE80" i="2"/>
  <c r="AQ80" i="2"/>
  <c r="AG80" i="2"/>
  <c r="AJ80" i="2"/>
  <c r="Z80" i="2"/>
  <c r="AS80" i="2"/>
  <c r="AC80" i="2"/>
  <c r="AD80" i="2"/>
  <c r="AF80" i="2"/>
  <c r="AA80" i="2"/>
  <c r="V2" i="51"/>
  <c r="B617" i="934" l="1"/>
  <c r="C617" i="934"/>
  <c r="B667" i="934"/>
  <c r="F1317" i="934"/>
  <c r="F1217" i="934"/>
  <c r="D1317" i="934"/>
  <c r="E1267" i="934"/>
  <c r="F1267" i="934"/>
  <c r="E1317" i="934"/>
  <c r="F1167" i="934"/>
  <c r="C1317" i="934"/>
  <c r="D1267" i="934"/>
  <c r="E1217" i="934"/>
  <c r="E717" i="934"/>
  <c r="F667" i="934"/>
  <c r="D767" i="934"/>
  <c r="C817" i="934"/>
  <c r="B867" i="934"/>
  <c r="F1067" i="934"/>
  <c r="C1167" i="934"/>
  <c r="D1117" i="934"/>
  <c r="B1217" i="934"/>
  <c r="D917" i="934"/>
  <c r="E867" i="934"/>
  <c r="F817" i="934"/>
  <c r="C967" i="934"/>
  <c r="B1017" i="934"/>
  <c r="F717" i="934"/>
  <c r="D817" i="934"/>
  <c r="E767" i="934"/>
  <c r="C867" i="934"/>
  <c r="B917" i="934"/>
  <c r="D717" i="934"/>
  <c r="F617" i="934"/>
  <c r="E667" i="934"/>
  <c r="C767" i="934"/>
  <c r="B817" i="934"/>
  <c r="F917" i="934"/>
  <c r="D1017" i="934"/>
  <c r="C1067" i="934"/>
  <c r="E967" i="934"/>
  <c r="F1017" i="934"/>
  <c r="E1067" i="934"/>
  <c r="C1117" i="934"/>
  <c r="B1167" i="934"/>
  <c r="F1117" i="934"/>
  <c r="C1267" i="934"/>
  <c r="D1217" i="934"/>
  <c r="E1167" i="934"/>
  <c r="B1317" i="934"/>
  <c r="C1217" i="934"/>
  <c r="D1167" i="934"/>
  <c r="E1117" i="934"/>
  <c r="B1267" i="934"/>
  <c r="E617" i="934"/>
  <c r="D667" i="934"/>
  <c r="C717" i="934"/>
  <c r="B767" i="934"/>
  <c r="F767" i="934"/>
  <c r="D867" i="934"/>
  <c r="E817" i="934"/>
  <c r="C917" i="934"/>
  <c r="B967" i="934"/>
  <c r="D617" i="934"/>
  <c r="C667" i="934"/>
  <c r="B717" i="934"/>
  <c r="D967" i="934"/>
  <c r="E917" i="934"/>
  <c r="F867" i="934"/>
  <c r="C1017" i="934"/>
  <c r="B1067" i="934"/>
  <c r="E1017" i="934"/>
  <c r="D1067" i="934"/>
  <c r="F967" i="934"/>
  <c r="B1117" i="934"/>
  <c r="AC12" i="825"/>
  <c r="AB12" i="825"/>
  <c r="AF12" i="825"/>
  <c r="AE12" i="825"/>
  <c r="AD12" i="825"/>
  <c r="V12" i="2"/>
  <c r="V79" i="2" s="1"/>
  <c r="U12" i="2"/>
  <c r="U79" i="2" s="1"/>
  <c r="T12" i="2"/>
  <c r="T79" i="2" s="1"/>
  <c r="S12" i="2"/>
  <c r="S79" i="2" s="1"/>
  <c r="R12" i="2"/>
  <c r="R79" i="2" s="1"/>
  <c r="Q12" i="2"/>
  <c r="Q79" i="2" s="1"/>
  <c r="P12" i="2"/>
  <c r="P79" i="2" s="1"/>
  <c r="O12" i="2"/>
  <c r="O79" i="2" s="1"/>
  <c r="N12" i="2"/>
  <c r="N79" i="2" s="1"/>
  <c r="M12" i="2"/>
  <c r="M79" i="2" s="1"/>
  <c r="L12" i="2"/>
  <c r="L79" i="2" s="1"/>
  <c r="K12" i="2"/>
  <c r="K79" i="2" s="1"/>
  <c r="J12" i="2"/>
  <c r="J79" i="2" s="1"/>
  <c r="I12" i="2"/>
  <c r="I79" i="2" s="1"/>
  <c r="H12" i="2"/>
  <c r="H79" i="2" s="1"/>
  <c r="G12" i="2"/>
  <c r="G79" i="2" s="1"/>
  <c r="F12" i="2"/>
  <c r="F79" i="2" s="1"/>
  <c r="E12" i="2"/>
  <c r="E79" i="2" s="1"/>
  <c r="D12" i="2"/>
  <c r="D79" i="2" s="1"/>
  <c r="C12" i="2"/>
  <c r="C79" i="2" s="1"/>
  <c r="F566" i="934" l="1"/>
  <c r="C116" i="934"/>
  <c r="C166" i="934"/>
  <c r="E16" i="934"/>
  <c r="D66" i="934"/>
  <c r="B366" i="934"/>
  <c r="C316" i="934"/>
  <c r="E216" i="934"/>
  <c r="D266" i="934"/>
  <c r="B566" i="934"/>
  <c r="C516" i="934"/>
  <c r="D466" i="934"/>
  <c r="E416" i="934"/>
  <c r="F366" i="934"/>
  <c r="B16" i="934"/>
  <c r="E66" i="934"/>
  <c r="B216" i="934"/>
  <c r="D166" i="934"/>
  <c r="D116" i="934"/>
  <c r="F16" i="934"/>
  <c r="C366" i="934"/>
  <c r="E266" i="934"/>
  <c r="B416" i="934"/>
  <c r="D316" i="934"/>
  <c r="F216" i="934"/>
  <c r="C566" i="934"/>
  <c r="E466" i="934"/>
  <c r="D516" i="934"/>
  <c r="F416" i="934"/>
  <c r="C216" i="934"/>
  <c r="E166" i="934"/>
  <c r="B266" i="934"/>
  <c r="E116" i="934"/>
  <c r="F66" i="934"/>
  <c r="C16" i="934"/>
  <c r="B66" i="934"/>
  <c r="C416" i="934"/>
  <c r="B466" i="934"/>
  <c r="D366" i="934"/>
  <c r="E316" i="934"/>
  <c r="F266" i="934"/>
  <c r="D566" i="934"/>
  <c r="E516" i="934"/>
  <c r="F466" i="934"/>
  <c r="B166" i="934"/>
  <c r="C66" i="934"/>
  <c r="D16" i="934"/>
  <c r="B116" i="934"/>
  <c r="C266" i="934"/>
  <c r="F166" i="934"/>
  <c r="B316" i="934"/>
  <c r="D216" i="934"/>
  <c r="F116" i="934"/>
  <c r="C466" i="934"/>
  <c r="B516" i="934"/>
  <c r="E366" i="934"/>
  <c r="D416" i="934"/>
  <c r="F316" i="934"/>
  <c r="E566" i="934"/>
  <c r="F516" i="934"/>
  <c r="N3" i="48"/>
  <c r="N4" i="48"/>
  <c r="N5" i="48"/>
  <c r="N6" i="48"/>
  <c r="N7" i="48"/>
  <c r="N8" i="48"/>
  <c r="N9" i="48"/>
  <c r="N10" i="48"/>
  <c r="N11" i="48"/>
  <c r="N12" i="48"/>
  <c r="N13" i="48"/>
  <c r="N14" i="48"/>
  <c r="N15" i="48"/>
  <c r="N16" i="48"/>
  <c r="N18" i="48"/>
  <c r="N19" i="48"/>
  <c r="N20" i="48"/>
  <c r="N21" i="48"/>
  <c r="N2" i="48"/>
  <c r="AI11" i="825" l="1"/>
  <c r="AG11" i="825"/>
  <c r="AH11" i="825"/>
  <c r="AK11" i="825"/>
  <c r="AJ11" i="825"/>
  <c r="AM11" i="825"/>
  <c r="AL11" i="825"/>
  <c r="AU11" i="825"/>
  <c r="AX11" i="825"/>
  <c r="AT11" i="825"/>
  <c r="AW11" i="825"/>
  <c r="AV11" i="825"/>
  <c r="AS11" i="825"/>
  <c r="AR11" i="825"/>
  <c r="AQ11" i="825"/>
  <c r="AP11" i="825"/>
  <c r="AO11" i="825"/>
  <c r="AN11" i="825"/>
  <c r="N11" i="825"/>
  <c r="M11" i="825"/>
  <c r="P11" i="825"/>
  <c r="AA11" i="825"/>
  <c r="O11" i="825"/>
  <c r="S11" i="825"/>
  <c r="U11" i="825"/>
  <c r="Z11" i="825"/>
  <c r="R11" i="825"/>
  <c r="Q11" i="825"/>
  <c r="T11" i="825"/>
  <c r="W11" i="825"/>
  <c r="Y11" i="825"/>
  <c r="V11" i="825"/>
  <c r="X11" i="825"/>
  <c r="L11" i="825"/>
  <c r="J11" i="825"/>
  <c r="K11" i="825"/>
  <c r="W79" i="2"/>
  <c r="AC79" i="2"/>
  <c r="AM79" i="2"/>
  <c r="AP79" i="2"/>
  <c r="AG79" i="2"/>
  <c r="AJ79" i="2"/>
  <c r="AQ79" i="2"/>
  <c r="AA79" i="2"/>
  <c r="AD79" i="2"/>
  <c r="AS79" i="2"/>
  <c r="AF79" i="2"/>
  <c r="AO79" i="2"/>
  <c r="AR79" i="2"/>
  <c r="AB79" i="2"/>
  <c r="AI79" i="2"/>
  <c r="AK79" i="2"/>
  <c r="AN79" i="2"/>
  <c r="Z79" i="2"/>
  <c r="AE79" i="2"/>
  <c r="AH79" i="2"/>
  <c r="AL79" i="2"/>
  <c r="H3" i="48"/>
  <c r="I5" i="48"/>
  <c r="H7" i="48"/>
  <c r="AG45" i="2"/>
  <c r="L8" i="48" s="1"/>
  <c r="I9" i="48"/>
  <c r="H11" i="48"/>
  <c r="I13" i="48"/>
  <c r="H15" i="48"/>
  <c r="AG53" i="2"/>
  <c r="L16" i="48" s="1"/>
  <c r="I17" i="48"/>
  <c r="C21" i="48"/>
  <c r="C20" i="48"/>
  <c r="C19" i="48"/>
  <c r="B2" i="48"/>
  <c r="B616" i="934" l="1"/>
  <c r="F1016" i="934"/>
  <c r="E1066" i="934"/>
  <c r="C1116" i="934"/>
  <c r="B1166" i="934"/>
  <c r="D616" i="934"/>
  <c r="C666" i="934"/>
  <c r="B716" i="934"/>
  <c r="F1316" i="934"/>
  <c r="F916" i="934"/>
  <c r="E966" i="934"/>
  <c r="D1016" i="934"/>
  <c r="C1066" i="934"/>
  <c r="D666" i="934"/>
  <c r="E616" i="934"/>
  <c r="C716" i="934"/>
  <c r="B766" i="934"/>
  <c r="F1266" i="934"/>
  <c r="E1316" i="934"/>
  <c r="D716" i="934"/>
  <c r="E666" i="934"/>
  <c r="F616" i="934"/>
  <c r="C766" i="934"/>
  <c r="B816" i="934"/>
  <c r="F766" i="934"/>
  <c r="D866" i="934"/>
  <c r="E816" i="934"/>
  <c r="C916" i="934"/>
  <c r="B966" i="934"/>
  <c r="C1216" i="934"/>
  <c r="D1166" i="934"/>
  <c r="E1116" i="934"/>
  <c r="B1266" i="934"/>
  <c r="F816" i="934"/>
  <c r="D916" i="934"/>
  <c r="E866" i="934"/>
  <c r="C966" i="934"/>
  <c r="B1016" i="934"/>
  <c r="F966" i="934"/>
  <c r="E1016" i="934"/>
  <c r="D1066" i="934"/>
  <c r="B1116" i="934"/>
  <c r="F1116" i="934"/>
  <c r="C1266" i="934"/>
  <c r="D1216" i="934"/>
  <c r="E1166" i="934"/>
  <c r="B1316" i="934"/>
  <c r="C616" i="934"/>
  <c r="B666" i="934"/>
  <c r="F1166" i="934"/>
  <c r="C1316" i="934"/>
  <c r="D1266" i="934"/>
  <c r="E1216" i="934"/>
  <c r="E716" i="934"/>
  <c r="F666" i="934"/>
  <c r="C816" i="934"/>
  <c r="D766" i="934"/>
  <c r="B866" i="934"/>
  <c r="D966" i="934"/>
  <c r="E916" i="934"/>
  <c r="F866" i="934"/>
  <c r="C1016" i="934"/>
  <c r="B1066" i="934"/>
  <c r="F716" i="934"/>
  <c r="E766" i="934"/>
  <c r="D816" i="934"/>
  <c r="C866" i="934"/>
  <c r="B916" i="934"/>
  <c r="F1216" i="934"/>
  <c r="D1316" i="934"/>
  <c r="E1266" i="934"/>
  <c r="F1066" i="934"/>
  <c r="C1166" i="934"/>
  <c r="D1116" i="934"/>
  <c r="B1216" i="934"/>
  <c r="AB11" i="825"/>
  <c r="AD11" i="825"/>
  <c r="AE11" i="825"/>
  <c r="AF11" i="825"/>
  <c r="AC11" i="825"/>
  <c r="H19" i="48"/>
  <c r="B21" i="48"/>
  <c r="O21" i="48" s="1"/>
  <c r="AI58" i="2"/>
  <c r="AJ58" i="2" s="1"/>
  <c r="B20" i="48"/>
  <c r="O20" i="48" s="1"/>
  <c r="AI57" i="2"/>
  <c r="AJ57" i="2" s="1"/>
  <c r="B19" i="48"/>
  <c r="O19" i="48" s="1"/>
  <c r="AI56" i="2"/>
  <c r="AJ56" i="2" s="1"/>
  <c r="B4" i="48"/>
  <c r="AI41" i="2"/>
  <c r="B6" i="48"/>
  <c r="AI43" i="2"/>
  <c r="B8" i="48"/>
  <c r="AI45" i="2"/>
  <c r="B10" i="48"/>
  <c r="AI47" i="2"/>
  <c r="B12" i="48"/>
  <c r="AI49" i="2"/>
  <c r="B14" i="48"/>
  <c r="AI51" i="2"/>
  <c r="B16" i="48"/>
  <c r="AI53" i="2"/>
  <c r="B18" i="48"/>
  <c r="AI55" i="2"/>
  <c r="C2" i="48"/>
  <c r="O2" i="48" s="1"/>
  <c r="AI39" i="2"/>
  <c r="C4" i="48"/>
  <c r="C6" i="48"/>
  <c r="C8" i="48"/>
  <c r="C10" i="48"/>
  <c r="C12" i="48"/>
  <c r="C14" i="48"/>
  <c r="C16" i="48"/>
  <c r="C18" i="48"/>
  <c r="B3" i="48"/>
  <c r="AI40" i="2"/>
  <c r="B5" i="48"/>
  <c r="AI42" i="2"/>
  <c r="B7" i="48"/>
  <c r="AI44" i="2"/>
  <c r="B9" i="48"/>
  <c r="AI46" i="2"/>
  <c r="B11" i="48"/>
  <c r="AI48" i="2"/>
  <c r="B13" i="48"/>
  <c r="AI50" i="2"/>
  <c r="B15" i="48"/>
  <c r="AI52" i="2"/>
  <c r="B17" i="48"/>
  <c r="AI54" i="2"/>
  <c r="C3" i="48"/>
  <c r="C5" i="48"/>
  <c r="C7" i="48"/>
  <c r="C9" i="48"/>
  <c r="C11" i="48"/>
  <c r="C13" i="48"/>
  <c r="C15" i="48"/>
  <c r="C17" i="48"/>
  <c r="AG41" i="2"/>
  <c r="L4" i="48" s="1"/>
  <c r="AG57" i="2"/>
  <c r="L20" i="48" s="1"/>
  <c r="AG49" i="2"/>
  <c r="L12" i="48" s="1"/>
  <c r="H16" i="48"/>
  <c r="I16" i="48"/>
  <c r="AF40" i="2"/>
  <c r="K3" i="48" s="1"/>
  <c r="H4" i="48"/>
  <c r="AF41" i="2"/>
  <c r="K4" i="48" s="1"/>
  <c r="AG42" i="2"/>
  <c r="L5" i="48" s="1"/>
  <c r="AF44" i="2"/>
  <c r="K7" i="48" s="1"/>
  <c r="AG46" i="2"/>
  <c r="L9" i="48" s="1"/>
  <c r="AF48" i="2"/>
  <c r="K11" i="48" s="1"/>
  <c r="H12" i="48"/>
  <c r="AF49" i="2"/>
  <c r="K12" i="48" s="1"/>
  <c r="AG50" i="2"/>
  <c r="L13" i="48" s="1"/>
  <c r="AF52" i="2"/>
  <c r="K15" i="48" s="1"/>
  <c r="AG54" i="2"/>
  <c r="L17" i="48" s="1"/>
  <c r="H20" i="48"/>
  <c r="AF57" i="2"/>
  <c r="K20" i="48" s="1"/>
  <c r="I8" i="48"/>
  <c r="V11" i="2"/>
  <c r="V78" i="2" s="1"/>
  <c r="U11" i="2"/>
  <c r="U78" i="2" s="1"/>
  <c r="T11" i="2"/>
  <c r="T78" i="2" s="1"/>
  <c r="S11" i="2"/>
  <c r="S78" i="2" s="1"/>
  <c r="R11" i="2"/>
  <c r="R78" i="2" s="1"/>
  <c r="Q11" i="2"/>
  <c r="Q78" i="2" s="1"/>
  <c r="P11" i="2"/>
  <c r="P78" i="2" s="1"/>
  <c r="O11" i="2"/>
  <c r="O78" i="2" s="1"/>
  <c r="N11" i="2"/>
  <c r="N78" i="2" s="1"/>
  <c r="M11" i="2"/>
  <c r="M78" i="2" s="1"/>
  <c r="L11" i="2"/>
  <c r="L78" i="2" s="1"/>
  <c r="K11" i="2"/>
  <c r="K78" i="2" s="1"/>
  <c r="J11" i="2"/>
  <c r="J78" i="2" s="1"/>
  <c r="I11" i="2"/>
  <c r="I78" i="2" s="1"/>
  <c r="H11" i="2"/>
  <c r="H78" i="2" s="1"/>
  <c r="G11" i="2"/>
  <c r="G78" i="2" s="1"/>
  <c r="F11" i="2"/>
  <c r="F78" i="2" s="1"/>
  <c r="E11" i="2"/>
  <c r="E78" i="2" s="1"/>
  <c r="D11" i="2"/>
  <c r="D78" i="2" s="1"/>
  <c r="C11" i="2"/>
  <c r="C78" i="2" s="1"/>
  <c r="V10" i="2"/>
  <c r="V77" i="2" s="1"/>
  <c r="U10" i="2"/>
  <c r="U77" i="2" s="1"/>
  <c r="T10" i="2"/>
  <c r="T77" i="2" s="1"/>
  <c r="S10" i="2"/>
  <c r="S77" i="2" s="1"/>
  <c r="R10" i="2"/>
  <c r="R77" i="2" s="1"/>
  <c r="Q10" i="2"/>
  <c r="Q77" i="2" s="1"/>
  <c r="P10" i="2"/>
  <c r="P77" i="2" s="1"/>
  <c r="O10" i="2"/>
  <c r="O77" i="2" s="1"/>
  <c r="N10" i="2"/>
  <c r="N77" i="2" s="1"/>
  <c r="M10" i="2"/>
  <c r="M77" i="2" s="1"/>
  <c r="L10" i="2"/>
  <c r="L77" i="2" s="1"/>
  <c r="K10" i="2"/>
  <c r="K77" i="2" s="1"/>
  <c r="J10" i="2"/>
  <c r="J77" i="2" s="1"/>
  <c r="I10" i="2"/>
  <c r="I77" i="2" s="1"/>
  <c r="H10" i="2"/>
  <c r="H77" i="2" s="1"/>
  <c r="G10" i="2"/>
  <c r="G77" i="2" s="1"/>
  <c r="F10" i="2"/>
  <c r="F77" i="2" s="1"/>
  <c r="E10" i="2"/>
  <c r="E77" i="2" s="1"/>
  <c r="D10" i="2"/>
  <c r="D77" i="2" s="1"/>
  <c r="C10" i="2"/>
  <c r="C77" i="2" s="1"/>
  <c r="V19" i="2"/>
  <c r="U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D81" i="2" s="1"/>
  <c r="C17" i="2"/>
  <c r="C8" i="931" l="1"/>
  <c r="C11" i="931"/>
  <c r="F564" i="934"/>
  <c r="F565" i="934"/>
  <c r="C164" i="934"/>
  <c r="E14" i="934"/>
  <c r="C114" i="934"/>
  <c r="D64" i="934"/>
  <c r="E214" i="934"/>
  <c r="B364" i="934"/>
  <c r="C314" i="934"/>
  <c r="D264" i="934"/>
  <c r="B564" i="934"/>
  <c r="C514" i="934"/>
  <c r="E414" i="934"/>
  <c r="D464" i="934"/>
  <c r="F364" i="934"/>
  <c r="C165" i="934"/>
  <c r="D65" i="934"/>
  <c r="C115" i="934"/>
  <c r="E15" i="934"/>
  <c r="B365" i="934"/>
  <c r="D265" i="934"/>
  <c r="C315" i="934"/>
  <c r="E215" i="934"/>
  <c r="B565" i="934"/>
  <c r="D465" i="934"/>
  <c r="F365" i="934"/>
  <c r="C515" i="934"/>
  <c r="E415" i="934"/>
  <c r="B14" i="934"/>
  <c r="D164" i="934"/>
  <c r="B214" i="934"/>
  <c r="E64" i="934"/>
  <c r="D114" i="934"/>
  <c r="F14" i="934"/>
  <c r="C364" i="934"/>
  <c r="B414" i="934"/>
  <c r="E264" i="934"/>
  <c r="D314" i="934"/>
  <c r="F214" i="934"/>
  <c r="C564" i="934"/>
  <c r="E464" i="934"/>
  <c r="D514" i="934"/>
  <c r="F414" i="934"/>
  <c r="B15" i="934"/>
  <c r="B215" i="934"/>
  <c r="D115" i="934"/>
  <c r="D165" i="934"/>
  <c r="F15" i="934"/>
  <c r="E65" i="934"/>
  <c r="B415" i="934"/>
  <c r="D315" i="934"/>
  <c r="C365" i="934"/>
  <c r="F215" i="934"/>
  <c r="E265" i="934"/>
  <c r="C565" i="934"/>
  <c r="D515" i="934"/>
  <c r="E465" i="934"/>
  <c r="F415" i="934"/>
  <c r="C14" i="934"/>
  <c r="B64" i="934"/>
  <c r="C214" i="934"/>
  <c r="E114" i="934"/>
  <c r="B264" i="934"/>
  <c r="E164" i="934"/>
  <c r="F64" i="934"/>
  <c r="B464" i="934"/>
  <c r="C414" i="934"/>
  <c r="D364" i="934"/>
  <c r="E314" i="934"/>
  <c r="F264" i="934"/>
  <c r="D564" i="934"/>
  <c r="E514" i="934"/>
  <c r="F464" i="934"/>
  <c r="B65" i="934"/>
  <c r="C15" i="934"/>
  <c r="B265" i="934"/>
  <c r="C215" i="934"/>
  <c r="F65" i="934"/>
  <c r="E165" i="934"/>
  <c r="E115" i="934"/>
  <c r="B465" i="934"/>
  <c r="D365" i="934"/>
  <c r="C415" i="934"/>
  <c r="F265" i="934"/>
  <c r="E315" i="934"/>
  <c r="D565" i="934"/>
  <c r="F465" i="934"/>
  <c r="E515" i="934"/>
  <c r="C64" i="934"/>
  <c r="B164" i="934"/>
  <c r="B114" i="934"/>
  <c r="D14" i="934"/>
  <c r="C264" i="934"/>
  <c r="B314" i="934"/>
  <c r="D214" i="934"/>
  <c r="F164" i="934"/>
  <c r="F114" i="934"/>
  <c r="C464" i="934"/>
  <c r="B514" i="934"/>
  <c r="E364" i="934"/>
  <c r="D414" i="934"/>
  <c r="F314" i="934"/>
  <c r="E564" i="934"/>
  <c r="F514" i="934"/>
  <c r="B165" i="934"/>
  <c r="D15" i="934"/>
  <c r="B115" i="934"/>
  <c r="C65" i="934"/>
  <c r="D215" i="934"/>
  <c r="B315" i="934"/>
  <c r="C265" i="934"/>
  <c r="F165" i="934"/>
  <c r="F115" i="934"/>
  <c r="B515" i="934"/>
  <c r="C465" i="934"/>
  <c r="D415" i="934"/>
  <c r="E365" i="934"/>
  <c r="F315" i="934"/>
  <c r="E565" i="934"/>
  <c r="F515" i="934"/>
  <c r="M81" i="2"/>
  <c r="AI23" i="2"/>
  <c r="Q81" i="2"/>
  <c r="AI27" i="2"/>
  <c r="I82" i="2"/>
  <c r="H12" i="931" s="1"/>
  <c r="AJ18" i="2"/>
  <c r="U82" i="2"/>
  <c r="AJ31" i="2"/>
  <c r="I83" i="2"/>
  <c r="H13" i="931" s="1"/>
  <c r="AK18" i="2"/>
  <c r="Q83" i="2"/>
  <c r="AK27" i="2"/>
  <c r="F81" i="2"/>
  <c r="AI15" i="2"/>
  <c r="J81" i="2"/>
  <c r="I11" i="931" s="1"/>
  <c r="AI19" i="2"/>
  <c r="N81" i="2"/>
  <c r="AI24" i="2"/>
  <c r="R81" i="2"/>
  <c r="AI28" i="2"/>
  <c r="V81" i="2"/>
  <c r="AI32" i="2"/>
  <c r="F82" i="2"/>
  <c r="AJ15" i="2"/>
  <c r="J82" i="2"/>
  <c r="I12" i="931" s="1"/>
  <c r="AJ19" i="2"/>
  <c r="N82" i="2"/>
  <c r="AJ24" i="2"/>
  <c r="R82" i="2"/>
  <c r="AJ28" i="2"/>
  <c r="V82" i="2"/>
  <c r="AJ32" i="2"/>
  <c r="F83" i="2"/>
  <c r="AK15" i="2"/>
  <c r="J83" i="2"/>
  <c r="I13" i="931" s="1"/>
  <c r="AK19" i="2"/>
  <c r="N83" i="2"/>
  <c r="AK24" i="2"/>
  <c r="R83" i="2"/>
  <c r="AK28" i="2"/>
  <c r="E81" i="2"/>
  <c r="AI14" i="2"/>
  <c r="U81" i="2"/>
  <c r="AI31" i="2"/>
  <c r="M82" i="2"/>
  <c r="AJ23" i="2"/>
  <c r="E83" i="2"/>
  <c r="AK14" i="2"/>
  <c r="C81" i="2"/>
  <c r="AI12" i="2"/>
  <c r="G81" i="2"/>
  <c r="AI16" i="2"/>
  <c r="K81" i="2"/>
  <c r="J11" i="931" s="1"/>
  <c r="AI20" i="2"/>
  <c r="O81" i="2"/>
  <c r="AI25" i="2"/>
  <c r="S81" i="2"/>
  <c r="AI29" i="2"/>
  <c r="C82" i="2"/>
  <c r="AI13" i="2"/>
  <c r="AJ12" i="2"/>
  <c r="G82" i="2"/>
  <c r="AJ16" i="2"/>
  <c r="K82" i="2"/>
  <c r="J12" i="931" s="1"/>
  <c r="AJ20" i="2"/>
  <c r="O82" i="2"/>
  <c r="AJ25" i="2"/>
  <c r="S82" i="2"/>
  <c r="AJ29" i="2"/>
  <c r="C83" i="2"/>
  <c r="AK12" i="2"/>
  <c r="G83" i="2"/>
  <c r="AK16" i="2"/>
  <c r="K83" i="2"/>
  <c r="J13" i="931" s="1"/>
  <c r="AK20" i="2"/>
  <c r="O83" i="2"/>
  <c r="AK25" i="2"/>
  <c r="S83" i="2"/>
  <c r="AK29" i="2"/>
  <c r="I81" i="2"/>
  <c r="H11" i="931" s="1"/>
  <c r="AI18" i="2"/>
  <c r="E82" i="2"/>
  <c r="AJ14" i="2"/>
  <c r="Q82" i="2"/>
  <c r="AJ27" i="2"/>
  <c r="M83" i="2"/>
  <c r="AK23" i="2"/>
  <c r="V83" i="2"/>
  <c r="AK32" i="2"/>
  <c r="H81" i="2"/>
  <c r="AI17" i="2"/>
  <c r="L81" i="2"/>
  <c r="K11" i="931" s="1"/>
  <c r="AI21" i="2"/>
  <c r="P81" i="2"/>
  <c r="AI26" i="2"/>
  <c r="T81" i="2"/>
  <c r="AI30" i="2"/>
  <c r="D82" i="2"/>
  <c r="AJ13" i="2"/>
  <c r="H82" i="2"/>
  <c r="AJ17" i="2"/>
  <c r="L82" i="2"/>
  <c r="K12" i="931" s="1"/>
  <c r="AJ21" i="2"/>
  <c r="P82" i="2"/>
  <c r="AJ26" i="2"/>
  <c r="T82" i="2"/>
  <c r="AJ30" i="2"/>
  <c r="D83" i="2"/>
  <c r="AK13" i="2"/>
  <c r="H83" i="2"/>
  <c r="AK17" i="2"/>
  <c r="L83" i="2"/>
  <c r="K13" i="931" s="1"/>
  <c r="AK21" i="2"/>
  <c r="P83" i="2"/>
  <c r="AK26" i="2"/>
  <c r="U83" i="2"/>
  <c r="AK31" i="2"/>
  <c r="AF56" i="2"/>
  <c r="K19" i="48" s="1"/>
  <c r="R23" i="2"/>
  <c r="V23" i="2"/>
  <c r="S23" i="2"/>
  <c r="T23" i="2"/>
  <c r="U23" i="2"/>
  <c r="R22" i="2"/>
  <c r="T22" i="2"/>
  <c r="V22" i="2"/>
  <c r="S22" i="2"/>
  <c r="U22" i="2"/>
  <c r="R21" i="2"/>
  <c r="V21" i="2"/>
  <c r="S21" i="2"/>
  <c r="T21" i="2"/>
  <c r="U21" i="2"/>
  <c r="J21" i="2"/>
  <c r="F22" i="2"/>
  <c r="N22" i="2"/>
  <c r="J23" i="2"/>
  <c r="G21" i="2"/>
  <c r="G22" i="2"/>
  <c r="K22" i="2"/>
  <c r="O22" i="2"/>
  <c r="C23" i="2"/>
  <c r="K23" i="2"/>
  <c r="O23" i="2"/>
  <c r="D21" i="2"/>
  <c r="H21" i="2"/>
  <c r="L21" i="2"/>
  <c r="P21" i="2"/>
  <c r="D22" i="2"/>
  <c r="H22" i="2"/>
  <c r="L22" i="2"/>
  <c r="P22" i="2"/>
  <c r="D23" i="2"/>
  <c r="H23" i="2"/>
  <c r="L23" i="2"/>
  <c r="P23" i="2"/>
  <c r="F21" i="2"/>
  <c r="N21" i="2"/>
  <c r="J22" i="2"/>
  <c r="F23" i="2"/>
  <c r="N23" i="2"/>
  <c r="C21" i="2"/>
  <c r="K21" i="2"/>
  <c r="O21" i="2"/>
  <c r="C22" i="2"/>
  <c r="G23" i="2"/>
  <c r="E21" i="2"/>
  <c r="I21" i="2"/>
  <c r="M21" i="2"/>
  <c r="Q21" i="2"/>
  <c r="E22" i="2"/>
  <c r="I22" i="2"/>
  <c r="M22" i="2"/>
  <c r="Q22" i="2"/>
  <c r="E23" i="2"/>
  <c r="I23" i="2"/>
  <c r="M23" i="2"/>
  <c r="Q23" i="2"/>
  <c r="O17" i="48"/>
  <c r="O9" i="48"/>
  <c r="O18" i="48"/>
  <c r="O10" i="48"/>
  <c r="O13" i="48"/>
  <c r="O5" i="48"/>
  <c r="O15" i="48"/>
  <c r="O7" i="48"/>
  <c r="O14" i="48"/>
  <c r="O6" i="48"/>
  <c r="O11" i="48"/>
  <c r="O3" i="48"/>
  <c r="O16" i="48"/>
  <c r="O12" i="48"/>
  <c r="O8" i="48"/>
  <c r="O4" i="48"/>
  <c r="AJ46" i="2"/>
  <c r="AJ40" i="2"/>
  <c r="AJ51" i="2"/>
  <c r="AJ52" i="2"/>
  <c r="AJ50" i="2"/>
  <c r="AJ44" i="2"/>
  <c r="AJ42" i="2"/>
  <c r="AJ55" i="2"/>
  <c r="AJ53" i="2"/>
  <c r="AJ47" i="2"/>
  <c r="AJ45" i="2"/>
  <c r="AJ39" i="2"/>
  <c r="AJ49" i="2"/>
  <c r="AJ41" i="2"/>
  <c r="AJ54" i="2"/>
  <c r="AJ43" i="2"/>
  <c r="AJ48" i="2"/>
  <c r="AH57" i="2"/>
  <c r="M20" i="48" s="1"/>
  <c r="I20" i="48"/>
  <c r="H8" i="48"/>
  <c r="AH41" i="2"/>
  <c r="M4" i="48" s="1"/>
  <c r="I4" i="48"/>
  <c r="AF45" i="2"/>
  <c r="K8" i="48" s="1"/>
  <c r="I12" i="48"/>
  <c r="AE49" i="2"/>
  <c r="J12" i="48" s="1"/>
  <c r="AE53" i="2"/>
  <c r="J16" i="48" s="1"/>
  <c r="AF53" i="2"/>
  <c r="K16" i="48" s="1"/>
  <c r="AH52" i="2"/>
  <c r="M15" i="48" s="1"/>
  <c r="AE52" i="2"/>
  <c r="J15" i="48" s="1"/>
  <c r="I7" i="48"/>
  <c r="AG44" i="2"/>
  <c r="L7" i="48" s="1"/>
  <c r="AF58" i="2"/>
  <c r="K21" i="48" s="1"/>
  <c r="H21" i="48"/>
  <c r="AE45" i="2"/>
  <c r="J8" i="48" s="1"/>
  <c r="AH45" i="2"/>
  <c r="M8" i="48" s="1"/>
  <c r="I10" i="48"/>
  <c r="AG47" i="2"/>
  <c r="L10" i="48" s="1"/>
  <c r="I18" i="48"/>
  <c r="AG55" i="2"/>
  <c r="L18" i="48" s="1"/>
  <c r="AH48" i="2"/>
  <c r="M11" i="48" s="1"/>
  <c r="AE48" i="2"/>
  <c r="J11" i="48" s="1"/>
  <c r="AH40" i="2"/>
  <c r="M3" i="48" s="1"/>
  <c r="AE40" i="2"/>
  <c r="J3" i="48" s="1"/>
  <c r="AF50" i="2"/>
  <c r="K13" i="48" s="1"/>
  <c r="H13" i="48"/>
  <c r="AF42" i="2"/>
  <c r="K5" i="48" s="1"/>
  <c r="H5" i="48"/>
  <c r="H6" i="48"/>
  <c r="AF43" i="2"/>
  <c r="K6" i="48" s="1"/>
  <c r="H14" i="48"/>
  <c r="AF51" i="2"/>
  <c r="K14" i="48" s="1"/>
  <c r="H2" i="48"/>
  <c r="AF39" i="2"/>
  <c r="K2" i="48" s="1"/>
  <c r="I19" i="48"/>
  <c r="AG56" i="2"/>
  <c r="L19" i="48" s="1"/>
  <c r="I11" i="48"/>
  <c r="AG48" i="2"/>
  <c r="L11" i="48" s="1"/>
  <c r="I6" i="48"/>
  <c r="AG43" i="2"/>
  <c r="L6" i="48" s="1"/>
  <c r="I14" i="48"/>
  <c r="AG51" i="2"/>
  <c r="L14" i="48" s="1"/>
  <c r="AF54" i="2"/>
  <c r="K17" i="48" s="1"/>
  <c r="H17" i="48"/>
  <c r="AF46" i="2"/>
  <c r="K9" i="48" s="1"/>
  <c r="H9" i="48"/>
  <c r="AG58" i="2"/>
  <c r="L21" i="48" s="1"/>
  <c r="I21" i="48"/>
  <c r="H10" i="48"/>
  <c r="AF47" i="2"/>
  <c r="K10" i="48" s="1"/>
  <c r="H18" i="48"/>
  <c r="AF55" i="2"/>
  <c r="K18" i="48" s="1"/>
  <c r="I15" i="48"/>
  <c r="AG52" i="2"/>
  <c r="L15" i="48" s="1"/>
  <c r="I3" i="48"/>
  <c r="AG40" i="2"/>
  <c r="L3" i="48" s="1"/>
  <c r="I2" i="48"/>
  <c r="AG39" i="2"/>
  <c r="L2" i="48" s="1"/>
  <c r="G13" i="931" l="1"/>
  <c r="G10" i="931"/>
  <c r="B10" i="931"/>
  <c r="B13" i="931"/>
  <c r="E10" i="931"/>
  <c r="E13" i="931"/>
  <c r="C13" i="931"/>
  <c r="C10" i="931"/>
  <c r="F10" i="931"/>
  <c r="F13" i="931"/>
  <c r="D13" i="931"/>
  <c r="D10" i="931"/>
  <c r="C12" i="931"/>
  <c r="C9" i="931"/>
  <c r="D12" i="931"/>
  <c r="D9" i="931"/>
  <c r="F9" i="931"/>
  <c r="F12" i="931"/>
  <c r="G12" i="931"/>
  <c r="G9" i="931"/>
  <c r="B12" i="931"/>
  <c r="B9" i="931"/>
  <c r="E12" i="931"/>
  <c r="E9" i="931"/>
  <c r="G8" i="931"/>
  <c r="G11" i="931"/>
  <c r="B11" i="931"/>
  <c r="B8" i="931"/>
  <c r="D11" i="931"/>
  <c r="D8" i="931"/>
  <c r="E11" i="931"/>
  <c r="E8" i="931"/>
  <c r="F8" i="931"/>
  <c r="F11" i="931"/>
  <c r="F569" i="934"/>
  <c r="F568" i="934"/>
  <c r="C320" i="934"/>
  <c r="B370" i="934"/>
  <c r="E220" i="934"/>
  <c r="D270" i="934"/>
  <c r="B569" i="934"/>
  <c r="D469" i="934"/>
  <c r="C519" i="934"/>
  <c r="F369" i="934"/>
  <c r="E419" i="934"/>
  <c r="C169" i="934"/>
  <c r="D69" i="934"/>
  <c r="E19" i="934"/>
  <c r="C119" i="934"/>
  <c r="B368" i="934"/>
  <c r="E218" i="934"/>
  <c r="C318" i="934"/>
  <c r="D268" i="934"/>
  <c r="C569" i="934"/>
  <c r="D519" i="934"/>
  <c r="E469" i="934"/>
  <c r="F419" i="934"/>
  <c r="D168" i="934"/>
  <c r="B218" i="934"/>
  <c r="E68" i="934"/>
  <c r="D118" i="934"/>
  <c r="F18" i="934"/>
  <c r="C470" i="934"/>
  <c r="E370" i="934"/>
  <c r="B520" i="934"/>
  <c r="D420" i="934"/>
  <c r="F320" i="934"/>
  <c r="B170" i="934"/>
  <c r="C70" i="934"/>
  <c r="B120" i="934"/>
  <c r="D20" i="934"/>
  <c r="E569" i="934"/>
  <c r="F519" i="934"/>
  <c r="D219" i="934"/>
  <c r="B319" i="934"/>
  <c r="F169" i="934"/>
  <c r="C269" i="934"/>
  <c r="F119" i="934"/>
  <c r="C468" i="934"/>
  <c r="B518" i="934"/>
  <c r="E368" i="934"/>
  <c r="D418" i="934"/>
  <c r="F318" i="934"/>
  <c r="C68" i="934"/>
  <c r="B168" i="934"/>
  <c r="D18" i="934"/>
  <c r="B118" i="934"/>
  <c r="B20" i="934"/>
  <c r="D570" i="934"/>
  <c r="E520" i="934"/>
  <c r="F470" i="934"/>
  <c r="C220" i="934"/>
  <c r="B270" i="934"/>
  <c r="E170" i="934"/>
  <c r="E120" i="934"/>
  <c r="F70" i="934"/>
  <c r="B469" i="934"/>
  <c r="D369" i="934"/>
  <c r="F269" i="934"/>
  <c r="C419" i="934"/>
  <c r="E319" i="934"/>
  <c r="B69" i="934"/>
  <c r="C19" i="934"/>
  <c r="D568" i="934"/>
  <c r="E518" i="934"/>
  <c r="F468" i="934"/>
  <c r="C218" i="934"/>
  <c r="B268" i="934"/>
  <c r="E118" i="934"/>
  <c r="E168" i="934"/>
  <c r="F68" i="934"/>
  <c r="C570" i="934"/>
  <c r="E470" i="934"/>
  <c r="D520" i="934"/>
  <c r="F420" i="934"/>
  <c r="C568" i="934"/>
  <c r="E468" i="934"/>
  <c r="D518" i="934"/>
  <c r="F418" i="934"/>
  <c r="B570" i="934"/>
  <c r="C520" i="934"/>
  <c r="D470" i="934"/>
  <c r="E420" i="934"/>
  <c r="F370" i="934"/>
  <c r="C120" i="934"/>
  <c r="C170" i="934"/>
  <c r="E20" i="934"/>
  <c r="D70" i="934"/>
  <c r="B369" i="934"/>
  <c r="D269" i="934"/>
  <c r="C319" i="934"/>
  <c r="E219" i="934"/>
  <c r="B568" i="934"/>
  <c r="C518" i="934"/>
  <c r="D468" i="934"/>
  <c r="E418" i="934"/>
  <c r="F368" i="934"/>
  <c r="C168" i="934"/>
  <c r="E18" i="934"/>
  <c r="C118" i="934"/>
  <c r="D68" i="934"/>
  <c r="C370" i="934"/>
  <c r="B420" i="934"/>
  <c r="E270" i="934"/>
  <c r="D320" i="934"/>
  <c r="F220" i="934"/>
  <c r="B19" i="934"/>
  <c r="E570" i="934"/>
  <c r="F520" i="934"/>
  <c r="C270" i="934"/>
  <c r="F170" i="934"/>
  <c r="B320" i="934"/>
  <c r="D220" i="934"/>
  <c r="F120" i="934"/>
  <c r="B519" i="934"/>
  <c r="D419" i="934"/>
  <c r="C469" i="934"/>
  <c r="E369" i="934"/>
  <c r="F319" i="934"/>
  <c r="B169" i="934"/>
  <c r="D19" i="934"/>
  <c r="B119" i="934"/>
  <c r="C69" i="934"/>
  <c r="E568" i="934"/>
  <c r="F518" i="934"/>
  <c r="C268" i="934"/>
  <c r="B318" i="934"/>
  <c r="D218" i="934"/>
  <c r="F168" i="934"/>
  <c r="F118" i="934"/>
  <c r="B419" i="934"/>
  <c r="C369" i="934"/>
  <c r="D319" i="934"/>
  <c r="F219" i="934"/>
  <c r="E269" i="934"/>
  <c r="B18" i="934"/>
  <c r="B470" i="934"/>
  <c r="C420" i="934"/>
  <c r="D370" i="934"/>
  <c r="E320" i="934"/>
  <c r="F270" i="934"/>
  <c r="C20" i="934"/>
  <c r="B70" i="934"/>
  <c r="D569" i="934"/>
  <c r="F469" i="934"/>
  <c r="E519" i="934"/>
  <c r="B269" i="934"/>
  <c r="F69" i="934"/>
  <c r="C219" i="934"/>
  <c r="E169" i="934"/>
  <c r="E119" i="934"/>
  <c r="B468" i="934"/>
  <c r="C418" i="934"/>
  <c r="E318" i="934"/>
  <c r="D368" i="934"/>
  <c r="F268" i="934"/>
  <c r="C18" i="934"/>
  <c r="B68" i="934"/>
  <c r="B220" i="934"/>
  <c r="E70" i="934"/>
  <c r="D170" i="934"/>
  <c r="D120" i="934"/>
  <c r="F20" i="934"/>
  <c r="B219" i="934"/>
  <c r="D119" i="934"/>
  <c r="D169" i="934"/>
  <c r="F19" i="934"/>
  <c r="E69" i="934"/>
  <c r="C368" i="934"/>
  <c r="B418" i="934"/>
  <c r="E268" i="934"/>
  <c r="D318" i="934"/>
  <c r="F218" i="934"/>
  <c r="AN18" i="2"/>
  <c r="AL25" i="2"/>
  <c r="AM26" i="2"/>
  <c r="AM20" i="2"/>
  <c r="AM31" i="2"/>
  <c r="AM27" i="2"/>
  <c r="AL27" i="2"/>
  <c r="AL12" i="2"/>
  <c r="AN17" i="2"/>
  <c r="AL17" i="2"/>
  <c r="AL16" i="2"/>
  <c r="AL15" i="2"/>
  <c r="AL32" i="2"/>
  <c r="AM32" i="2"/>
  <c r="AN30" i="2"/>
  <c r="AM18" i="2"/>
  <c r="AN25" i="2"/>
  <c r="AL30" i="2"/>
  <c r="AN32" i="2"/>
  <c r="AN27" i="2"/>
  <c r="AN16" i="2"/>
  <c r="AN15" i="2"/>
  <c r="AL24" i="2"/>
  <c r="AM17" i="2"/>
  <c r="AN12" i="2"/>
  <c r="AL19" i="2"/>
  <c r="AN23" i="2"/>
  <c r="AM23" i="2"/>
  <c r="AL23" i="2"/>
  <c r="AM12" i="2"/>
  <c r="AN24" i="2"/>
  <c r="AN13" i="2"/>
  <c r="AM13" i="2"/>
  <c r="AL13" i="2"/>
  <c r="AM25" i="2"/>
  <c r="AN19" i="2"/>
  <c r="AL31" i="2"/>
  <c r="AL28" i="2"/>
  <c r="AM30" i="2"/>
  <c r="AN29" i="2"/>
  <c r="AL18" i="2"/>
  <c r="AN26" i="2"/>
  <c r="AL26" i="2"/>
  <c r="AM24" i="2"/>
  <c r="AM28" i="2"/>
  <c r="AN14" i="2"/>
  <c r="AM14" i="2"/>
  <c r="AL14" i="2"/>
  <c r="AL20" i="2"/>
  <c r="AM19" i="2"/>
  <c r="AN21" i="2"/>
  <c r="AM21" i="2"/>
  <c r="AL21" i="2"/>
  <c r="AN20" i="2"/>
  <c r="AM16" i="2"/>
  <c r="AM15" i="2"/>
  <c r="AL29" i="2"/>
  <c r="AM29" i="2"/>
  <c r="AN31" i="2"/>
  <c r="AN28" i="2"/>
  <c r="AI13" i="825"/>
  <c r="AJ13" i="825"/>
  <c r="AH13" i="825"/>
  <c r="AG13" i="825"/>
  <c r="AI9" i="825"/>
  <c r="AH9" i="825"/>
  <c r="AK9" i="825"/>
  <c r="AG9" i="825"/>
  <c r="AJ9" i="825"/>
  <c r="AI14" i="825"/>
  <c r="AG14" i="825"/>
  <c r="AH14" i="825"/>
  <c r="AJ14" i="825"/>
  <c r="AI15" i="825"/>
  <c r="AH15" i="825"/>
  <c r="AJ15" i="825"/>
  <c r="AG15" i="825"/>
  <c r="AI10" i="825"/>
  <c r="AH10" i="825"/>
  <c r="AK10" i="825"/>
  <c r="AG10" i="825"/>
  <c r="AJ10" i="825"/>
  <c r="AN13" i="825"/>
  <c r="AL9" i="825"/>
  <c r="AM9" i="825"/>
  <c r="AN14" i="825"/>
  <c r="AL10" i="825"/>
  <c r="AM10" i="825"/>
  <c r="AN15" i="825"/>
  <c r="AO15" i="825"/>
  <c r="AO13" i="825"/>
  <c r="AO14" i="825"/>
  <c r="AW14" i="825"/>
  <c r="AX13" i="825"/>
  <c r="AP15" i="825"/>
  <c r="AP14" i="825"/>
  <c r="AP13" i="825"/>
  <c r="AS14" i="825"/>
  <c r="AV10" i="825"/>
  <c r="AV9" i="825"/>
  <c r="AW13" i="825"/>
  <c r="AW15" i="825"/>
  <c r="AU10" i="825"/>
  <c r="AX10" i="825"/>
  <c r="AU9" i="825"/>
  <c r="AX9" i="825"/>
  <c r="AV14" i="825"/>
  <c r="AV15" i="825"/>
  <c r="AU15" i="825"/>
  <c r="AU14" i="825"/>
  <c r="AU13" i="825"/>
  <c r="AS13" i="825"/>
  <c r="AT15" i="825"/>
  <c r="AT14" i="825"/>
  <c r="AT13" i="825"/>
  <c r="AS15" i="825"/>
  <c r="AT10" i="825"/>
  <c r="AW10" i="825"/>
  <c r="AT9" i="825"/>
  <c r="AW9" i="825"/>
  <c r="AX14" i="825"/>
  <c r="AV13" i="825"/>
  <c r="AX15" i="825"/>
  <c r="AS10" i="825"/>
  <c r="AS9" i="825"/>
  <c r="AQ15" i="825"/>
  <c r="AQ14" i="825"/>
  <c r="AQ13" i="825"/>
  <c r="AR15" i="825"/>
  <c r="AR10" i="825"/>
  <c r="AR9" i="825"/>
  <c r="AR13" i="825"/>
  <c r="AR14" i="825"/>
  <c r="AQ10" i="825"/>
  <c r="AQ9" i="825"/>
  <c r="AK14" i="825"/>
  <c r="AO10" i="825"/>
  <c r="AO9" i="825"/>
  <c r="AM15" i="825"/>
  <c r="AM14" i="825"/>
  <c r="AM13" i="825"/>
  <c r="AK15" i="825"/>
  <c r="AL15" i="825"/>
  <c r="AL14" i="825"/>
  <c r="AL13" i="825"/>
  <c r="AK13" i="825"/>
  <c r="AN10" i="825"/>
  <c r="AN9" i="825"/>
  <c r="AP10" i="825"/>
  <c r="AP9" i="825"/>
  <c r="O10" i="825"/>
  <c r="AA10" i="825"/>
  <c r="N10" i="825"/>
  <c r="P10" i="825"/>
  <c r="M10" i="825"/>
  <c r="AA15" i="825"/>
  <c r="O9" i="825"/>
  <c r="AA9" i="825"/>
  <c r="N9" i="825"/>
  <c r="P9" i="825"/>
  <c r="M9" i="825"/>
  <c r="AA13" i="825"/>
  <c r="AA14" i="825"/>
  <c r="Z13" i="825"/>
  <c r="X13" i="825"/>
  <c r="Y13" i="825"/>
  <c r="R9" i="825"/>
  <c r="Z9" i="825"/>
  <c r="U9" i="825"/>
  <c r="T9" i="825"/>
  <c r="Q9" i="825"/>
  <c r="S9" i="825"/>
  <c r="Z15" i="825"/>
  <c r="Y15" i="825"/>
  <c r="X15" i="825"/>
  <c r="X14" i="825"/>
  <c r="Z14" i="825"/>
  <c r="Y14" i="825"/>
  <c r="R10" i="825"/>
  <c r="Z10" i="825"/>
  <c r="U10" i="825"/>
  <c r="T10" i="825"/>
  <c r="Q10" i="825"/>
  <c r="S10" i="825"/>
  <c r="L9" i="825"/>
  <c r="K9" i="825"/>
  <c r="W9" i="825"/>
  <c r="Y9" i="825"/>
  <c r="J9" i="825"/>
  <c r="V9" i="825"/>
  <c r="X9" i="825"/>
  <c r="L10" i="825"/>
  <c r="K10" i="825"/>
  <c r="W10" i="825"/>
  <c r="Y10" i="825"/>
  <c r="J10" i="825"/>
  <c r="V10" i="825"/>
  <c r="X10" i="825"/>
  <c r="W83" i="2"/>
  <c r="W78" i="2"/>
  <c r="W81" i="2"/>
  <c r="W82" i="2"/>
  <c r="W77" i="2"/>
  <c r="AP81" i="2"/>
  <c r="AN78" i="2"/>
  <c r="AA78" i="2"/>
  <c r="AQ77" i="2"/>
  <c r="AR82" i="2"/>
  <c r="AS81" i="2"/>
  <c r="AN83" i="2"/>
  <c r="AF83" i="2"/>
  <c r="AF82" i="2"/>
  <c r="AF81" i="2"/>
  <c r="AD83" i="2"/>
  <c r="Z81" i="2"/>
  <c r="AK81" i="2"/>
  <c r="AE83" i="2"/>
  <c r="AE82" i="2"/>
  <c r="AH82" i="2"/>
  <c r="AK82" i="2"/>
  <c r="AG81" i="2"/>
  <c r="AJ78" i="2"/>
  <c r="AP78" i="2"/>
  <c r="AG78" i="2"/>
  <c r="AM77" i="2"/>
  <c r="AP77" i="2"/>
  <c r="AG77" i="2"/>
  <c r="AP82" i="2"/>
  <c r="AQ81" i="2"/>
  <c r="AR83" i="2"/>
  <c r="AS83" i="2"/>
  <c r="AJ83" i="2"/>
  <c r="AB83" i="2"/>
  <c r="AJ82" i="2"/>
  <c r="AB82" i="2"/>
  <c r="AJ81" i="2"/>
  <c r="AB81" i="2"/>
  <c r="Z82" i="2"/>
  <c r="AH81" i="2"/>
  <c r="AK83" i="2"/>
  <c r="AG82" i="2"/>
  <c r="AC81" i="2"/>
  <c r="AI83" i="2"/>
  <c r="AA83" i="2"/>
  <c r="AI82" i="2"/>
  <c r="AA82" i="2"/>
  <c r="AI81" i="2"/>
  <c r="AA81" i="2"/>
  <c r="AH83" i="2"/>
  <c r="AD82" i="2"/>
  <c r="AG83" i="2"/>
  <c r="AC82" i="2"/>
  <c r="AR78" i="2"/>
  <c r="AB78" i="2"/>
  <c r="AE78" i="2"/>
  <c r="AH78" i="2"/>
  <c r="AO78" i="2"/>
  <c r="AR77" i="2"/>
  <c r="AB77" i="2"/>
  <c r="AE77" i="2"/>
  <c r="AH77" i="2"/>
  <c r="AO77" i="2"/>
  <c r="AS82" i="2"/>
  <c r="AP83" i="2"/>
  <c r="AQ78" i="2"/>
  <c r="AD78" i="2"/>
  <c r="AK78" i="2"/>
  <c r="AN77" i="2"/>
  <c r="AA77" i="2"/>
  <c r="AD77" i="2"/>
  <c r="AK77" i="2"/>
  <c r="AO82" i="2"/>
  <c r="AO83" i="2"/>
  <c r="AN82" i="2"/>
  <c r="AN81" i="2"/>
  <c r="AC83" i="2"/>
  <c r="AM83" i="2"/>
  <c r="AM82" i="2"/>
  <c r="AM81" i="2"/>
  <c r="AE81" i="2"/>
  <c r="Z83" i="2"/>
  <c r="AD81" i="2"/>
  <c r="AM78" i="2"/>
  <c r="Z78" i="2"/>
  <c r="AJ77" i="2"/>
  <c r="Z77" i="2"/>
  <c r="AQ82" i="2"/>
  <c r="AR81" i="2"/>
  <c r="AO81" i="2"/>
  <c r="AQ83" i="2"/>
  <c r="AF78" i="2"/>
  <c r="AI78" i="2"/>
  <c r="AS78" i="2"/>
  <c r="AC78" i="2"/>
  <c r="AF77" i="2"/>
  <c r="AI77" i="2"/>
  <c r="AS77" i="2"/>
  <c r="AC77" i="2"/>
  <c r="AL83" i="2"/>
  <c r="AL81" i="2"/>
  <c r="AL82" i="2"/>
  <c r="AL77" i="2"/>
  <c r="AL78" i="2"/>
  <c r="AE57" i="2"/>
  <c r="J20" i="48" s="1"/>
  <c r="AE41" i="2"/>
  <c r="J4" i="48" s="1"/>
  <c r="AH49" i="2"/>
  <c r="M12" i="48" s="1"/>
  <c r="AH53" i="2"/>
  <c r="M16" i="48" s="1"/>
  <c r="AE54" i="2"/>
  <c r="J17" i="48" s="1"/>
  <c r="AH54" i="2"/>
  <c r="M17" i="48" s="1"/>
  <c r="AE42" i="2"/>
  <c r="J5" i="48" s="1"/>
  <c r="AH42" i="2"/>
  <c r="M5" i="48" s="1"/>
  <c r="AH58" i="2"/>
  <c r="M21" i="48" s="1"/>
  <c r="AE58" i="2"/>
  <c r="J21" i="48" s="1"/>
  <c r="AE43" i="2"/>
  <c r="J6" i="48" s="1"/>
  <c r="AH43" i="2"/>
  <c r="M6" i="48" s="1"/>
  <c r="AE55" i="2"/>
  <c r="J18" i="48" s="1"/>
  <c r="AH55" i="2"/>
  <c r="M18" i="48" s="1"/>
  <c r="AE47" i="2"/>
  <c r="J10" i="48" s="1"/>
  <c r="AH47" i="2"/>
  <c r="M10" i="48" s="1"/>
  <c r="AH44" i="2"/>
  <c r="M7" i="48" s="1"/>
  <c r="AE44" i="2"/>
  <c r="J7" i="48" s="1"/>
  <c r="AE51" i="2"/>
  <c r="J14" i="48" s="1"/>
  <c r="AH51" i="2"/>
  <c r="M14" i="48" s="1"/>
  <c r="AH56" i="2"/>
  <c r="M19" i="48" s="1"/>
  <c r="AE56" i="2"/>
  <c r="J19" i="48" s="1"/>
  <c r="AE39" i="2"/>
  <c r="J2" i="48" s="1"/>
  <c r="AH39" i="2"/>
  <c r="M2" i="48" s="1"/>
  <c r="AE50" i="2"/>
  <c r="J13" i="48" s="1"/>
  <c r="AH50" i="2"/>
  <c r="M13" i="48" s="1"/>
  <c r="AE46" i="2"/>
  <c r="J9" i="48" s="1"/>
  <c r="AH46" i="2"/>
  <c r="M9" i="48" s="1"/>
  <c r="B618" i="934" l="1"/>
  <c r="B614" i="934"/>
  <c r="B619" i="934"/>
  <c r="B620" i="934"/>
  <c r="B615" i="934"/>
  <c r="F1014" i="934"/>
  <c r="E1064" i="934"/>
  <c r="C1114" i="934"/>
  <c r="B1164" i="934"/>
  <c r="D665" i="934"/>
  <c r="E615" i="934"/>
  <c r="C715" i="934"/>
  <c r="B765" i="934"/>
  <c r="F1220" i="934"/>
  <c r="D1320" i="934"/>
  <c r="E1270" i="934"/>
  <c r="F618" i="934"/>
  <c r="D718" i="934"/>
  <c r="E668" i="934"/>
  <c r="C768" i="934"/>
  <c r="B818" i="934"/>
  <c r="F1069" i="934"/>
  <c r="C1169" i="934"/>
  <c r="D1119" i="934"/>
  <c r="B1219" i="934"/>
  <c r="C1219" i="934"/>
  <c r="D1169" i="934"/>
  <c r="E1119" i="934"/>
  <c r="B1269" i="934"/>
  <c r="F614" i="934"/>
  <c r="D714" i="934"/>
  <c r="E664" i="934"/>
  <c r="C764" i="934"/>
  <c r="B814" i="934"/>
  <c r="D715" i="934"/>
  <c r="E665" i="934"/>
  <c r="F615" i="934"/>
  <c r="C765" i="934"/>
  <c r="B815" i="934"/>
  <c r="F1114" i="934"/>
  <c r="C1264" i="934"/>
  <c r="D1214" i="934"/>
  <c r="E1164" i="934"/>
  <c r="B1314" i="934"/>
  <c r="F1264" i="934"/>
  <c r="E1314" i="934"/>
  <c r="D615" i="934"/>
  <c r="C665" i="934"/>
  <c r="B715" i="934"/>
  <c r="D719" i="934"/>
  <c r="E669" i="934"/>
  <c r="F619" i="934"/>
  <c r="C769" i="934"/>
  <c r="B819" i="934"/>
  <c r="C619" i="934"/>
  <c r="B669" i="934"/>
  <c r="D668" i="934"/>
  <c r="E618" i="934"/>
  <c r="C718" i="934"/>
  <c r="B768" i="934"/>
  <c r="F919" i="934"/>
  <c r="C1069" i="934"/>
  <c r="E969" i="934"/>
  <c r="D1019" i="934"/>
  <c r="F1270" i="934"/>
  <c r="E1320" i="934"/>
  <c r="F1164" i="934"/>
  <c r="C1314" i="934"/>
  <c r="D1264" i="934"/>
  <c r="E1214" i="934"/>
  <c r="F915" i="934"/>
  <c r="C1065" i="934"/>
  <c r="E965" i="934"/>
  <c r="D1015" i="934"/>
  <c r="E719" i="934"/>
  <c r="F669" i="934"/>
  <c r="D769" i="934"/>
  <c r="C819" i="934"/>
  <c r="B869" i="934"/>
  <c r="D720" i="934"/>
  <c r="E670" i="934"/>
  <c r="F620" i="934"/>
  <c r="C770" i="934"/>
  <c r="B820" i="934"/>
  <c r="C1220" i="934"/>
  <c r="D1170" i="934"/>
  <c r="E1120" i="934"/>
  <c r="B1270" i="934"/>
  <c r="C615" i="934"/>
  <c r="B665" i="934"/>
  <c r="D664" i="934"/>
  <c r="E614" i="934"/>
  <c r="C714" i="934"/>
  <c r="B764" i="934"/>
  <c r="F1019" i="934"/>
  <c r="E1069" i="934"/>
  <c r="C1119" i="934"/>
  <c r="B1169" i="934"/>
  <c r="F1314" i="934"/>
  <c r="F1315" i="934"/>
  <c r="F1118" i="934"/>
  <c r="C1268" i="934"/>
  <c r="D1218" i="934"/>
  <c r="E1168" i="934"/>
  <c r="B1318" i="934"/>
  <c r="F914" i="934"/>
  <c r="E964" i="934"/>
  <c r="C1064" i="934"/>
  <c r="D1014" i="934"/>
  <c r="F1070" i="934"/>
  <c r="C1170" i="934"/>
  <c r="D1120" i="934"/>
  <c r="B1220" i="934"/>
  <c r="F1120" i="934"/>
  <c r="C1270" i="934"/>
  <c r="D1220" i="934"/>
  <c r="E1170" i="934"/>
  <c r="B1320" i="934"/>
  <c r="C614" i="934"/>
  <c r="B664" i="934"/>
  <c r="F1215" i="934"/>
  <c r="D1315" i="934"/>
  <c r="E1265" i="934"/>
  <c r="F814" i="934"/>
  <c r="D914" i="934"/>
  <c r="E864" i="934"/>
  <c r="C964" i="934"/>
  <c r="B1014" i="934"/>
  <c r="F1115" i="934"/>
  <c r="C1265" i="934"/>
  <c r="D1215" i="934"/>
  <c r="E1165" i="934"/>
  <c r="B1315" i="934"/>
  <c r="F1265" i="934"/>
  <c r="E1315" i="934"/>
  <c r="D920" i="934"/>
  <c r="E870" i="934"/>
  <c r="F820" i="934"/>
  <c r="C970" i="934"/>
  <c r="B1020" i="934"/>
  <c r="D969" i="934"/>
  <c r="E919" i="934"/>
  <c r="F869" i="934"/>
  <c r="C1019" i="934"/>
  <c r="B1069" i="934"/>
  <c r="F769" i="934"/>
  <c r="D869" i="934"/>
  <c r="E819" i="934"/>
  <c r="C919" i="934"/>
  <c r="B969" i="934"/>
  <c r="D618" i="934"/>
  <c r="C668" i="934"/>
  <c r="B718" i="934"/>
  <c r="D620" i="934"/>
  <c r="C670" i="934"/>
  <c r="B720" i="934"/>
  <c r="F1218" i="934"/>
  <c r="D1318" i="934"/>
  <c r="E1268" i="934"/>
  <c r="F1064" i="934"/>
  <c r="C1164" i="934"/>
  <c r="D1114" i="934"/>
  <c r="B1214" i="934"/>
  <c r="F768" i="934"/>
  <c r="D868" i="934"/>
  <c r="E818" i="934"/>
  <c r="C918" i="934"/>
  <c r="B968" i="934"/>
  <c r="E720" i="934"/>
  <c r="F670" i="934"/>
  <c r="D770" i="934"/>
  <c r="C820" i="934"/>
  <c r="B870" i="934"/>
  <c r="F718" i="934"/>
  <c r="E768" i="934"/>
  <c r="D818" i="934"/>
  <c r="C868" i="934"/>
  <c r="B918" i="934"/>
  <c r="F1318" i="934"/>
  <c r="C1215" i="934"/>
  <c r="D1165" i="934"/>
  <c r="E1115" i="934"/>
  <c r="B1265" i="934"/>
  <c r="F1018" i="934"/>
  <c r="E1068" i="934"/>
  <c r="C1118" i="934"/>
  <c r="B1168" i="934"/>
  <c r="D964" i="934"/>
  <c r="E914" i="934"/>
  <c r="F864" i="934"/>
  <c r="C1014" i="934"/>
  <c r="B1064" i="934"/>
  <c r="D965" i="934"/>
  <c r="E915" i="934"/>
  <c r="F865" i="934"/>
  <c r="C1015" i="934"/>
  <c r="B1065" i="934"/>
  <c r="F1268" i="934"/>
  <c r="E1318" i="934"/>
  <c r="E718" i="934"/>
  <c r="F668" i="934"/>
  <c r="D768" i="934"/>
  <c r="C818" i="934"/>
  <c r="B868" i="934"/>
  <c r="D670" i="934"/>
  <c r="E620" i="934"/>
  <c r="C720" i="934"/>
  <c r="B770" i="934"/>
  <c r="F1119" i="934"/>
  <c r="C1269" i="934"/>
  <c r="D1219" i="934"/>
  <c r="E1169" i="934"/>
  <c r="B1319" i="934"/>
  <c r="C1214" i="934"/>
  <c r="D1164" i="934"/>
  <c r="E1114" i="934"/>
  <c r="B1264" i="934"/>
  <c r="F1170" i="934"/>
  <c r="C1320" i="934"/>
  <c r="D1270" i="934"/>
  <c r="E1220" i="934"/>
  <c r="E714" i="934"/>
  <c r="F664" i="934"/>
  <c r="C814" i="934"/>
  <c r="D764" i="934"/>
  <c r="B864" i="934"/>
  <c r="F815" i="934"/>
  <c r="D915" i="934"/>
  <c r="E865" i="934"/>
  <c r="C965" i="934"/>
  <c r="B1015" i="934"/>
  <c r="D669" i="934"/>
  <c r="E619" i="934"/>
  <c r="C719" i="934"/>
  <c r="B769" i="934"/>
  <c r="C618" i="934"/>
  <c r="B668" i="934"/>
  <c r="C620" i="934"/>
  <c r="B670" i="934"/>
  <c r="F970" i="934"/>
  <c r="E1020" i="934"/>
  <c r="D1070" i="934"/>
  <c r="B1120" i="934"/>
  <c r="F918" i="934"/>
  <c r="E968" i="934"/>
  <c r="C1068" i="934"/>
  <c r="D1018" i="934"/>
  <c r="F920" i="934"/>
  <c r="E970" i="934"/>
  <c r="D1020" i="934"/>
  <c r="C1070" i="934"/>
  <c r="F1169" i="934"/>
  <c r="C1319" i="934"/>
  <c r="D1269" i="934"/>
  <c r="E1219" i="934"/>
  <c r="F765" i="934"/>
  <c r="E815" i="934"/>
  <c r="D865" i="934"/>
  <c r="C915" i="934"/>
  <c r="B965" i="934"/>
  <c r="D1069" i="934"/>
  <c r="F969" i="934"/>
  <c r="E1019" i="934"/>
  <c r="B1119" i="934"/>
  <c r="E1018" i="934"/>
  <c r="F968" i="934"/>
  <c r="D1068" i="934"/>
  <c r="B1118" i="934"/>
  <c r="F719" i="934"/>
  <c r="D819" i="934"/>
  <c r="E769" i="934"/>
  <c r="C869" i="934"/>
  <c r="B919" i="934"/>
  <c r="F1269" i="934"/>
  <c r="E1319" i="934"/>
  <c r="F1168" i="934"/>
  <c r="C1318" i="934"/>
  <c r="D1268" i="934"/>
  <c r="E1218" i="934"/>
  <c r="F1015" i="934"/>
  <c r="E1065" i="934"/>
  <c r="C1115" i="934"/>
  <c r="B1165" i="934"/>
  <c r="F1020" i="934"/>
  <c r="E1070" i="934"/>
  <c r="C1120" i="934"/>
  <c r="B1170" i="934"/>
  <c r="F714" i="934"/>
  <c r="E764" i="934"/>
  <c r="D814" i="934"/>
  <c r="C864" i="934"/>
  <c r="B914" i="934"/>
  <c r="F715" i="934"/>
  <c r="E765" i="934"/>
  <c r="D815" i="934"/>
  <c r="C865" i="934"/>
  <c r="B915" i="934"/>
  <c r="F1219" i="934"/>
  <c r="D1319" i="934"/>
  <c r="E1269" i="934"/>
  <c r="F1065" i="934"/>
  <c r="C1165" i="934"/>
  <c r="D1115" i="934"/>
  <c r="B1215" i="934"/>
  <c r="F1068" i="934"/>
  <c r="C1168" i="934"/>
  <c r="D1118" i="934"/>
  <c r="B1218" i="934"/>
  <c r="C1218" i="934"/>
  <c r="D1168" i="934"/>
  <c r="E1118" i="934"/>
  <c r="B1268" i="934"/>
  <c r="E1014" i="934"/>
  <c r="F964" i="934"/>
  <c r="D1064" i="934"/>
  <c r="B1114" i="934"/>
  <c r="D1065" i="934"/>
  <c r="F965" i="934"/>
  <c r="E1015" i="934"/>
  <c r="B1115" i="934"/>
  <c r="F1319" i="934"/>
  <c r="D614" i="934"/>
  <c r="C664" i="934"/>
  <c r="B714" i="934"/>
  <c r="E715" i="934"/>
  <c r="F665" i="934"/>
  <c r="C815" i="934"/>
  <c r="D765" i="934"/>
  <c r="B865" i="934"/>
  <c r="F770" i="934"/>
  <c r="D870" i="934"/>
  <c r="E820" i="934"/>
  <c r="C920" i="934"/>
  <c r="B970" i="934"/>
  <c r="D968" i="934"/>
  <c r="E918" i="934"/>
  <c r="F868" i="934"/>
  <c r="C1018" i="934"/>
  <c r="B1068" i="934"/>
  <c r="D970" i="934"/>
  <c r="E920" i="934"/>
  <c r="F870" i="934"/>
  <c r="C1020" i="934"/>
  <c r="B1070" i="934"/>
  <c r="D918" i="934"/>
  <c r="E868" i="934"/>
  <c r="F818" i="934"/>
  <c r="C968" i="934"/>
  <c r="B1018" i="934"/>
  <c r="D619" i="934"/>
  <c r="C669" i="934"/>
  <c r="B719" i="934"/>
  <c r="F1320" i="934"/>
  <c r="F764" i="934"/>
  <c r="D864" i="934"/>
  <c r="E814" i="934"/>
  <c r="C914" i="934"/>
  <c r="B964" i="934"/>
  <c r="F1165" i="934"/>
  <c r="C1315" i="934"/>
  <c r="D1265" i="934"/>
  <c r="E1215" i="934"/>
  <c r="D919" i="934"/>
  <c r="E869" i="934"/>
  <c r="F819" i="934"/>
  <c r="C969" i="934"/>
  <c r="B1019" i="934"/>
  <c r="F720" i="934"/>
  <c r="E770" i="934"/>
  <c r="D820" i="934"/>
  <c r="C870" i="934"/>
  <c r="B920" i="934"/>
  <c r="F1214" i="934"/>
  <c r="D1314" i="934"/>
  <c r="E1264" i="934"/>
  <c r="BC15" i="825"/>
  <c r="BA15" i="825"/>
  <c r="BB15" i="825"/>
  <c r="AY15" i="825"/>
  <c r="AZ15" i="825"/>
  <c r="BD15" i="825"/>
  <c r="AB13" i="825"/>
  <c r="AF13" i="825"/>
  <c r="AE13" i="825"/>
  <c r="AD13" i="825"/>
  <c r="AC13" i="825"/>
  <c r="AD9" i="825"/>
  <c r="AE9" i="825"/>
  <c r="AB9" i="825"/>
  <c r="AF9" i="825"/>
  <c r="AC9" i="825"/>
  <c r="AF15" i="825"/>
  <c r="AB15" i="825"/>
  <c r="AD15" i="825"/>
  <c r="AE15" i="825"/>
  <c r="AC15" i="825"/>
  <c r="AD14" i="825"/>
  <c r="AF14" i="825"/>
  <c r="AC14" i="825"/>
  <c r="AB14" i="825"/>
  <c r="AE14" i="825"/>
  <c r="AE10" i="825"/>
  <c r="AF10" i="825"/>
  <c r="AD10" i="825"/>
  <c r="AC10" i="825"/>
  <c r="AB10" i="825"/>
  <c r="D16" i="2"/>
  <c r="C16" i="2" l="1"/>
  <c r="D21" i="48"/>
  <c r="D5" i="48"/>
  <c r="E2" i="48"/>
  <c r="E10" i="48"/>
  <c r="E6" i="48"/>
  <c r="E17" i="48"/>
  <c r="E13" i="48"/>
  <c r="E9" i="48"/>
  <c r="E20" i="48"/>
  <c r="E16" i="48"/>
  <c r="E12" i="48"/>
  <c r="E8" i="48"/>
  <c r="E4" i="48"/>
  <c r="E18" i="48"/>
  <c r="E14" i="48"/>
  <c r="E19" i="48"/>
  <c r="E15" i="48"/>
  <c r="E11" i="48"/>
  <c r="E7" i="48"/>
  <c r="E3" i="48"/>
  <c r="D14" i="48" l="1"/>
  <c r="D3" i="48"/>
  <c r="D19" i="48"/>
  <c r="D12" i="48"/>
  <c r="D18" i="48"/>
  <c r="D7" i="48"/>
  <c r="D9" i="48"/>
  <c r="D16" i="48"/>
  <c r="D13" i="48"/>
  <c r="D6" i="48"/>
  <c r="D2" i="48"/>
  <c r="D11" i="48"/>
  <c r="D4" i="48"/>
  <c r="D20" i="48"/>
  <c r="D10" i="48"/>
  <c r="D17" i="48"/>
  <c r="D15" i="48"/>
  <c r="D8" i="48"/>
  <c r="F19" i="48"/>
  <c r="F3" i="48"/>
  <c r="E5" i="48"/>
  <c r="E21" i="48"/>
  <c r="F2" i="48" l="1"/>
  <c r="F7" i="48"/>
  <c r="F11" i="48"/>
  <c r="F13" i="48"/>
  <c r="F14" i="48"/>
  <c r="F5" i="48"/>
  <c r="F17" i="48"/>
  <c r="F20" i="48"/>
  <c r="F15" i="48"/>
  <c r="F16" i="48"/>
  <c r="F10" i="48"/>
  <c r="F12" i="48"/>
  <c r="F18" i="48"/>
  <c r="F6" i="48"/>
  <c r="F4" i="48"/>
  <c r="F21" i="48"/>
  <c r="F9" i="48"/>
  <c r="F8" i="48"/>
  <c r="U9" i="2" l="1"/>
  <c r="U76" i="2" s="1"/>
  <c r="S9" i="2"/>
  <c r="S76" i="2" s="1"/>
  <c r="R9" i="2"/>
  <c r="Q9" i="2"/>
  <c r="P9" i="2"/>
  <c r="O9" i="2"/>
  <c r="N9" i="2"/>
  <c r="M9" i="2"/>
  <c r="L9" i="2"/>
  <c r="L76" i="2" s="1"/>
  <c r="K9" i="2"/>
  <c r="K76" i="2" s="1"/>
  <c r="J9" i="2"/>
  <c r="J76" i="2" s="1"/>
  <c r="I9" i="2"/>
  <c r="I76" i="2" s="1"/>
  <c r="H9" i="2"/>
  <c r="H76" i="2" s="1"/>
  <c r="G9" i="2"/>
  <c r="G76" i="2" s="1"/>
  <c r="F9" i="2"/>
  <c r="F76" i="2" s="1"/>
  <c r="E9" i="2"/>
  <c r="E76" i="2" s="1"/>
  <c r="D9" i="2"/>
  <c r="D76" i="2" s="1"/>
  <c r="C9" i="2"/>
  <c r="C76" i="2" s="1"/>
  <c r="B13" i="934" l="1"/>
  <c r="B213" i="934"/>
  <c r="D163" i="934"/>
  <c r="F13" i="934"/>
  <c r="D113" i="934"/>
  <c r="E63" i="934"/>
  <c r="B63" i="934"/>
  <c r="C13" i="934"/>
  <c r="B263" i="934"/>
  <c r="E163" i="934"/>
  <c r="C213" i="934"/>
  <c r="F63" i="934"/>
  <c r="E113" i="934"/>
  <c r="B113" i="934"/>
  <c r="B163" i="934"/>
  <c r="D13" i="934"/>
  <c r="C63" i="934"/>
  <c r="B313" i="934"/>
  <c r="D213" i="934"/>
  <c r="C263" i="934"/>
  <c r="F113" i="934"/>
  <c r="F163" i="934"/>
  <c r="E563" i="934"/>
  <c r="F513" i="934"/>
  <c r="D63" i="934"/>
  <c r="C163" i="934"/>
  <c r="C113" i="934"/>
  <c r="E13" i="934"/>
  <c r="B363" i="934"/>
  <c r="D263" i="934"/>
  <c r="C313" i="934"/>
  <c r="E213" i="934"/>
  <c r="M76" i="2"/>
  <c r="Q76" i="2"/>
  <c r="N76" i="2"/>
  <c r="R76" i="2"/>
  <c r="O76" i="2"/>
  <c r="P76" i="2"/>
  <c r="AS76" i="2"/>
  <c r="F1313" i="934" l="1"/>
  <c r="B513" i="934"/>
  <c r="C463" i="934"/>
  <c r="D413" i="934"/>
  <c r="F313" i="934"/>
  <c r="E363" i="934"/>
  <c r="C563" i="934"/>
  <c r="D513" i="934"/>
  <c r="E463" i="934"/>
  <c r="F413" i="934"/>
  <c r="B563" i="934"/>
  <c r="D463" i="934"/>
  <c r="C513" i="934"/>
  <c r="F363" i="934"/>
  <c r="E413" i="934"/>
  <c r="B413" i="934"/>
  <c r="C363" i="934"/>
  <c r="F213" i="934"/>
  <c r="D313" i="934"/>
  <c r="E263" i="934"/>
  <c r="D563" i="934"/>
  <c r="F463" i="934"/>
  <c r="E513" i="934"/>
  <c r="B463" i="934"/>
  <c r="D363" i="934"/>
  <c r="C413" i="934"/>
  <c r="F263" i="934"/>
  <c r="E313" i="934"/>
  <c r="AH8" i="825"/>
  <c r="AG8" i="825"/>
  <c r="AJ8" i="825"/>
  <c r="AI8" i="825"/>
  <c r="AK8" i="825"/>
  <c r="AL8" i="825"/>
  <c r="AM8" i="825"/>
  <c r="AV8" i="825"/>
  <c r="AX8" i="825"/>
  <c r="AS8" i="825"/>
  <c r="AW8" i="825"/>
  <c r="AU8" i="825"/>
  <c r="AT8" i="825"/>
  <c r="AR8" i="825"/>
  <c r="AQ8" i="825"/>
  <c r="AN8" i="825"/>
  <c r="AP8" i="825"/>
  <c r="AO8" i="825"/>
  <c r="M8" i="825"/>
  <c r="AA8" i="825"/>
  <c r="N8" i="825"/>
  <c r="O8" i="825"/>
  <c r="P8" i="825"/>
  <c r="U8" i="825"/>
  <c r="Z8" i="825"/>
  <c r="R8" i="825"/>
  <c r="Q8" i="825"/>
  <c r="T8" i="825"/>
  <c r="S8" i="825"/>
  <c r="W8" i="825"/>
  <c r="Y8" i="825"/>
  <c r="J8" i="825"/>
  <c r="L8" i="825"/>
  <c r="V8" i="825"/>
  <c r="X8" i="825"/>
  <c r="K8" i="825"/>
  <c r="W76" i="2"/>
  <c r="AO76" i="2"/>
  <c r="AK76" i="2"/>
  <c r="AN76" i="2"/>
  <c r="AM76" i="2"/>
  <c r="AD76" i="2"/>
  <c r="AH76" i="2"/>
  <c r="AC76" i="2"/>
  <c r="AB76" i="2"/>
  <c r="AP76" i="2"/>
  <c r="AI76" i="2"/>
  <c r="AR76" i="2"/>
  <c r="AQ76" i="2"/>
  <c r="AA76" i="2"/>
  <c r="AG76" i="2"/>
  <c r="AJ76" i="2"/>
  <c r="AE76" i="2"/>
  <c r="AF76" i="2"/>
  <c r="Z76" i="2"/>
  <c r="AL76" i="2"/>
  <c r="T6" i="2"/>
  <c r="T73" i="2" s="1"/>
  <c r="AC28" i="2"/>
  <c r="B613" i="934" l="1"/>
  <c r="F560" i="934"/>
  <c r="B663" i="934"/>
  <c r="C613" i="934"/>
  <c r="D713" i="934"/>
  <c r="E663" i="934"/>
  <c r="B813" i="934"/>
  <c r="F613" i="934"/>
  <c r="C763" i="934"/>
  <c r="D763" i="934"/>
  <c r="B863" i="934"/>
  <c r="E713" i="934"/>
  <c r="F663" i="934"/>
  <c r="C813" i="934"/>
  <c r="E1263" i="934"/>
  <c r="F1213" i="934"/>
  <c r="D1313" i="934"/>
  <c r="D613" i="934"/>
  <c r="C663" i="934"/>
  <c r="B713" i="934"/>
  <c r="D1113" i="934"/>
  <c r="F1063" i="934"/>
  <c r="C1163" i="934"/>
  <c r="B1213" i="934"/>
  <c r="F913" i="934"/>
  <c r="D1013" i="934"/>
  <c r="E963" i="934"/>
  <c r="C1063" i="934"/>
  <c r="D663" i="934"/>
  <c r="E613" i="934"/>
  <c r="B763" i="934"/>
  <c r="C713" i="934"/>
  <c r="E1063" i="934"/>
  <c r="F1013" i="934"/>
  <c r="B1163" i="934"/>
  <c r="C1113" i="934"/>
  <c r="E1313" i="934"/>
  <c r="F1263" i="934"/>
  <c r="D1163" i="934"/>
  <c r="B1263" i="934"/>
  <c r="E1113" i="934"/>
  <c r="C1213" i="934"/>
  <c r="E813" i="934"/>
  <c r="C913" i="934"/>
  <c r="F763" i="934"/>
  <c r="D863" i="934"/>
  <c r="B963" i="934"/>
  <c r="F863" i="934"/>
  <c r="D963" i="934"/>
  <c r="B1063" i="934"/>
  <c r="E913" i="934"/>
  <c r="C1013" i="934"/>
  <c r="F813" i="934"/>
  <c r="D913" i="934"/>
  <c r="E863" i="934"/>
  <c r="C963" i="934"/>
  <c r="B1013" i="934"/>
  <c r="D1063" i="934"/>
  <c r="E1013" i="934"/>
  <c r="B1113" i="934"/>
  <c r="F963" i="934"/>
  <c r="D813" i="934"/>
  <c r="E763" i="934"/>
  <c r="C863" i="934"/>
  <c r="F713" i="934"/>
  <c r="B913" i="934"/>
  <c r="D1263" i="934"/>
  <c r="E1213" i="934"/>
  <c r="F1163" i="934"/>
  <c r="C1313" i="934"/>
  <c r="D1213" i="934"/>
  <c r="E1163" i="934"/>
  <c r="B1313" i="934"/>
  <c r="F1113" i="934"/>
  <c r="C1263" i="934"/>
  <c r="AB8" i="825"/>
  <c r="AC8" i="825"/>
  <c r="AF8" i="825"/>
  <c r="AD8" i="825"/>
  <c r="AE8" i="825"/>
  <c r="C440" i="601"/>
  <c r="AC27" i="2" l="1"/>
  <c r="Y2" i="51"/>
  <c r="Z2" i="51"/>
  <c r="AA2" i="51"/>
  <c r="AB2" i="51"/>
  <c r="X2" i="51"/>
  <c r="AB1" i="2"/>
  <c r="AF3" i="2" s="1"/>
  <c r="AE14" i="2" l="1"/>
  <c r="AE15" i="2"/>
  <c r="AE16" i="2"/>
  <c r="AE17" i="2"/>
  <c r="AE18" i="2"/>
  <c r="AE19" i="2"/>
  <c r="AE20" i="2"/>
  <c r="AE21" i="2"/>
  <c r="AE22" i="2"/>
  <c r="AE23" i="2"/>
  <c r="AE24" i="2"/>
  <c r="AE25" i="2"/>
  <c r="AE26" i="2"/>
  <c r="AE27" i="2"/>
  <c r="AE28" i="2"/>
  <c r="AE29" i="2"/>
  <c r="AE30" i="2"/>
  <c r="AE31" i="2"/>
  <c r="AE13" i="2"/>
  <c r="AE12" i="2"/>
  <c r="U8" i="2" l="1"/>
  <c r="U75" i="2" s="1"/>
  <c r="Q8" i="2"/>
  <c r="M8" i="2"/>
  <c r="I8" i="2"/>
  <c r="I75" i="2" s="1"/>
  <c r="E8" i="2"/>
  <c r="E75" i="2" s="1"/>
  <c r="C8" i="2"/>
  <c r="C75" i="2" s="1"/>
  <c r="T8" i="2"/>
  <c r="T75" i="2" s="1"/>
  <c r="P8" i="2"/>
  <c r="L8" i="2"/>
  <c r="L75" i="2" s="1"/>
  <c r="H8" i="2"/>
  <c r="H75" i="2" s="1"/>
  <c r="D8" i="2"/>
  <c r="D75" i="2" s="1"/>
  <c r="S8" i="2"/>
  <c r="S75" i="2" s="1"/>
  <c r="O8" i="2"/>
  <c r="K8" i="2"/>
  <c r="K75" i="2" s="1"/>
  <c r="G8" i="2"/>
  <c r="G75" i="2" s="1"/>
  <c r="V8" i="2"/>
  <c r="V75" i="2" s="1"/>
  <c r="R8" i="2"/>
  <c r="N8" i="2"/>
  <c r="J8" i="2"/>
  <c r="J75" i="2" s="1"/>
  <c r="F8" i="2"/>
  <c r="F75" i="2" s="1"/>
  <c r="B62" i="934" l="1"/>
  <c r="C12" i="934"/>
  <c r="F512" i="934"/>
  <c r="E562" i="934"/>
  <c r="B212" i="934"/>
  <c r="D112" i="934"/>
  <c r="E62" i="934"/>
  <c r="F12" i="934"/>
  <c r="D162" i="934"/>
  <c r="C212" i="934"/>
  <c r="E112" i="934"/>
  <c r="F62" i="934"/>
  <c r="E162" i="934"/>
  <c r="B262" i="934"/>
  <c r="B162" i="934"/>
  <c r="B112" i="934"/>
  <c r="C62" i="934"/>
  <c r="D12" i="934"/>
  <c r="F562" i="934"/>
  <c r="F162" i="934"/>
  <c r="B312" i="934"/>
  <c r="C262" i="934"/>
  <c r="D212" i="934"/>
  <c r="F112" i="934"/>
  <c r="C112" i="934"/>
  <c r="D62" i="934"/>
  <c r="E12" i="934"/>
  <c r="C162" i="934"/>
  <c r="C312" i="934"/>
  <c r="D262" i="934"/>
  <c r="B362" i="934"/>
  <c r="E212" i="934"/>
  <c r="B12" i="934"/>
  <c r="P75" i="2"/>
  <c r="O75" i="2"/>
  <c r="M75" i="2"/>
  <c r="AZ80" i="2" s="1"/>
  <c r="R75" i="2"/>
  <c r="N75" i="2"/>
  <c r="Q75" i="2"/>
  <c r="AZ73" i="2"/>
  <c r="AZ70" i="2"/>
  <c r="AZ79" i="2"/>
  <c r="AZ72" i="2"/>
  <c r="AZ87" i="2"/>
  <c r="AZ76" i="2"/>
  <c r="AZ77" i="2"/>
  <c r="AZ74" i="2"/>
  <c r="AZ71" i="2"/>
  <c r="AZ78" i="2"/>
  <c r="AZ75" i="2"/>
  <c r="AC3" i="2"/>
  <c r="AA3" i="2"/>
  <c r="Y3" i="2"/>
  <c r="C362" i="934" l="1"/>
  <c r="F212" i="934"/>
  <c r="B412" i="934"/>
  <c r="D312" i="934"/>
  <c r="E262" i="934"/>
  <c r="C562" i="934"/>
  <c r="E462" i="934"/>
  <c r="D512" i="934"/>
  <c r="F412" i="934"/>
  <c r="B462" i="934"/>
  <c r="D362" i="934"/>
  <c r="C412" i="934"/>
  <c r="E312" i="934"/>
  <c r="F262" i="934"/>
  <c r="B512" i="934"/>
  <c r="D412" i="934"/>
  <c r="F312" i="934"/>
  <c r="C462" i="934"/>
  <c r="E362" i="934"/>
  <c r="AZ86" i="2"/>
  <c r="BD18" i="825" s="1"/>
  <c r="D562" i="934"/>
  <c r="F462" i="934"/>
  <c r="E512" i="934"/>
  <c r="AZ84" i="2"/>
  <c r="BD16" i="825" s="1"/>
  <c r="C512" i="934"/>
  <c r="E412" i="934"/>
  <c r="B562" i="934"/>
  <c r="D462" i="934"/>
  <c r="F362" i="934"/>
  <c r="AZ85" i="2"/>
  <c r="BD17" i="825" s="1"/>
  <c r="AZ81" i="2"/>
  <c r="BD13" i="825" s="1"/>
  <c r="AZ82" i="2"/>
  <c r="BD14" i="825" s="1"/>
  <c r="BD8" i="825"/>
  <c r="BD19" i="825"/>
  <c r="BD10" i="825"/>
  <c r="BD9" i="825"/>
  <c r="BD12" i="825"/>
  <c r="BD11" i="825"/>
  <c r="AL7" i="825"/>
  <c r="AH7" i="825"/>
  <c r="AK7" i="825"/>
  <c r="AM7" i="825"/>
  <c r="AJ7" i="825"/>
  <c r="AG7" i="825"/>
  <c r="AX7" i="825"/>
  <c r="AW7" i="825"/>
  <c r="AS7" i="825"/>
  <c r="AV7" i="825"/>
  <c r="AU7" i="825"/>
  <c r="AR7" i="825"/>
  <c r="AQ7" i="825"/>
  <c r="AT7" i="825"/>
  <c r="AO7" i="825"/>
  <c r="AN7" i="825"/>
  <c r="AI7" i="825"/>
  <c r="AP7" i="825"/>
  <c r="O7" i="825"/>
  <c r="N7" i="825"/>
  <c r="P7" i="825"/>
  <c r="M7" i="825"/>
  <c r="AA7" i="825"/>
  <c r="Z7" i="825"/>
  <c r="U7" i="825"/>
  <c r="T7" i="825"/>
  <c r="Q7" i="825"/>
  <c r="S7" i="825"/>
  <c r="R7" i="825"/>
  <c r="W7" i="825"/>
  <c r="Y7" i="825"/>
  <c r="J7" i="825"/>
  <c r="L7" i="825"/>
  <c r="K7" i="825"/>
  <c r="V7" i="825"/>
  <c r="X7" i="825"/>
  <c r="W75" i="2"/>
  <c r="AD75" i="2"/>
  <c r="AC75" i="2"/>
  <c r="Z75" i="2"/>
  <c r="AG75" i="2"/>
  <c r="AR75" i="2"/>
  <c r="AE75" i="2"/>
  <c r="AQ75" i="2"/>
  <c r="AB75" i="2"/>
  <c r="AP75" i="2"/>
  <c r="AI75" i="2"/>
  <c r="AN75" i="2"/>
  <c r="AK75" i="2"/>
  <c r="AF75" i="2"/>
  <c r="AJ75" i="2"/>
  <c r="AM75" i="2"/>
  <c r="AH75" i="2"/>
  <c r="AA75" i="2"/>
  <c r="AL75" i="2"/>
  <c r="AS75" i="2"/>
  <c r="AO75" i="2"/>
  <c r="W2" i="51"/>
  <c r="C962" i="934" l="1"/>
  <c r="D912" i="934"/>
  <c r="B1012" i="934"/>
  <c r="E862" i="934"/>
  <c r="F812" i="934"/>
  <c r="C912" i="934"/>
  <c r="D862" i="934"/>
  <c r="E812" i="934"/>
  <c r="B962" i="934"/>
  <c r="F762" i="934"/>
  <c r="F1312" i="934"/>
  <c r="C1162" i="934"/>
  <c r="D1112" i="934"/>
  <c r="B1212" i="934"/>
  <c r="F1062" i="934"/>
  <c r="C1212" i="934"/>
  <c r="B1262" i="934"/>
  <c r="D1162" i="934"/>
  <c r="E1112" i="934"/>
  <c r="D1312" i="934"/>
  <c r="E1262" i="934"/>
  <c r="F1212" i="934"/>
  <c r="B612" i="934"/>
  <c r="C662" i="934"/>
  <c r="D612" i="934"/>
  <c r="B712" i="934"/>
  <c r="C1062" i="934"/>
  <c r="D1012" i="934"/>
  <c r="E962" i="934"/>
  <c r="F912" i="934"/>
  <c r="C1012" i="934"/>
  <c r="B1062" i="934"/>
  <c r="D962" i="934"/>
  <c r="E912" i="934"/>
  <c r="F862" i="934"/>
  <c r="C812" i="934"/>
  <c r="B862" i="934"/>
  <c r="D762" i="934"/>
  <c r="E712" i="934"/>
  <c r="F662" i="934"/>
  <c r="C712" i="934"/>
  <c r="D662" i="934"/>
  <c r="E612" i="934"/>
  <c r="B762" i="934"/>
  <c r="D1062" i="934"/>
  <c r="E1012" i="934"/>
  <c r="F962" i="934"/>
  <c r="B1112" i="934"/>
  <c r="C1112" i="934"/>
  <c r="E1062" i="934"/>
  <c r="B1162" i="934"/>
  <c r="F1012" i="934"/>
  <c r="C612" i="934"/>
  <c r="B662" i="934"/>
  <c r="C862" i="934"/>
  <c r="D812" i="934"/>
  <c r="E762" i="934"/>
  <c r="F712" i="934"/>
  <c r="B912" i="934"/>
  <c r="C1312" i="934"/>
  <c r="D1262" i="934"/>
  <c r="E1212" i="934"/>
  <c r="F1162" i="934"/>
  <c r="E1312" i="934"/>
  <c r="F1262" i="934"/>
  <c r="C762" i="934"/>
  <c r="D712" i="934"/>
  <c r="B812" i="934"/>
  <c r="E662" i="934"/>
  <c r="F612" i="934"/>
  <c r="C1262" i="934"/>
  <c r="D1212" i="934"/>
  <c r="E1162" i="934"/>
  <c r="F1112" i="934"/>
  <c r="B1312" i="934"/>
  <c r="BD7" i="825"/>
  <c r="AB7" i="825"/>
  <c r="AE7" i="825"/>
  <c r="AC7" i="825"/>
  <c r="AF7" i="825"/>
  <c r="AD7" i="825"/>
  <c r="G12" i="48"/>
  <c r="G7" i="48"/>
  <c r="G14" i="48"/>
  <c r="G19" i="48"/>
  <c r="G10" i="48"/>
  <c r="G21" i="48"/>
  <c r="G15" i="48"/>
  <c r="G4" i="48"/>
  <c r="G6" i="48"/>
  <c r="G2" i="48"/>
  <c r="G20" i="48"/>
  <c r="G13" i="48"/>
  <c r="G17" i="48"/>
  <c r="G9" i="48"/>
  <c r="G5" i="48"/>
  <c r="G8" i="48"/>
  <c r="G18" i="48"/>
  <c r="G3" i="48"/>
  <c r="G11" i="48"/>
  <c r="G16" i="48"/>
  <c r="Z27" i="2" l="1"/>
  <c r="R3" i="2" l="1"/>
  <c r="R70" i="2" l="1"/>
  <c r="C378" i="601"/>
  <c r="D557" i="934" l="1"/>
  <c r="F457" i="934"/>
  <c r="E507" i="934"/>
  <c r="AU86" i="2"/>
  <c r="AY18" i="825" s="1"/>
  <c r="AV2" i="825"/>
  <c r="AA2" i="825"/>
  <c r="AO70" i="2"/>
  <c r="C1257" i="934" l="1"/>
  <c r="D1207" i="934"/>
  <c r="E1157" i="934"/>
  <c r="F1107" i="934"/>
  <c r="B1307" i="934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R6" i="2"/>
  <c r="S6" i="2"/>
  <c r="S73" i="2" s="1"/>
  <c r="AC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8" i="2"/>
  <c r="Z29" i="2"/>
  <c r="Z30" i="2"/>
  <c r="Z31" i="2"/>
  <c r="Z12" i="2"/>
  <c r="E560" i="934" l="1"/>
  <c r="F510" i="934"/>
  <c r="R73" i="2"/>
  <c r="AX87" i="2"/>
  <c r="C439" i="601"/>
  <c r="C438" i="601"/>
  <c r="L3" i="2"/>
  <c r="L70" i="2" s="1"/>
  <c r="M3" i="2"/>
  <c r="S7" i="2"/>
  <c r="S74" i="2" s="1"/>
  <c r="O7" i="2"/>
  <c r="V7" i="2"/>
  <c r="V74" i="2" s="1"/>
  <c r="U7" i="2"/>
  <c r="U74" i="2" s="1"/>
  <c r="Q7" i="2"/>
  <c r="R7" i="2"/>
  <c r="T7" i="2"/>
  <c r="T74" i="2" s="1"/>
  <c r="P7" i="2"/>
  <c r="U5" i="2"/>
  <c r="U72" i="2" s="1"/>
  <c r="Q5" i="2"/>
  <c r="M5" i="2"/>
  <c r="I5" i="2"/>
  <c r="I72" i="2" s="1"/>
  <c r="E5" i="2"/>
  <c r="E72" i="2" s="1"/>
  <c r="T5" i="2"/>
  <c r="T72" i="2" s="1"/>
  <c r="P5" i="2"/>
  <c r="L5" i="2"/>
  <c r="L72" i="2" s="1"/>
  <c r="H5" i="2"/>
  <c r="H72" i="2" s="1"/>
  <c r="D5" i="2"/>
  <c r="D72" i="2" s="1"/>
  <c r="S5" i="2"/>
  <c r="S72" i="2" s="1"/>
  <c r="O5" i="2"/>
  <c r="K5" i="2"/>
  <c r="K72" i="2" s="1"/>
  <c r="G5" i="2"/>
  <c r="G72" i="2" s="1"/>
  <c r="R5" i="2"/>
  <c r="N5" i="2"/>
  <c r="J5" i="2"/>
  <c r="J72" i="2" s="1"/>
  <c r="F5" i="2"/>
  <c r="F72" i="2" s="1"/>
  <c r="O4" i="2"/>
  <c r="K4" i="2"/>
  <c r="K71" i="2" s="1"/>
  <c r="R4" i="2"/>
  <c r="N4" i="2"/>
  <c r="J4" i="2"/>
  <c r="J71" i="2" s="1"/>
  <c r="T4" i="2"/>
  <c r="T71" i="2" s="1"/>
  <c r="L4" i="2"/>
  <c r="L71" i="2" s="1"/>
  <c r="S4" i="2"/>
  <c r="S71" i="2" s="1"/>
  <c r="V4" i="2"/>
  <c r="V71" i="2" s="1"/>
  <c r="U4" i="2"/>
  <c r="U71" i="2" s="1"/>
  <c r="Q4" i="2"/>
  <c r="M4" i="2"/>
  <c r="I4" i="2"/>
  <c r="I71" i="2" s="1"/>
  <c r="T3" i="2"/>
  <c r="T70" i="2" s="1"/>
  <c r="S3" i="2"/>
  <c r="S70" i="2" s="1"/>
  <c r="N3" i="2"/>
  <c r="F3" i="2"/>
  <c r="F70" i="2" s="1"/>
  <c r="Q3" i="2"/>
  <c r="U3" i="2"/>
  <c r="U70" i="2" s="1"/>
  <c r="P3" i="2"/>
  <c r="H3" i="2"/>
  <c r="H70" i="2" s="1"/>
  <c r="G3" i="2"/>
  <c r="G70" i="2" s="1"/>
  <c r="C3" i="2"/>
  <c r="C70" i="2" s="1"/>
  <c r="V3" i="2"/>
  <c r="V70" i="2" s="1"/>
  <c r="K6" i="2"/>
  <c r="K73" i="2" s="1"/>
  <c r="N6" i="2"/>
  <c r="J6" i="2"/>
  <c r="J73" i="2" s="1"/>
  <c r="Q6" i="2"/>
  <c r="M6" i="2"/>
  <c r="I6" i="2"/>
  <c r="I73" i="2" s="1"/>
  <c r="E6" i="2"/>
  <c r="E73" i="2" s="1"/>
  <c r="O6" i="2"/>
  <c r="G6" i="2"/>
  <c r="G73" i="2" s="1"/>
  <c r="F6" i="2"/>
  <c r="F73" i="2" s="1"/>
  <c r="L6" i="2"/>
  <c r="L73" i="2" s="1"/>
  <c r="H6" i="2"/>
  <c r="H73" i="2" s="1"/>
  <c r="D6" i="2"/>
  <c r="D73" i="2" s="1"/>
  <c r="P6" i="2"/>
  <c r="V5" i="2"/>
  <c r="V72" i="2" s="1"/>
  <c r="C4" i="2"/>
  <c r="C71" i="2" s="1"/>
  <c r="C7" i="2"/>
  <c r="C74" i="2" s="1"/>
  <c r="F7" i="2"/>
  <c r="F74" i="2" s="1"/>
  <c r="I7" i="2"/>
  <c r="I74" i="2" s="1"/>
  <c r="K7" i="2"/>
  <c r="K74" i="2" s="1"/>
  <c r="G7" i="2"/>
  <c r="G74" i="2" s="1"/>
  <c r="N7" i="2"/>
  <c r="J7" i="2"/>
  <c r="J74" i="2" s="1"/>
  <c r="M7" i="2"/>
  <c r="E7" i="2"/>
  <c r="E74" i="2" s="1"/>
  <c r="L7" i="2"/>
  <c r="L74" i="2" s="1"/>
  <c r="H7" i="2"/>
  <c r="H74" i="2" s="1"/>
  <c r="D7" i="2"/>
  <c r="D74" i="2" s="1"/>
  <c r="C6" i="2"/>
  <c r="C73" i="2" s="1"/>
  <c r="C5" i="2"/>
  <c r="C72" i="2" s="1"/>
  <c r="F4" i="2"/>
  <c r="F71" i="2" s="1"/>
  <c r="P4" i="2"/>
  <c r="H4" i="2"/>
  <c r="H71" i="2" s="1"/>
  <c r="D4" i="2"/>
  <c r="D71" i="2" s="1"/>
  <c r="G4" i="2"/>
  <c r="G71" i="2" s="1"/>
  <c r="E4" i="2"/>
  <c r="E71" i="2" s="1"/>
  <c r="E3" i="2"/>
  <c r="E70" i="2" s="1"/>
  <c r="O3" i="2"/>
  <c r="I3" i="2"/>
  <c r="I70" i="2" s="1"/>
  <c r="D3" i="2"/>
  <c r="D70" i="2" s="1"/>
  <c r="K3" i="2"/>
  <c r="K70" i="2" s="1"/>
  <c r="J3" i="2"/>
  <c r="J70" i="2" s="1"/>
  <c r="B2" i="934" l="1"/>
  <c r="B4" i="934"/>
  <c r="B5" i="934"/>
  <c r="B3" i="934"/>
  <c r="F559" i="934"/>
  <c r="F557" i="934"/>
  <c r="F558" i="934"/>
  <c r="B6" i="934"/>
  <c r="F561" i="934"/>
  <c r="D207" i="934"/>
  <c r="B307" i="934"/>
  <c r="F157" i="934"/>
  <c r="C257" i="934"/>
  <c r="F107" i="934"/>
  <c r="C108" i="934"/>
  <c r="C158" i="934"/>
  <c r="E8" i="934"/>
  <c r="D58" i="934"/>
  <c r="C2" i="934"/>
  <c r="D3" i="934"/>
  <c r="B8" i="934"/>
  <c r="C6" i="934"/>
  <c r="D211" i="934"/>
  <c r="B311" i="934"/>
  <c r="C261" i="934"/>
  <c r="F161" i="934"/>
  <c r="F111" i="934"/>
  <c r="C160" i="934"/>
  <c r="E10" i="934"/>
  <c r="C110" i="934"/>
  <c r="D60" i="934"/>
  <c r="E558" i="934"/>
  <c r="F508" i="934"/>
  <c r="B59" i="934"/>
  <c r="C9" i="934"/>
  <c r="E4" i="934"/>
  <c r="B109" i="934"/>
  <c r="B159" i="934"/>
  <c r="D9" i="934"/>
  <c r="C59" i="934"/>
  <c r="F4" i="934"/>
  <c r="C4" i="934"/>
  <c r="B207" i="934"/>
  <c r="D107" i="934"/>
  <c r="D157" i="934"/>
  <c r="F7" i="934"/>
  <c r="E57" i="934"/>
  <c r="B158" i="934"/>
  <c r="C58" i="934"/>
  <c r="B108" i="934"/>
  <c r="D8" i="934"/>
  <c r="F3" i="934"/>
  <c r="C8" i="934"/>
  <c r="E3" i="934"/>
  <c r="B58" i="934"/>
  <c r="C161" i="934"/>
  <c r="D61" i="934"/>
  <c r="C111" i="934"/>
  <c r="E11" i="934"/>
  <c r="B261" i="934"/>
  <c r="C211" i="934"/>
  <c r="F61" i="934"/>
  <c r="E161" i="934"/>
  <c r="E111" i="934"/>
  <c r="B211" i="934"/>
  <c r="D111" i="934"/>
  <c r="D161" i="934"/>
  <c r="F11" i="934"/>
  <c r="E61" i="934"/>
  <c r="E210" i="934"/>
  <c r="B360" i="934"/>
  <c r="C310" i="934"/>
  <c r="D260" i="934"/>
  <c r="B10" i="934"/>
  <c r="D5" i="934"/>
  <c r="C210" i="934"/>
  <c r="E110" i="934"/>
  <c r="B260" i="934"/>
  <c r="E160" i="934"/>
  <c r="F60" i="934"/>
  <c r="E557" i="934"/>
  <c r="F507" i="934"/>
  <c r="C308" i="934"/>
  <c r="B358" i="934"/>
  <c r="E208" i="934"/>
  <c r="D258" i="934"/>
  <c r="B259" i="934"/>
  <c r="E159" i="934"/>
  <c r="C209" i="934"/>
  <c r="F59" i="934"/>
  <c r="E109" i="934"/>
  <c r="B309" i="934"/>
  <c r="D209" i="934"/>
  <c r="C259" i="934"/>
  <c r="F109" i="934"/>
  <c r="F159" i="934"/>
  <c r="D59" i="934"/>
  <c r="C159" i="934"/>
  <c r="E9" i="934"/>
  <c r="C109" i="934"/>
  <c r="B9" i="934"/>
  <c r="D4" i="934"/>
  <c r="E561" i="934"/>
  <c r="F511" i="934"/>
  <c r="B257" i="934"/>
  <c r="F57" i="934"/>
  <c r="C207" i="934"/>
  <c r="E157" i="934"/>
  <c r="E107" i="934"/>
  <c r="C3" i="934"/>
  <c r="B361" i="934"/>
  <c r="D261" i="934"/>
  <c r="C311" i="934"/>
  <c r="E211" i="934"/>
  <c r="B61" i="934"/>
  <c r="E6" i="934"/>
  <c r="C11" i="934"/>
  <c r="C10" i="934"/>
  <c r="B60" i="934"/>
  <c r="E5" i="934"/>
  <c r="D160" i="934"/>
  <c r="B210" i="934"/>
  <c r="E60" i="934"/>
  <c r="F10" i="934"/>
  <c r="D110" i="934"/>
  <c r="B157" i="934"/>
  <c r="D7" i="934"/>
  <c r="B107" i="934"/>
  <c r="C57" i="934"/>
  <c r="F2" i="934"/>
  <c r="C258" i="934"/>
  <c r="F158" i="934"/>
  <c r="B308" i="934"/>
  <c r="D208" i="934"/>
  <c r="F108" i="934"/>
  <c r="B359" i="934"/>
  <c r="D259" i="934"/>
  <c r="C309" i="934"/>
  <c r="E209" i="934"/>
  <c r="B209" i="934"/>
  <c r="D159" i="934"/>
  <c r="F9" i="934"/>
  <c r="D109" i="934"/>
  <c r="E59" i="934"/>
  <c r="D560" i="934"/>
  <c r="E510" i="934"/>
  <c r="F460" i="934"/>
  <c r="B7" i="934"/>
  <c r="D2" i="934"/>
  <c r="B11" i="934"/>
  <c r="D6" i="934"/>
  <c r="B161" i="934"/>
  <c r="D11" i="934"/>
  <c r="B111" i="934"/>
  <c r="C61" i="934"/>
  <c r="F6" i="934"/>
  <c r="C5" i="934"/>
  <c r="C60" i="934"/>
  <c r="B160" i="934"/>
  <c r="B110" i="934"/>
  <c r="F5" i="934"/>
  <c r="D10" i="934"/>
  <c r="C260" i="934"/>
  <c r="B310" i="934"/>
  <c r="D210" i="934"/>
  <c r="F160" i="934"/>
  <c r="F110" i="934"/>
  <c r="C157" i="934"/>
  <c r="D57" i="934"/>
  <c r="E7" i="934"/>
  <c r="C107" i="934"/>
  <c r="B57" i="934"/>
  <c r="E2" i="934"/>
  <c r="C7" i="934"/>
  <c r="B208" i="934"/>
  <c r="E58" i="934"/>
  <c r="D158" i="934"/>
  <c r="D108" i="934"/>
  <c r="F8" i="934"/>
  <c r="C208" i="934"/>
  <c r="B258" i="934"/>
  <c r="E158" i="934"/>
  <c r="E108" i="934"/>
  <c r="F58" i="934"/>
  <c r="E559" i="934"/>
  <c r="F509" i="934"/>
  <c r="B357" i="934"/>
  <c r="D257" i="934"/>
  <c r="C307" i="934"/>
  <c r="E207" i="934"/>
  <c r="AX86" i="2"/>
  <c r="R74" i="2"/>
  <c r="M74" i="2"/>
  <c r="Q74" i="2"/>
  <c r="O74" i="2"/>
  <c r="AY82" i="2" s="1"/>
  <c r="N74" i="2"/>
  <c r="P74" i="2"/>
  <c r="Q72" i="2"/>
  <c r="R72" i="2"/>
  <c r="P72" i="2"/>
  <c r="M72" i="2"/>
  <c r="N72" i="2"/>
  <c r="O72" i="2"/>
  <c r="O71" i="2"/>
  <c r="P71" i="2"/>
  <c r="M71" i="2"/>
  <c r="N71" i="2"/>
  <c r="AV81" i="2" s="1"/>
  <c r="Q71" i="2"/>
  <c r="R71" i="2"/>
  <c r="P70" i="2"/>
  <c r="N70" i="2"/>
  <c r="O70" i="2"/>
  <c r="Q70" i="2"/>
  <c r="M70" i="2"/>
  <c r="P73" i="2"/>
  <c r="N73" i="2"/>
  <c r="M73" i="2"/>
  <c r="O73" i="2"/>
  <c r="Q73" i="2"/>
  <c r="AY73" i="2"/>
  <c r="AY70" i="2"/>
  <c r="AW73" i="2"/>
  <c r="AW70" i="2"/>
  <c r="AV70" i="2"/>
  <c r="AV73" i="2"/>
  <c r="AU70" i="2"/>
  <c r="AU73" i="2"/>
  <c r="AX73" i="2"/>
  <c r="AX70" i="2"/>
  <c r="AY71" i="2"/>
  <c r="AY78" i="2"/>
  <c r="AY79" i="2"/>
  <c r="AY72" i="2"/>
  <c r="AY74" i="2"/>
  <c r="AY75" i="2"/>
  <c r="AY77" i="2"/>
  <c r="AY76" i="2"/>
  <c r="AY87" i="2"/>
  <c r="AW79" i="2"/>
  <c r="AW76" i="2"/>
  <c r="AW87" i="2"/>
  <c r="AW74" i="2"/>
  <c r="AW71" i="2"/>
  <c r="AW77" i="2"/>
  <c r="AW78" i="2"/>
  <c r="AW75" i="2"/>
  <c r="AW72" i="2"/>
  <c r="AV74" i="2"/>
  <c r="AV71" i="2"/>
  <c r="AV78" i="2"/>
  <c r="AV84" i="2"/>
  <c r="AV87" i="2"/>
  <c r="AV75" i="2"/>
  <c r="AV76" i="2"/>
  <c r="AV77" i="2"/>
  <c r="AV72" i="2"/>
  <c r="AV79" i="2"/>
  <c r="AU77" i="2"/>
  <c r="AU74" i="2"/>
  <c r="AU72" i="2"/>
  <c r="AU75" i="2"/>
  <c r="AU79" i="2"/>
  <c r="AU78" i="2"/>
  <c r="AU71" i="2"/>
  <c r="AU76" i="2"/>
  <c r="AU87" i="2"/>
  <c r="AX79" i="2"/>
  <c r="AX76" i="2"/>
  <c r="AX74" i="2"/>
  <c r="AX78" i="2"/>
  <c r="BB19" i="825"/>
  <c r="AX71" i="2"/>
  <c r="AX80" i="2"/>
  <c r="AX75" i="2"/>
  <c r="BB18" i="825"/>
  <c r="AX72" i="2"/>
  <c r="AX77" i="2"/>
  <c r="AV5" i="825"/>
  <c r="AW5" i="825"/>
  <c r="AX5" i="825"/>
  <c r="AA5" i="825"/>
  <c r="C419" i="601"/>
  <c r="C420" i="601"/>
  <c r="C422" i="601"/>
  <c r="C421" i="601"/>
  <c r="C401" i="601"/>
  <c r="C400" i="601"/>
  <c r="C402" i="601"/>
  <c r="C399" i="601"/>
  <c r="C382" i="601"/>
  <c r="C381" i="601"/>
  <c r="C379" i="601"/>
  <c r="C380" i="601"/>
  <c r="C406" i="601"/>
  <c r="C407" i="601"/>
  <c r="C404" i="601"/>
  <c r="C417" i="601"/>
  <c r="C410" i="601"/>
  <c r="C411" i="601"/>
  <c r="C408" i="601"/>
  <c r="C405" i="601"/>
  <c r="C403" i="601"/>
  <c r="C414" i="601"/>
  <c r="C415" i="601"/>
  <c r="C412" i="601"/>
  <c r="C409" i="601"/>
  <c r="C418" i="601"/>
  <c r="C416" i="601"/>
  <c r="C413" i="601"/>
  <c r="C384" i="601"/>
  <c r="C388" i="601"/>
  <c r="C389" i="601"/>
  <c r="C385" i="601"/>
  <c r="C396" i="601"/>
  <c r="C383" i="601"/>
  <c r="C393" i="601"/>
  <c r="C394" i="601"/>
  <c r="C387" i="601"/>
  <c r="C386" i="601"/>
  <c r="C397" i="601"/>
  <c r="C392" i="601"/>
  <c r="C398" i="601"/>
  <c r="C391" i="601"/>
  <c r="C390" i="601"/>
  <c r="C395" i="601"/>
  <c r="C376" i="601"/>
  <c r="C374" i="601"/>
  <c r="C369" i="601"/>
  <c r="C363" i="601"/>
  <c r="C364" i="601"/>
  <c r="C370" i="601"/>
  <c r="C375" i="601"/>
  <c r="C367" i="601"/>
  <c r="C377" i="601"/>
  <c r="C373" i="601"/>
  <c r="C371" i="601"/>
  <c r="C365" i="601"/>
  <c r="C368" i="601"/>
  <c r="C366" i="601"/>
  <c r="C372" i="601"/>
  <c r="C428" i="601"/>
  <c r="C435" i="601"/>
  <c r="C437" i="601"/>
  <c r="C432" i="601"/>
  <c r="C425" i="601"/>
  <c r="C430" i="601"/>
  <c r="C436" i="601"/>
  <c r="C426" i="601"/>
  <c r="C429" i="601"/>
  <c r="C434" i="601"/>
  <c r="C423" i="601"/>
  <c r="C424" i="601"/>
  <c r="C427" i="601"/>
  <c r="C433" i="601"/>
  <c r="C431" i="601"/>
  <c r="AO73" i="2"/>
  <c r="AS73" i="2"/>
  <c r="AQ73" i="2"/>
  <c r="AP73" i="2"/>
  <c r="Z70" i="2"/>
  <c r="B607" i="934" l="1"/>
  <c r="D1310" i="934"/>
  <c r="E1260" i="934"/>
  <c r="F1210" i="934"/>
  <c r="F1310" i="934"/>
  <c r="C1260" i="934"/>
  <c r="D1210" i="934"/>
  <c r="E1160" i="934"/>
  <c r="B1310" i="934"/>
  <c r="F1110" i="934"/>
  <c r="C1310" i="934"/>
  <c r="D1260" i="934"/>
  <c r="E1210" i="934"/>
  <c r="F1160" i="934"/>
  <c r="C360" i="934"/>
  <c r="B410" i="934"/>
  <c r="E260" i="934"/>
  <c r="D310" i="934"/>
  <c r="F210" i="934"/>
  <c r="B507" i="934"/>
  <c r="D407" i="934"/>
  <c r="C457" i="934"/>
  <c r="E357" i="934"/>
  <c r="F307" i="934"/>
  <c r="B557" i="934"/>
  <c r="D457" i="934"/>
  <c r="C507" i="934"/>
  <c r="F357" i="934"/>
  <c r="E407" i="934"/>
  <c r="D558" i="934"/>
  <c r="E508" i="934"/>
  <c r="F458" i="934"/>
  <c r="C358" i="934"/>
  <c r="B408" i="934"/>
  <c r="E258" i="934"/>
  <c r="D308" i="934"/>
  <c r="F208" i="934"/>
  <c r="B509" i="934"/>
  <c r="C459" i="934"/>
  <c r="D409" i="934"/>
  <c r="F309" i="934"/>
  <c r="E359" i="934"/>
  <c r="D559" i="934"/>
  <c r="F459" i="934"/>
  <c r="E509" i="934"/>
  <c r="B511" i="934"/>
  <c r="C461" i="934"/>
  <c r="D411" i="934"/>
  <c r="E361" i="934"/>
  <c r="F311" i="934"/>
  <c r="B411" i="934"/>
  <c r="D311" i="934"/>
  <c r="C361" i="934"/>
  <c r="F211" i="934"/>
  <c r="E261" i="934"/>
  <c r="B407" i="934"/>
  <c r="C357" i="934"/>
  <c r="D307" i="934"/>
  <c r="F207" i="934"/>
  <c r="E257" i="934"/>
  <c r="C558" i="934"/>
  <c r="E458" i="934"/>
  <c r="D508" i="934"/>
  <c r="F408" i="934"/>
  <c r="B459" i="934"/>
  <c r="D359" i="934"/>
  <c r="C409" i="934"/>
  <c r="F259" i="934"/>
  <c r="E309" i="934"/>
  <c r="B409" i="934"/>
  <c r="C359" i="934"/>
  <c r="F209" i="934"/>
  <c r="D309" i="934"/>
  <c r="E259" i="934"/>
  <c r="C559" i="934"/>
  <c r="D509" i="934"/>
  <c r="E459" i="934"/>
  <c r="F409" i="934"/>
  <c r="C560" i="934"/>
  <c r="E460" i="934"/>
  <c r="D510" i="934"/>
  <c r="F410" i="934"/>
  <c r="B460" i="934"/>
  <c r="C410" i="934"/>
  <c r="D360" i="934"/>
  <c r="E310" i="934"/>
  <c r="F260" i="934"/>
  <c r="B458" i="934"/>
  <c r="C408" i="934"/>
  <c r="D358" i="934"/>
  <c r="E308" i="934"/>
  <c r="F258" i="934"/>
  <c r="B558" i="934"/>
  <c r="C508" i="934"/>
  <c r="D458" i="934"/>
  <c r="E408" i="934"/>
  <c r="F358" i="934"/>
  <c r="B559" i="934"/>
  <c r="D459" i="934"/>
  <c r="C509" i="934"/>
  <c r="F359" i="934"/>
  <c r="E409" i="934"/>
  <c r="B561" i="934"/>
  <c r="D461" i="934"/>
  <c r="F361" i="934"/>
  <c r="C511" i="934"/>
  <c r="E411" i="934"/>
  <c r="C460" i="934"/>
  <c r="B510" i="934"/>
  <c r="E360" i="934"/>
  <c r="D410" i="934"/>
  <c r="F310" i="934"/>
  <c r="B560" i="934"/>
  <c r="C510" i="934"/>
  <c r="E410" i="934"/>
  <c r="D460" i="934"/>
  <c r="F360" i="934"/>
  <c r="C557" i="934"/>
  <c r="D507" i="934"/>
  <c r="E457" i="934"/>
  <c r="F407" i="934"/>
  <c r="B457" i="934"/>
  <c r="D357" i="934"/>
  <c r="F257" i="934"/>
  <c r="C407" i="934"/>
  <c r="E307" i="934"/>
  <c r="C458" i="934"/>
  <c r="E358" i="934"/>
  <c r="B508" i="934"/>
  <c r="D408" i="934"/>
  <c r="F308" i="934"/>
  <c r="B461" i="934"/>
  <c r="D361" i="934"/>
  <c r="C411" i="934"/>
  <c r="F261" i="934"/>
  <c r="E311" i="934"/>
  <c r="C561" i="934"/>
  <c r="D511" i="934"/>
  <c r="E461" i="934"/>
  <c r="F411" i="934"/>
  <c r="D561" i="934"/>
  <c r="F461" i="934"/>
  <c r="E511" i="934"/>
  <c r="AY86" i="2"/>
  <c r="BC18" i="825" s="1"/>
  <c r="AW82" i="2"/>
  <c r="BA14" i="825" s="1"/>
  <c r="AU85" i="2"/>
  <c r="AY17" i="825" s="1"/>
  <c r="AY85" i="2"/>
  <c r="BC17" i="825" s="1"/>
  <c r="AY81" i="2"/>
  <c r="BC13" i="825" s="1"/>
  <c r="AV86" i="2"/>
  <c r="AZ18" i="825" s="1"/>
  <c r="AU80" i="2"/>
  <c r="AY12" i="825" s="1"/>
  <c r="AX84" i="2"/>
  <c r="BB16" i="825" s="1"/>
  <c r="AV85" i="2"/>
  <c r="AZ17" i="825" s="1"/>
  <c r="AV82" i="2"/>
  <c r="AZ14" i="825" s="1"/>
  <c r="AY84" i="2"/>
  <c r="BC16" i="825" s="1"/>
  <c r="AU84" i="2"/>
  <c r="AY16" i="825" s="1"/>
  <c r="AV80" i="2"/>
  <c r="AZ12" i="825" s="1"/>
  <c r="AW84" i="2"/>
  <c r="BA16" i="825" s="1"/>
  <c r="AX81" i="2"/>
  <c r="BB13" i="825" s="1"/>
  <c r="AX85" i="2"/>
  <c r="BB17" i="825" s="1"/>
  <c r="AU81" i="2"/>
  <c r="AY13" i="825" s="1"/>
  <c r="AW80" i="2"/>
  <c r="BA12" i="825" s="1"/>
  <c r="AW85" i="2"/>
  <c r="BA17" i="825" s="1"/>
  <c r="AW81" i="2"/>
  <c r="BA13" i="825" s="1"/>
  <c r="AY80" i="2"/>
  <c r="BC12" i="825" s="1"/>
  <c r="AW86" i="2"/>
  <c r="BA18" i="825" s="1"/>
  <c r="AU82" i="2"/>
  <c r="AY14" i="825" s="1"/>
  <c r="AX82" i="2"/>
  <c r="BB14" i="825" s="1"/>
  <c r="BC7" i="825"/>
  <c r="BC11" i="825"/>
  <c r="BC19" i="825"/>
  <c r="BC9" i="825"/>
  <c r="BC14" i="825"/>
  <c r="BC8" i="825"/>
  <c r="BC10" i="825"/>
  <c r="BA19" i="825"/>
  <c r="BA9" i="825"/>
  <c r="BA11" i="825"/>
  <c r="BA10" i="825"/>
  <c r="BA7" i="825"/>
  <c r="BA8" i="825"/>
  <c r="AZ8" i="825"/>
  <c r="AZ16" i="825"/>
  <c r="AZ11" i="825"/>
  <c r="AZ9" i="825"/>
  <c r="AZ7" i="825"/>
  <c r="AZ19" i="825"/>
  <c r="AZ10" i="825"/>
  <c r="AZ13" i="825"/>
  <c r="AY19" i="825"/>
  <c r="AY8" i="825"/>
  <c r="AY11" i="825"/>
  <c r="AY10" i="825"/>
  <c r="AY7" i="825"/>
  <c r="AY9" i="825"/>
  <c r="BB9" i="825"/>
  <c r="BB7" i="825"/>
  <c r="BB8" i="825"/>
  <c r="BB10" i="825"/>
  <c r="BB11" i="825"/>
  <c r="BB12" i="825"/>
  <c r="AH6" i="825"/>
  <c r="AG6" i="825"/>
  <c r="AK6" i="825"/>
  <c r="AJ6" i="825"/>
  <c r="AI6" i="825"/>
  <c r="AH4" i="825"/>
  <c r="AK4" i="825"/>
  <c r="AG4" i="825"/>
  <c r="AI4" i="825"/>
  <c r="AJ4" i="825"/>
  <c r="AJ3" i="825"/>
  <c r="AK3" i="825"/>
  <c r="AI3" i="825"/>
  <c r="AG3" i="825"/>
  <c r="AH3" i="825"/>
  <c r="AH2" i="825"/>
  <c r="AJ2" i="825"/>
  <c r="AG2" i="825"/>
  <c r="AI2" i="825"/>
  <c r="AJ5" i="825"/>
  <c r="AG5" i="825"/>
  <c r="AK5" i="825"/>
  <c r="AI5" i="825"/>
  <c r="AH5" i="825"/>
  <c r="AM6" i="825"/>
  <c r="AL6" i="825"/>
  <c r="AL4" i="825"/>
  <c r="AM4" i="825"/>
  <c r="AM3" i="825"/>
  <c r="AL3" i="825"/>
  <c r="AL2" i="825"/>
  <c r="AM2" i="825"/>
  <c r="AM5" i="825"/>
  <c r="AL5" i="825"/>
  <c r="AS4" i="825"/>
  <c r="AT2" i="825"/>
  <c r="AU2" i="825"/>
  <c r="AS2" i="825"/>
  <c r="AV3" i="825"/>
  <c r="AU6" i="825"/>
  <c r="AT6" i="825"/>
  <c r="AU3" i="825"/>
  <c r="AU4" i="825"/>
  <c r="AW3" i="825"/>
  <c r="AS3" i="825"/>
  <c r="AX4" i="825"/>
  <c r="AT4" i="825"/>
  <c r="AS6" i="825"/>
  <c r="AW2" i="825"/>
  <c r="AT5" i="825"/>
  <c r="AW4" i="825"/>
  <c r="AX6" i="825"/>
  <c r="AT3" i="825"/>
  <c r="AU5" i="825"/>
  <c r="AX2" i="825"/>
  <c r="AX3" i="825"/>
  <c r="AV6" i="825"/>
  <c r="AW6" i="825"/>
  <c r="AS5" i="825"/>
  <c r="AV4" i="825"/>
  <c r="AR3" i="825"/>
  <c r="AQ4" i="825"/>
  <c r="AQ6" i="825"/>
  <c r="AR6" i="825"/>
  <c r="AQ2" i="825"/>
  <c r="AR2" i="825"/>
  <c r="AQ3" i="825"/>
  <c r="AQ5" i="825"/>
  <c r="AR5" i="825"/>
  <c r="AR4" i="825"/>
  <c r="AO2" i="825"/>
  <c r="AP2" i="825"/>
  <c r="AN6" i="825"/>
  <c r="AO6" i="825"/>
  <c r="AP5" i="825"/>
  <c r="AO5" i="825"/>
  <c r="AK2" i="825"/>
  <c r="AN3" i="825"/>
  <c r="AP3" i="825"/>
  <c r="AP4" i="825"/>
  <c r="AN2" i="825"/>
  <c r="AN4" i="825"/>
  <c r="AP6" i="825"/>
  <c r="AN5" i="825"/>
  <c r="AO3" i="825"/>
  <c r="AO4" i="825"/>
  <c r="AA6" i="825"/>
  <c r="P6" i="825"/>
  <c r="N6" i="825"/>
  <c r="M6" i="825"/>
  <c r="O6" i="825"/>
  <c r="N4" i="825"/>
  <c r="AA4" i="825"/>
  <c r="M4" i="825"/>
  <c r="O4" i="825"/>
  <c r="P4" i="825"/>
  <c r="AA3" i="825"/>
  <c r="M3" i="825"/>
  <c r="P3" i="825"/>
  <c r="N3" i="825"/>
  <c r="O3" i="825"/>
  <c r="O2" i="825"/>
  <c r="P2" i="825"/>
  <c r="N5" i="825"/>
  <c r="P5" i="825"/>
  <c r="O5" i="825"/>
  <c r="M5" i="825"/>
  <c r="Z6" i="825"/>
  <c r="Q6" i="825"/>
  <c r="R6" i="825"/>
  <c r="T6" i="825"/>
  <c r="U6" i="825"/>
  <c r="S6" i="825"/>
  <c r="U4" i="825"/>
  <c r="Z4" i="825"/>
  <c r="T4" i="825"/>
  <c r="R4" i="825"/>
  <c r="S4" i="825"/>
  <c r="Q4" i="825"/>
  <c r="R3" i="825"/>
  <c r="U3" i="825"/>
  <c r="Z3" i="825"/>
  <c r="T3" i="825"/>
  <c r="Q3" i="825"/>
  <c r="S3" i="825"/>
  <c r="Z2" i="825"/>
  <c r="R2" i="825"/>
  <c r="S2" i="825"/>
  <c r="T2" i="825"/>
  <c r="U2" i="825"/>
  <c r="Q2" i="825"/>
  <c r="Q5" i="825"/>
  <c r="S5" i="825"/>
  <c r="R5" i="825"/>
  <c r="U5" i="825"/>
  <c r="Z5" i="825"/>
  <c r="T5" i="825"/>
  <c r="J6" i="825"/>
  <c r="W6" i="825"/>
  <c r="Y6" i="825"/>
  <c r="L6" i="825"/>
  <c r="V6" i="825"/>
  <c r="X6" i="825"/>
  <c r="K6" i="825"/>
  <c r="J4" i="825"/>
  <c r="L4" i="825"/>
  <c r="W4" i="825"/>
  <c r="Y4" i="825"/>
  <c r="K4" i="825"/>
  <c r="V4" i="825"/>
  <c r="X4" i="825"/>
  <c r="J3" i="825"/>
  <c r="K3" i="825"/>
  <c r="V3" i="825"/>
  <c r="X3" i="825"/>
  <c r="W3" i="825"/>
  <c r="Y3" i="825"/>
  <c r="L3" i="825"/>
  <c r="J2" i="825"/>
  <c r="W2" i="825"/>
  <c r="Y2" i="825"/>
  <c r="M2" i="825"/>
  <c r="V2" i="825"/>
  <c r="X2" i="825"/>
  <c r="N2" i="825"/>
  <c r="V5" i="825"/>
  <c r="X5" i="825"/>
  <c r="L5" i="825"/>
  <c r="K5" i="825"/>
  <c r="J5" i="825"/>
  <c r="W5" i="825"/>
  <c r="Y5" i="825"/>
  <c r="L2" i="825"/>
  <c r="K2" i="825"/>
  <c r="W74" i="2"/>
  <c r="W72" i="2"/>
  <c r="W71" i="2"/>
  <c r="W70" i="2"/>
  <c r="W73" i="2"/>
  <c r="AF73" i="2"/>
  <c r="AB73" i="2"/>
  <c r="AC70" i="2"/>
  <c r="AO71" i="2"/>
  <c r="AS71" i="2"/>
  <c r="AA71" i="2"/>
  <c r="AK72" i="2"/>
  <c r="AO72" i="2"/>
  <c r="AF74" i="2"/>
  <c r="Z74" i="2"/>
  <c r="AM74" i="2"/>
  <c r="AC73" i="2"/>
  <c r="Z73" i="2"/>
  <c r="AH70" i="2"/>
  <c r="AB70" i="2"/>
  <c r="AC71" i="2"/>
  <c r="AF71" i="2"/>
  <c r="AN72" i="2"/>
  <c r="AR72" i="2"/>
  <c r="AJ72" i="2"/>
  <c r="AH72" i="2"/>
  <c r="AG74" i="2"/>
  <c r="AD74" i="2"/>
  <c r="AC74" i="2"/>
  <c r="AB74" i="2"/>
  <c r="AK73" i="2"/>
  <c r="AG73" i="2"/>
  <c r="AD73" i="2"/>
  <c r="AM70" i="2"/>
  <c r="AQ70" i="2"/>
  <c r="AG70" i="2"/>
  <c r="AA70" i="2"/>
  <c r="AD70" i="2"/>
  <c r="AJ71" i="2"/>
  <c r="AQ71" i="2"/>
  <c r="AG71" i="2"/>
  <c r="AB71" i="2"/>
  <c r="AI71" i="2"/>
  <c r="AA72" i="2"/>
  <c r="AI72" i="2"/>
  <c r="AG72" i="2"/>
  <c r="AP72" i="2"/>
  <c r="AO74" i="2"/>
  <c r="AA74" i="2"/>
  <c r="AQ74" i="2"/>
  <c r="AP74" i="2"/>
  <c r="AI74" i="2"/>
  <c r="AE73" i="2"/>
  <c r="AA73" i="2"/>
  <c r="AE70" i="2"/>
  <c r="AN70" i="2"/>
  <c r="Z71" i="2"/>
  <c r="AH71" i="2"/>
  <c r="AD72" i="2"/>
  <c r="Z72" i="2"/>
  <c r="AB72" i="2"/>
  <c r="AR74" i="2"/>
  <c r="AN74" i="2"/>
  <c r="AI73" i="2"/>
  <c r="AH73" i="2"/>
  <c r="AF70" i="2"/>
  <c r="AI70" i="2"/>
  <c r="AK71" i="2"/>
  <c r="AN71" i="2"/>
  <c r="AR71" i="2"/>
  <c r="AC72" i="2"/>
  <c r="AR73" i="2"/>
  <c r="AH74" i="2"/>
  <c r="AM73" i="2"/>
  <c r="AN73" i="2"/>
  <c r="AJ73" i="2"/>
  <c r="AK70" i="2"/>
  <c r="AJ70" i="2"/>
  <c r="AR70" i="2"/>
  <c r="AS70" i="2"/>
  <c r="AP70" i="2"/>
  <c r="AP71" i="2"/>
  <c r="AD71" i="2"/>
  <c r="AM71" i="2"/>
  <c r="AE71" i="2"/>
  <c r="AQ72" i="2"/>
  <c r="AS72" i="2"/>
  <c r="AE72" i="2"/>
  <c r="AM72" i="2"/>
  <c r="AF72" i="2"/>
  <c r="AE74" i="2"/>
  <c r="AS74" i="2"/>
  <c r="AJ74" i="2"/>
  <c r="AK74" i="2"/>
  <c r="AL74" i="2"/>
  <c r="AL72" i="2"/>
  <c r="AL71" i="2"/>
  <c r="AL70" i="2"/>
  <c r="AL73" i="2"/>
  <c r="B611" i="934" l="1"/>
  <c r="B609" i="934"/>
  <c r="B608" i="934"/>
  <c r="B610" i="934"/>
  <c r="C1061" i="934"/>
  <c r="D1011" i="934"/>
  <c r="E961" i="934"/>
  <c r="F911" i="934"/>
  <c r="F1311" i="934"/>
  <c r="C1011" i="934"/>
  <c r="D961" i="934"/>
  <c r="B1061" i="934"/>
  <c r="E911" i="934"/>
  <c r="F861" i="934"/>
  <c r="C1261" i="934"/>
  <c r="B1311" i="934"/>
  <c r="D1211" i="934"/>
  <c r="E1161" i="934"/>
  <c r="F1111" i="934"/>
  <c r="C761" i="934"/>
  <c r="D711" i="934"/>
  <c r="B811" i="934"/>
  <c r="E661" i="934"/>
  <c r="F611" i="934"/>
  <c r="C1161" i="934"/>
  <c r="D1111" i="934"/>
  <c r="B1211" i="934"/>
  <c r="F1061" i="934"/>
  <c r="C811" i="934"/>
  <c r="D761" i="934"/>
  <c r="B861" i="934"/>
  <c r="E711" i="934"/>
  <c r="F661" i="934"/>
  <c r="C1211" i="934"/>
  <c r="D1161" i="934"/>
  <c r="B1261" i="934"/>
  <c r="E1111" i="934"/>
  <c r="C1311" i="934"/>
  <c r="D1261" i="934"/>
  <c r="E1211" i="934"/>
  <c r="F1161" i="934"/>
  <c r="C911" i="934"/>
  <c r="D861" i="934"/>
  <c r="E811" i="934"/>
  <c r="F761" i="934"/>
  <c r="B961" i="934"/>
  <c r="C1111" i="934"/>
  <c r="E1061" i="934"/>
  <c r="F1011" i="934"/>
  <c r="B1161" i="934"/>
  <c r="B1111" i="934"/>
  <c r="D1061" i="934"/>
  <c r="E1011" i="934"/>
  <c r="F961" i="934"/>
  <c r="E1311" i="934"/>
  <c r="F1261" i="934"/>
  <c r="D1311" i="934"/>
  <c r="E1261" i="934"/>
  <c r="F1211" i="934"/>
  <c r="C661" i="934"/>
  <c r="B711" i="934"/>
  <c r="D611" i="934"/>
  <c r="C861" i="934"/>
  <c r="D811" i="934"/>
  <c r="E761" i="934"/>
  <c r="F711" i="934"/>
  <c r="B911" i="934"/>
  <c r="C961" i="934"/>
  <c r="D911" i="934"/>
  <c r="E861" i="934"/>
  <c r="B1011" i="934"/>
  <c r="F811" i="934"/>
  <c r="C611" i="934"/>
  <c r="B661" i="934"/>
  <c r="C711" i="934"/>
  <c r="D661" i="934"/>
  <c r="E611" i="934"/>
  <c r="B761" i="934"/>
  <c r="C809" i="934"/>
  <c r="D759" i="934"/>
  <c r="B859" i="934"/>
  <c r="E709" i="934"/>
  <c r="F659" i="934"/>
  <c r="C609" i="934"/>
  <c r="B659" i="934"/>
  <c r="E1309" i="934"/>
  <c r="F1259" i="934"/>
  <c r="B1109" i="934"/>
  <c r="D1059" i="934"/>
  <c r="E1009" i="934"/>
  <c r="F959" i="934"/>
  <c r="C1109" i="934"/>
  <c r="E1059" i="934"/>
  <c r="B1159" i="934"/>
  <c r="F1009" i="934"/>
  <c r="F1309" i="934"/>
  <c r="C709" i="934"/>
  <c r="D659" i="934"/>
  <c r="B759" i="934"/>
  <c r="E609" i="934"/>
  <c r="C759" i="934"/>
  <c r="D709" i="934"/>
  <c r="E659" i="934"/>
  <c r="F609" i="934"/>
  <c r="B809" i="934"/>
  <c r="C1309" i="934"/>
  <c r="D1259" i="934"/>
  <c r="E1209" i="934"/>
  <c r="F1159" i="934"/>
  <c r="C1209" i="934"/>
  <c r="D1159" i="934"/>
  <c r="E1109" i="934"/>
  <c r="B1259" i="934"/>
  <c r="D1309" i="934"/>
  <c r="E1259" i="934"/>
  <c r="F1209" i="934"/>
  <c r="C909" i="934"/>
  <c r="D859" i="934"/>
  <c r="B959" i="934"/>
  <c r="E809" i="934"/>
  <c r="F759" i="934"/>
  <c r="C959" i="934"/>
  <c r="D909" i="934"/>
  <c r="E859" i="934"/>
  <c r="F809" i="934"/>
  <c r="B1009" i="934"/>
  <c r="C859" i="934"/>
  <c r="D809" i="934"/>
  <c r="E759" i="934"/>
  <c r="F709" i="934"/>
  <c r="B909" i="934"/>
  <c r="C1159" i="934"/>
  <c r="B1209" i="934"/>
  <c r="D1109" i="934"/>
  <c r="F1059" i="934"/>
  <c r="C659" i="934"/>
  <c r="D609" i="934"/>
  <c r="B709" i="934"/>
  <c r="C1009" i="934"/>
  <c r="D959" i="934"/>
  <c r="B1059" i="934"/>
  <c r="E909" i="934"/>
  <c r="F859" i="934"/>
  <c r="C1059" i="934"/>
  <c r="D1009" i="934"/>
  <c r="E959" i="934"/>
  <c r="F909" i="934"/>
  <c r="C1259" i="934"/>
  <c r="B1309" i="934"/>
  <c r="D1209" i="934"/>
  <c r="E1159" i="934"/>
  <c r="F1109" i="934"/>
  <c r="C758" i="934"/>
  <c r="D708" i="934"/>
  <c r="E658" i="934"/>
  <c r="B808" i="934"/>
  <c r="F608" i="934"/>
  <c r="C808" i="934"/>
  <c r="D758" i="934"/>
  <c r="E708" i="934"/>
  <c r="F658" i="934"/>
  <c r="B858" i="934"/>
  <c r="C1158" i="934"/>
  <c r="D1108" i="934"/>
  <c r="B1208" i="934"/>
  <c r="F1058" i="934"/>
  <c r="B1108" i="934"/>
  <c r="D1058" i="934"/>
  <c r="E1008" i="934"/>
  <c r="F958" i="934"/>
  <c r="D1308" i="934"/>
  <c r="E1258" i="934"/>
  <c r="F1208" i="934"/>
  <c r="C1008" i="934"/>
  <c r="D958" i="934"/>
  <c r="E908" i="934"/>
  <c r="F858" i="934"/>
  <c r="B1058" i="934"/>
  <c r="C1058" i="934"/>
  <c r="D1008" i="934"/>
  <c r="E958" i="934"/>
  <c r="F908" i="934"/>
  <c r="C608" i="934"/>
  <c r="B658" i="934"/>
  <c r="C1308" i="934"/>
  <c r="D1258" i="934"/>
  <c r="E1208" i="934"/>
  <c r="F1158" i="934"/>
  <c r="E1308" i="934"/>
  <c r="F1258" i="934"/>
  <c r="C958" i="934"/>
  <c r="D908" i="934"/>
  <c r="E858" i="934"/>
  <c r="B1008" i="934"/>
  <c r="F808" i="934"/>
  <c r="C658" i="934"/>
  <c r="D608" i="934"/>
  <c r="B708" i="934"/>
  <c r="C858" i="934"/>
  <c r="B908" i="934"/>
  <c r="D808" i="934"/>
  <c r="E758" i="934"/>
  <c r="F708" i="934"/>
  <c r="F1308" i="934"/>
  <c r="C1108" i="934"/>
  <c r="B1158" i="934"/>
  <c r="E1058" i="934"/>
  <c r="F1008" i="934"/>
  <c r="C1208" i="934"/>
  <c r="D1158" i="934"/>
  <c r="E1108" i="934"/>
  <c r="B1258" i="934"/>
  <c r="C908" i="934"/>
  <c r="D858" i="934"/>
  <c r="B958" i="934"/>
  <c r="E808" i="934"/>
  <c r="F758" i="934"/>
  <c r="C708" i="934"/>
  <c r="D658" i="934"/>
  <c r="B758" i="934"/>
  <c r="E608" i="934"/>
  <c r="C1258" i="934"/>
  <c r="B1308" i="934"/>
  <c r="D1208" i="934"/>
  <c r="E1158" i="934"/>
  <c r="F1108" i="934"/>
  <c r="C1207" i="934"/>
  <c r="D1157" i="934"/>
  <c r="E1107" i="934"/>
  <c r="B1257" i="934"/>
  <c r="C907" i="934"/>
  <c r="D857" i="934"/>
  <c r="E807" i="934"/>
  <c r="F757" i="934"/>
  <c r="B957" i="934"/>
  <c r="C657" i="934"/>
  <c r="D607" i="934"/>
  <c r="B707" i="934"/>
  <c r="C707" i="934"/>
  <c r="D657" i="934"/>
  <c r="E607" i="934"/>
  <c r="B757" i="934"/>
  <c r="F1307" i="934"/>
  <c r="E1307" i="934"/>
  <c r="F1257" i="934"/>
  <c r="C1007" i="934"/>
  <c r="D957" i="934"/>
  <c r="E907" i="934"/>
  <c r="F857" i="934"/>
  <c r="B1057" i="934"/>
  <c r="C807" i="934"/>
  <c r="D757" i="934"/>
  <c r="E707" i="934"/>
  <c r="F657" i="934"/>
  <c r="B857" i="934"/>
  <c r="D1307" i="934"/>
  <c r="E1257" i="934"/>
  <c r="F1207" i="934"/>
  <c r="C957" i="934"/>
  <c r="D907" i="934"/>
  <c r="E857" i="934"/>
  <c r="F807" i="934"/>
  <c r="B1007" i="934"/>
  <c r="C1057" i="934"/>
  <c r="D1007" i="934"/>
  <c r="E957" i="934"/>
  <c r="F907" i="934"/>
  <c r="C857" i="934"/>
  <c r="D807" i="934"/>
  <c r="E757" i="934"/>
  <c r="F707" i="934"/>
  <c r="B907" i="934"/>
  <c r="C757" i="934"/>
  <c r="D707" i="934"/>
  <c r="E657" i="934"/>
  <c r="F607" i="934"/>
  <c r="B807" i="934"/>
  <c r="C1157" i="934"/>
  <c r="D1107" i="934"/>
  <c r="F1057" i="934"/>
  <c r="B1207" i="934"/>
  <c r="C1107" i="934"/>
  <c r="E1057" i="934"/>
  <c r="F1007" i="934"/>
  <c r="B1157" i="934"/>
  <c r="C1307" i="934"/>
  <c r="D1257" i="934"/>
  <c r="E1207" i="934"/>
  <c r="F1157" i="934"/>
  <c r="D1057" i="934"/>
  <c r="E1007" i="934"/>
  <c r="F957" i="934"/>
  <c r="B1107" i="934"/>
  <c r="C607" i="934"/>
  <c r="B657" i="934"/>
  <c r="C810" i="934"/>
  <c r="D760" i="934"/>
  <c r="E710" i="934"/>
  <c r="F660" i="934"/>
  <c r="B860" i="934"/>
  <c r="C1060" i="934"/>
  <c r="D1010" i="934"/>
  <c r="E960" i="934"/>
  <c r="F910" i="934"/>
  <c r="E1310" i="934"/>
  <c r="F1260" i="934"/>
  <c r="C1010" i="934"/>
  <c r="B1060" i="934"/>
  <c r="D960" i="934"/>
  <c r="E910" i="934"/>
  <c r="F860" i="934"/>
  <c r="C910" i="934"/>
  <c r="D860" i="934"/>
  <c r="E810" i="934"/>
  <c r="F760" i="934"/>
  <c r="B960" i="934"/>
  <c r="C960" i="934"/>
  <c r="D910" i="934"/>
  <c r="E860" i="934"/>
  <c r="B1010" i="934"/>
  <c r="F810" i="934"/>
  <c r="C1110" i="934"/>
  <c r="B1160" i="934"/>
  <c r="E1060" i="934"/>
  <c r="F1010" i="934"/>
  <c r="C1210" i="934"/>
  <c r="B1260" i="934"/>
  <c r="D1160" i="934"/>
  <c r="E1110" i="934"/>
  <c r="D1060" i="934"/>
  <c r="E1010" i="934"/>
  <c r="B1110" i="934"/>
  <c r="F960" i="934"/>
  <c r="C660" i="934"/>
  <c r="D610" i="934"/>
  <c r="B710" i="934"/>
  <c r="C1160" i="934"/>
  <c r="D1110" i="934"/>
  <c r="B1210" i="934"/>
  <c r="F1060" i="934"/>
  <c r="C610" i="934"/>
  <c r="B660" i="934"/>
  <c r="C860" i="934"/>
  <c r="D810" i="934"/>
  <c r="E760" i="934"/>
  <c r="B910" i="934"/>
  <c r="F710" i="934"/>
  <c r="C760" i="934"/>
  <c r="D710" i="934"/>
  <c r="E660" i="934"/>
  <c r="B810" i="934"/>
  <c r="F610" i="934"/>
  <c r="C710" i="934"/>
  <c r="D660" i="934"/>
  <c r="E610" i="934"/>
  <c r="B760" i="934"/>
  <c r="BA6" i="825"/>
  <c r="BB6" i="825"/>
  <c r="BC6" i="825"/>
  <c r="BB4" i="825"/>
  <c r="BC4" i="825"/>
  <c r="BA4" i="825"/>
  <c r="BB3" i="825"/>
  <c r="BC3" i="825"/>
  <c r="BA3" i="825"/>
  <c r="BC2" i="825"/>
  <c r="BA2" i="825"/>
  <c r="BB2" i="825"/>
  <c r="BA5" i="825"/>
  <c r="BC5" i="825"/>
  <c r="BB5" i="825"/>
  <c r="AY6" i="825"/>
  <c r="AZ6" i="825"/>
  <c r="AY4" i="825"/>
  <c r="AZ4" i="825"/>
  <c r="AZ3" i="825"/>
  <c r="AY3" i="825"/>
  <c r="AY2" i="825"/>
  <c r="AZ2" i="825"/>
  <c r="AZ5" i="825"/>
  <c r="AY5" i="825"/>
  <c r="BD3" i="825"/>
  <c r="BD5" i="825"/>
  <c r="BD4" i="825"/>
  <c r="BD6" i="825"/>
  <c r="BD2" i="825"/>
  <c r="AC6" i="825"/>
  <c r="AE6" i="825"/>
  <c r="AD6" i="825"/>
  <c r="AF6" i="825"/>
  <c r="AB6" i="825"/>
  <c r="AD4" i="825"/>
  <c r="AB4" i="825"/>
  <c r="AC4" i="825"/>
  <c r="AE4" i="825"/>
  <c r="AF4" i="825"/>
  <c r="AD3" i="825"/>
  <c r="AB3" i="825"/>
  <c r="AE3" i="825"/>
  <c r="AF3" i="825"/>
  <c r="AC3" i="825"/>
  <c r="AF2" i="825"/>
  <c r="AC2" i="825"/>
  <c r="AD2" i="825"/>
  <c r="AE2" i="825"/>
  <c r="AB2" i="825"/>
  <c r="AC5" i="825"/>
  <c r="AB5" i="825"/>
  <c r="AF5" i="825"/>
  <c r="AE5" i="825"/>
  <c r="AD5" i="825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4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4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4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4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4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4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4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4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4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4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4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4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4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4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4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4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4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4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4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4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4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4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4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4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4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4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4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3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34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35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36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37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38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39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40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41" name="Connexion21" type="4" refreshedVersion="4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42" name="Connexion22" type="4" refreshedVersion="4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43" name="Connexion23" type="4" refreshedVersion="4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44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5" name="Connexion25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6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7" name="Connexion27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8" name="Connexion28" type="4" refreshedVersion="4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49" name="Connexion29" type="4" refreshedVersion="4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50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51" name="Connexion3021" type="4" refreshedVersion="4" background="1" refreshOnLoad="1" saveData="1">
    <webPr sourceData="1" parsePre="1" consecutive="1" xl2000="1" url="http://127.0.0.1/arrivee_an_3.php"/>
  </connection>
  <connection id="52" name="Connexion30211" type="4" refreshedVersion="4" background="1" refreshOnLoad="1" saveData="1">
    <webPr sourceData="1" parsePre="1" consecutive="1" xl2000="1" url="http://127.0.0.1/arrivee_an_4.php"/>
  </connection>
  <connection id="53" name="Connexion302111" type="4" refreshedVersion="4" background="1" refreshOnLoad="1" saveData="1">
    <webPr sourceData="1" parsePre="1" consecutive="1" xl2000="1" url="http://127.0.0.1/arrivee_an_5.php"/>
  </connection>
  <connection id="54" name="Connexion3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55" name="Connexion3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56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7" name="Connexion3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8" name="Connexion3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59" name="Connexion3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60" name="Connexion3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61" name="Connexion3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62" name="Connexion3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63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64" name="Connexion4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65" name="Connexion4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66" name="Connexion4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67" name="Connexion4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68" name="Connexion4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69" name="Connexion4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70" name="Connexion4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71" name="Connexion4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72" name="Connexion4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73" name="Connexion4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74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75" name="Connexion5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76" name="Connexion5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77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8" name="Connexion5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9" name="Connexion5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80" name="Connexion5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81" name="Connexion5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82" name="Connexion5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83" name="Connexion5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84" name="Connexion5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85" name="Connexion6" type="4" refreshedVersion="4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86" name="Connexion6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87" name="Connexion6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88" name="Connexion6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89" name="Connexion67" type="4" refreshedVersion="4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90" name="Connexion68" type="4" refreshedVersion="4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91" name="Connexion69" type="4" refreshedVersion="4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92" name="Connexion7" type="4" refreshedVersion="4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93" name="Connexion70" type="4" refreshedVersion="4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94" name="Connexion71" type="4" refreshedVersion="4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95" name="Connexion72" type="4" refreshedVersion="4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96" name="Connexion73" type="4" refreshedVersion="4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97" name="Connexion74" type="4" refreshedVersion="4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98" name="Connexion75" type="4" refreshedVersion="4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99" name="Connexion76" type="4" refreshedVersion="4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00" name="Connexion77" type="4" refreshedVersion="4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01" name="Connexion78" type="4" refreshedVersion="4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02" name="Connexion79" type="4" refreshedVersion="4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03" name="Connexion8" type="4" refreshedVersion="4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04" name="Connexion80" type="4" refreshedVersion="4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05" name="Connexion81" type="4" refreshedVersion="4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06" name="Connexion82" type="4" refreshedVersion="4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07" name="Connexion83" type="4" refreshedVersion="4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08" name="Connexion84" type="4" refreshedVersion="4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09" name="Connexion85" type="4" refreshedVersion="4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10" name="Connexion86" type="4" refreshedVersion="4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11" name="Connexion87" type="4" refreshedVersion="4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12" name="Connexion88" type="4" refreshedVersion="4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13" name="Connexion89" type="4" refreshedVersion="4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14" name="Connexion9" type="4" refreshedVersion="4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15" name="Connexion90" type="4" refreshedVersion="4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16" name="Connexion91" type="4" refreshedVersion="4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17" name="Connexion92" type="4" refreshedVersion="4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18" name="Connexion93" type="4" refreshedVersion="4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19" name="Connexion94" type="4" refreshedVersion="4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20" name="Connexion95" type="4" refreshedVersion="4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21" name="Connexion96" type="4" refreshedVersion="4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22" name="Connexion97" type="4" refreshedVersion="4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23" name="Connexion98" type="4" refreshedVersion="4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24" name="Connexion99" type="4" refreshedVersion="4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<sst xmlns="http://schemas.openxmlformats.org/spreadsheetml/2006/main" count="7337" uniqueCount="419">
  <si>
    <t>KOKANP@HOTMAIL.COM</t>
  </si>
  <si>
    <t>Synthese presse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</si>
  <si>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</si>
  <si>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</si>
  <si>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</si>
  <si>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</si>
  <si>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</si>
  <si>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</si>
  <si>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</si>
  <si>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</si>
  <si>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</si>
  <si>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</si>
  <si>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</si>
  <si>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</si>
  <si>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</si>
  <si>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</si>
  <si>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</si>
  <si>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</si>
  <si>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</si>
  <si>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</si>
  <si>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</si>
  <si>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</si>
  <si>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</si>
  <si>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</si>
  <si>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</si>
  <si>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</si>
  <si>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</si>
  <si>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</si>
  <si>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</si>
  <si>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 xml:space="preserve">Coefficient de réussite </t>
  </si>
  <si>
    <t xml:space="preserve">Indice de forme 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</si>
  <si>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</si>
  <si>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</si>
  <si>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</si>
  <si>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</si>
  <si>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</si>
  <si>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</si>
  <si>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</si>
  <si>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</si>
  <si>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</si>
  <si>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</si>
  <si>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</si>
  <si>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</si>
  <si>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</si>
  <si>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</si>
  <si>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</si>
  <si>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</si>
  <si>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</si>
  <si>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</si>
  <si>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</si>
  <si>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</si>
  <si>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</si>
  <si>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</si>
  <si>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</si>
  <si>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</si>
  <si>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</si>
  <si>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</si>
  <si>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</si>
  <si>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</si>
  <si>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</si>
  <si>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</si>
  <si>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</si>
  <si>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</si>
  <si>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</si>
  <si>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</si>
  <si>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</si>
  <si>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</si>
  <si>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</si>
  <si>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</si>
  <si>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</si>
  <si>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</si>
  <si>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</si>
  <si>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</si>
  <si>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</si>
  <si>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</si>
  <si>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</si>
  <si>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</si>
  <si>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</si>
  <si>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</si>
  <si>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</si>
  <si>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</si>
  <si>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</si>
  <si>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</si>
  <si>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</si>
  <si>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</si>
  <si>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</si>
  <si>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</si>
  <si>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</si>
  <si>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</si>
  <si>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</si>
  <si>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</si>
  <si>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</si>
  <si>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</si>
  <si>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</si>
  <si>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</si>
  <si>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</si>
  <si>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</si>
  <si>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</si>
  <si>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</si>
  <si>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</si>
  <si>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</si>
  <si>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</si>
  <si>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</si>
  <si>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</si>
  <si>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</si>
  <si>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</si>
  <si>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</si>
  <si>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</si>
  <si>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</si>
  <si>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</si>
  <si>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</si>
  <si>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</si>
  <si>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</si>
  <si>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</si>
  <si>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</si>
  <si>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</si>
  <si>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</si>
  <si>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</si>
  <si>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</si>
  <si>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</si>
  <si>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</si>
  <si>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</si>
  <si>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</si>
  <si>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</si>
  <si>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</si>
  <si>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</si>
  <si>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</si>
  <si>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</si>
  <si>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</si>
  <si>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</si>
  <si>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</si>
  <si>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</si>
  <si>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</si>
  <si>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</si>
  <si>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</si>
  <si>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</si>
  <si>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</si>
  <si>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</si>
  <si>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</si>
  <si>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</si>
  <si>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</si>
  <si>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</si>
  <si>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</si>
  <si>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</si>
  <si>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</si>
  <si>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</si>
  <si>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</si>
  <si>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</si>
  <si>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</si>
  <si>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</si>
  <si>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</si>
  <si>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</si>
  <si>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</si>
  <si>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</si>
  <si>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</si>
  <si>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</si>
  <si>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</si>
  <si>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</si>
  <si>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</si>
  <si>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</si>
  <si>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</si>
  <si>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</si>
  <si>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</si>
  <si>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</si>
  <si>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</si>
  <si>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</si>
  <si>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</si>
  <si>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</si>
  <si>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</si>
  <si>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</si>
  <si>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</si>
  <si>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</si>
  <si>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</si>
  <si>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</si>
  <si>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</si>
  <si>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</si>
  <si>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</si>
  <si>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</si>
  <si>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</si>
  <si>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</si>
  <si>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</si>
  <si>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</si>
  <si>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</si>
  <si>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</si>
  <si>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</si>
  <si>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</si>
  <si>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</si>
  <si>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</si>
  <si>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</si>
  <si>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</si>
  <si>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</si>
  <si>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</si>
  <si>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</si>
  <si>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</si>
  <si>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</si>
  <si>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</si>
  <si>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</si>
  <si>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</si>
  <si>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</si>
  <si>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</si>
  <si>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</si>
  <si>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</si>
  <si>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</si>
  <si>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</si>
  <si>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</si>
  <si>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</si>
  <si>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</si>
  <si>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</si>
  <si>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</si>
  <si>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</si>
  <si>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</si>
  <si>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</si>
  <si>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</si>
  <si>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</si>
  <si>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</si>
  <si>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</si>
  <si>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</si>
  <si>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</si>
  <si>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</si>
  <si>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</si>
  <si>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</si>
  <si>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</si>
  <si>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</si>
  <si>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</si>
  <si>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</si>
  <si>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</si>
  <si>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</si>
  <si>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</si>
  <si>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</si>
  <si>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</si>
  <si>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</si>
  <si>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</si>
  <si>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</si>
  <si>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</si>
  <si>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</si>
  <si>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</si>
  <si>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</si>
  <si>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</si>
  <si>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</si>
  <si>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</si>
  <si>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</si>
  <si>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</si>
  <si>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</si>
  <si>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</si>
  <si>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</si>
  <si>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</si>
  <si>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</si>
  <si>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</si>
  <si>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</si>
  <si>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</si>
  <si>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</si>
  <si>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</si>
  <si>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</si>
  <si>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</si>
  <si>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</si>
  <si>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</si>
  <si>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</si>
  <si>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</si>
  <si>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</si>
  <si>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</si>
  <si>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</si>
  <si>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</si>
  <si>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</si>
  <si>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</si>
  <si>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</si>
  <si>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</si>
  <si>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</si>
  <si>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</si>
  <si>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</si>
  <si>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</si>
  <si>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</si>
  <si>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</si>
  <si>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</si>
  <si>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</si>
  <si>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</si>
  <si>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</si>
  <si>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</si>
  <si>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</si>
  <si>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</si>
  <si>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</si>
  <si>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</si>
  <si>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</si>
  <si>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</si>
  <si>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</si>
  <si>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</si>
  <si>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</si>
  <si>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</si>
  <si>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</si>
  <si>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</si>
  <si>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</si>
  <si>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</si>
  <si>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</si>
  <si>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</si>
  <si>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</si>
  <si>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</si>
  <si>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</si>
  <si>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</si>
  <si>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</si>
  <si>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</si>
  <si>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</si>
  <si>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</si>
  <si>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</si>
  <si>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</si>
  <si>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</si>
  <si>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</si>
  <si>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</si>
  <si>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</si>
  <si>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</si>
  <si>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</si>
  <si>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</si>
  <si>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</si>
  <si>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</si>
  <si>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</si>
  <si>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</si>
  <si>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</si>
  <si>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</si>
  <si>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</si>
  <si>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</si>
  <si>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</si>
  <si>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</si>
  <si>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</si>
  <si>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</si>
  <si>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</si>
  <si>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</si>
  <si>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</si>
  <si>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</si>
  <si>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</si>
  <si>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</si>
  <si>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</si>
  <si>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</si>
  <si>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</si>
  <si>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</si>
  <si>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</si>
  <si>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</si>
  <si>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</si>
  <si>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</si>
  <si>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</si>
  <si>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</si>
  <si>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</si>
  <si>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</si>
  <si>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</si>
  <si>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</si>
  <si>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</si>
  <si>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</si>
  <si>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</si>
  <si>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</si>
  <si>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</si>
  <si>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</si>
  <si>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</si>
  <si>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</si>
  <si>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</si>
  <si>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</si>
  <si>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</si>
  <si>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</si>
  <si>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</si>
  <si>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</si>
  <si>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</si>
  <si>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</si>
  <si>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</si>
  <si>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</si>
  <si>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</si>
  <si>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</si>
  <si>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</si>
  <si>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</si>
  <si>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</si>
  <si>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</si>
  <si>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</si>
  <si>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</si>
  <si>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</si>
  <si>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</si>
  <si>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</si>
  <si>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</si>
  <si>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</si>
  <si>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</si>
  <si>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</si>
  <si>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</si>
  <si>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</si>
  <si>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NULL</t>
  </si>
  <si>
    <t>Numero</t>
  </si>
  <si>
    <t>SENS</t>
  </si>
  <si>
    <t>VALEUR</t>
  </si>
  <si>
    <t>OBSERVATION</t>
  </si>
  <si>
    <t>confiance</t>
  </si>
  <si>
    <t>Au plus</t>
  </si>
  <si>
    <t>ETAPE</t>
  </si>
  <si>
    <t>VALIDE</t>
  </si>
  <si>
    <t>etape_valide</t>
  </si>
  <si>
    <t>Au moins</t>
  </si>
  <si>
    <t>INITIAL</t>
  </si>
  <si>
    <t>ZEO</t>
  </si>
  <si>
    <t>initialzero</t>
  </si>
  <si>
    <t>NON PARTANTS</t>
  </si>
  <si>
    <t>roger</t>
  </si>
  <si>
    <t>N°12</t>
  </si>
  <si>
    <t>presse française</t>
  </si>
  <si>
    <t>http://www.pronostics-turf.info/fg-pronostics-presse.php</t>
  </si>
  <si>
    <t>Statistique quinte</t>
  </si>
  <si>
    <t>http://stats-quinte.com/pronos-vendredi.html</t>
  </si>
  <si>
    <t>pmu</t>
  </si>
  <si>
    <t>http://www.pmu.fr/turf/index.html</t>
  </si>
  <si>
    <t>Administration locale</t>
  </si>
  <si>
    <t>http://127.0.0.1/home/</t>
  </si>
  <si>
    <t>Kokanturf</t>
  </si>
  <si>
    <t>http://www.kokanturf.com/</t>
  </si>
  <si>
    <t>Calendrier des courses</t>
  </si>
  <si>
    <t>http://www.tuyaux-turf.com/calendrier-des-courses.php</t>
  </si>
  <si>
    <t>Arrivée sit pmu,fr</t>
  </si>
  <si>
    <t>ARCHIVE PMU</t>
  </si>
  <si>
    <t>http://www.turf-fr.com/archives/tierce-quarte-quinte/2014/</t>
  </si>
  <si>
    <t>conversion</t>
  </si>
  <si>
    <t>http://www.pdfonline.com/pdf-to-word-converter/</t>
  </si>
  <si>
    <t>PDF programme pmu</t>
  </si>
  <si>
    <t>http://www.lonaci.ci/lonaci/pmu_alr#</t>
  </si>
  <si>
    <t>PMU MALI</t>
  </si>
  <si>
    <t>www.pmumali.net</t>
  </si>
  <si>
    <t>PMU BURKINA</t>
  </si>
  <si>
    <t>http://lonab.bf</t>
  </si>
  <si>
    <t>caen</t>
  </si>
  <si>
    <t>PRIX duc de normandie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</si>
</sst>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20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Verdana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b/>
      <sz val="18"/>
      <color rgb="FFFFFF00"/>
      <name val="Calibri"/>
      <family val="2"/>
    </font>
    <font>
      <u/>
      <sz val="11"/>
      <color theme="10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CBD965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9">
    <xf numFmtId="0" fontId="0" fillId="0" borderId="0" applyFill="0" applyProtection="0"/>
    <xf numFmtId="0" fontId="11" fillId="0" borderId="0" applyFill="0" applyProtection="0"/>
    <xf numFmtId="0" fontId="4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9" fillId="0" borderId="0" applyNumberFormat="0" applyFill="0" applyBorder="0" applyAlignment="0" applyProtection="0"/>
  </cellStyleXfs>
  <cellXfs count="177">
    <xf numFmtId="0" fontId="0" fillId="0" borderId="0" xfId="0" applyFill="1" applyProtection="1"/>
    <xf numFmtId="0" fontId="5" fillId="0" borderId="0" xfId="0" applyFont="1" applyFill="1" applyProtection="1"/>
    <xf numFmtId="0" fontId="5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8" fillId="0" borderId="0" xfId="0" applyFont="1" applyFill="1" applyProtection="1"/>
    <xf numFmtId="0" fontId="11" fillId="0" borderId="0" xfId="0" applyFont="1" applyFill="1" applyProtection="1"/>
    <xf numFmtId="0" fontId="0" fillId="0" borderId="0" xfId="0" applyFill="1" applyProtection="1"/>
    <xf numFmtId="0" fontId="11" fillId="0" borderId="1" xfId="1" applyFill="1" applyBorder="1" applyProtection="1"/>
    <xf numFmtId="0" fontId="11" fillId="0" borderId="1" xfId="0" applyFont="1" applyFill="1" applyBorder="1" applyProtection="1"/>
    <xf numFmtId="0" fontId="8" fillId="0" borderId="0" xfId="0" applyFont="1" applyFill="1" applyBorder="1" applyAlignment="1" applyProtection="1">
      <alignment horizontal="center"/>
    </xf>
    <xf numFmtId="0" fontId="10" fillId="0" borderId="0" xfId="0" applyFont="1" applyFill="1" applyBorder="1" applyAlignment="1" applyProtection="1">
      <alignment horizontal="center" wrapText="1"/>
    </xf>
    <xf numFmtId="0" fontId="8" fillId="0" borderId="0" xfId="0" applyFont="1" applyFill="1" applyBorder="1" applyProtection="1"/>
    <xf numFmtId="0" fontId="6" fillId="2" borderId="14" xfId="0" applyFont="1" applyFill="1" applyBorder="1" applyAlignment="1" applyProtection="1">
      <alignment horizontal="center"/>
    </xf>
    <xf numFmtId="0" fontId="6" fillId="7" borderId="7" xfId="0" applyFont="1" applyFill="1" applyBorder="1" applyAlignment="1" applyProtection="1">
      <alignment horizontal="center" vertical="center" wrapText="1"/>
    </xf>
    <xf numFmtId="0" fontId="8" fillId="3" borderId="15" xfId="0" applyFont="1" applyFill="1" applyBorder="1" applyAlignment="1" applyProtection="1">
      <alignment horizontal="center"/>
    </xf>
    <xf numFmtId="0" fontId="12" fillId="10" borderId="9" xfId="0" applyFont="1" applyFill="1" applyBorder="1" applyAlignment="1" applyProtection="1">
      <alignment horizontal="center"/>
    </xf>
    <xf numFmtId="0" fontId="7" fillId="4" borderId="17" xfId="0" applyFont="1" applyFill="1" applyBorder="1" applyAlignment="1" applyProtection="1">
      <alignment horizontal="center"/>
    </xf>
    <xf numFmtId="0" fontId="13" fillId="10" borderId="10" xfId="0" applyFont="1" applyFill="1" applyBorder="1" applyAlignment="1" applyProtection="1">
      <alignment horizontal="center"/>
    </xf>
    <xf numFmtId="0" fontId="12" fillId="8" borderId="10" xfId="0" applyFont="1" applyFill="1" applyBorder="1" applyProtection="1"/>
    <xf numFmtId="0" fontId="12" fillId="8" borderId="11" xfId="0" applyFont="1" applyFill="1" applyBorder="1" applyProtection="1"/>
    <xf numFmtId="0" fontId="6" fillId="0" borderId="0" xfId="0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center"/>
    </xf>
    <xf numFmtId="0" fontId="11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1" fillId="0" borderId="0" xfId="1" applyFill="1" applyBorder="1" applyAlignment="1" applyProtection="1">
      <alignment horizontal="center"/>
    </xf>
    <xf numFmtId="0" fontId="8" fillId="0" borderId="10" xfId="0" applyFont="1" applyFill="1" applyBorder="1" applyProtection="1"/>
    <xf numFmtId="0" fontId="11" fillId="0" borderId="20" xfId="1" applyFill="1" applyBorder="1" applyAlignment="1" applyProtection="1">
      <alignment horizontal="center"/>
    </xf>
    <xf numFmtId="0" fontId="11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8" fillId="7" borderId="21" xfId="0" applyFont="1" applyFill="1" applyBorder="1" applyAlignment="1" applyProtection="1">
      <alignment horizontal="center"/>
    </xf>
    <xf numFmtId="0" fontId="6" fillId="7" borderId="18" xfId="0" applyFont="1" applyFill="1" applyBorder="1" applyAlignment="1" applyProtection="1">
      <alignment horizontal="center" vertical="center" wrapText="1"/>
    </xf>
    <xf numFmtId="0" fontId="6" fillId="7" borderId="14" xfId="0" applyFont="1" applyFill="1" applyBorder="1" applyAlignment="1" applyProtection="1">
      <alignment horizontal="center" vertical="center" wrapText="1"/>
    </xf>
    <xf numFmtId="0" fontId="11" fillId="0" borderId="24" xfId="1" applyFill="1" applyBorder="1" applyAlignment="1" applyProtection="1">
      <alignment horizontal="center"/>
    </xf>
    <xf numFmtId="0" fontId="11" fillId="0" borderId="25" xfId="1" applyFill="1" applyBorder="1" applyAlignment="1" applyProtection="1">
      <alignment horizontal="center"/>
    </xf>
    <xf numFmtId="0" fontId="11" fillId="0" borderId="26" xfId="1" applyFill="1" applyBorder="1" applyAlignment="1" applyProtection="1">
      <alignment horizontal="center"/>
    </xf>
    <xf numFmtId="0" fontId="11" fillId="0" borderId="23" xfId="1" applyFill="1" applyBorder="1" applyAlignment="1" applyProtection="1">
      <alignment horizontal="center"/>
    </xf>
    <xf numFmtId="1" fontId="11" fillId="0" borderId="1" xfId="0" applyNumberFormat="1" applyFont="1" applyFill="1" applyBorder="1" applyProtection="1"/>
    <xf numFmtId="0" fontId="11" fillId="0" borderId="0" xfId="1" applyFill="1" applyProtection="1"/>
    <xf numFmtId="0" fontId="11" fillId="7" borderId="0" xfId="1" applyFont="1" applyFill="1" applyProtection="1"/>
    <xf numFmtId="0" fontId="11" fillId="7" borderId="0" xfId="1" applyFill="1" applyProtection="1"/>
    <xf numFmtId="14" fontId="11" fillId="0" borderId="0" xfId="1" applyNumberFormat="1" applyFill="1" applyProtection="1"/>
    <xf numFmtId="0" fontId="6" fillId="7" borderId="28" xfId="0" applyFont="1" applyFill="1" applyBorder="1" applyAlignment="1" applyProtection="1">
      <alignment horizontal="center" vertical="center" wrapText="1"/>
    </xf>
    <xf numFmtId="0" fontId="12" fillId="10" borderId="10" xfId="0" applyFont="1" applyFill="1" applyBorder="1" applyAlignment="1" applyProtection="1">
      <alignment horizontal="center"/>
    </xf>
    <xf numFmtId="0" fontId="12" fillId="10" borderId="21" xfId="0" applyFont="1" applyFill="1" applyBorder="1" applyAlignment="1" applyProtection="1">
      <alignment horizontal="center"/>
    </xf>
    <xf numFmtId="0" fontId="6" fillId="7" borderId="3" xfId="0" applyFont="1" applyFill="1" applyBorder="1" applyAlignment="1" applyProtection="1">
      <alignment horizontal="center" vertical="center" wrapText="1"/>
    </xf>
    <xf numFmtId="1" fontId="11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1" fillId="0" borderId="2" xfId="1" applyFill="1" applyBorder="1" applyProtection="1"/>
    <xf numFmtId="0" fontId="11" fillId="5" borderId="0" xfId="1" applyFill="1" applyProtection="1"/>
    <xf numFmtId="0" fontId="11" fillId="5" borderId="1" xfId="1" applyFill="1" applyBorder="1" applyProtection="1"/>
    <xf numFmtId="164" fontId="11" fillId="0" borderId="0" xfId="1" applyNumberFormat="1" applyFill="1" applyProtection="1"/>
    <xf numFmtId="0" fontId="0" fillId="3" borderId="29" xfId="0" applyFill="1" applyBorder="1" applyAlignment="1" applyProtection="1">
      <alignment horizontal="center"/>
    </xf>
    <xf numFmtId="0" fontId="8" fillId="3" borderId="30" xfId="0" applyFont="1" applyFill="1" applyBorder="1" applyAlignment="1" applyProtection="1">
      <alignment horizontal="center"/>
    </xf>
    <xf numFmtId="0" fontId="6" fillId="7" borderId="30" xfId="0" applyFont="1" applyFill="1" applyBorder="1" applyAlignment="1" applyProtection="1">
      <alignment horizontal="center" vertical="center" wrapText="1"/>
    </xf>
    <xf numFmtId="0" fontId="6" fillId="7" borderId="31" xfId="0" applyFont="1" applyFill="1" applyBorder="1" applyAlignment="1" applyProtection="1">
      <alignment horizontal="center" vertical="center" wrapText="1"/>
    </xf>
    <xf numFmtId="0" fontId="7" fillId="4" borderId="21" xfId="0" applyFont="1" applyFill="1" applyBorder="1" applyAlignment="1" applyProtection="1">
      <alignment horizontal="center"/>
    </xf>
    <xf numFmtId="0" fontId="7" fillId="4" borderId="10" xfId="0" applyFont="1" applyFill="1" applyBorder="1" applyAlignment="1" applyProtection="1">
      <alignment horizontal="center"/>
    </xf>
    <xf numFmtId="0" fontId="11" fillId="0" borderId="18" xfId="1" applyFill="1" applyBorder="1" applyAlignment="1" applyProtection="1">
      <alignment horizontal="center"/>
    </xf>
    <xf numFmtId="0" fontId="11" fillId="0" borderId="4" xfId="1" applyFill="1" applyBorder="1" applyAlignment="1" applyProtection="1">
      <alignment horizontal="center"/>
    </xf>
    <xf numFmtId="0" fontId="11" fillId="0" borderId="19" xfId="1" applyFill="1" applyBorder="1" applyAlignment="1" applyProtection="1">
      <alignment horizontal="center"/>
    </xf>
    <xf numFmtId="0" fontId="11" fillId="0" borderId="27" xfId="1" applyFill="1" applyBorder="1" applyAlignment="1" applyProtection="1">
      <alignment horizontal="center"/>
    </xf>
    <xf numFmtId="0" fontId="11" fillId="0" borderId="12" xfId="1" applyFill="1" applyBorder="1" applyAlignment="1" applyProtection="1">
      <alignment horizontal="center"/>
    </xf>
    <xf numFmtId="0" fontId="8" fillId="0" borderId="9" xfId="0" applyFont="1" applyFill="1" applyBorder="1" applyProtection="1"/>
    <xf numFmtId="0" fontId="6" fillId="0" borderId="14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/>
    </xf>
    <xf numFmtId="0" fontId="7" fillId="0" borderId="23" xfId="0" applyFont="1" applyFill="1" applyBorder="1" applyAlignment="1" applyProtection="1">
      <alignment horizontal="center"/>
    </xf>
    <xf numFmtId="0" fontId="6" fillId="0" borderId="18" xfId="0" applyFont="1" applyFill="1" applyBorder="1" applyAlignment="1" applyProtection="1">
      <alignment horizontal="center" vertical="center" wrapText="1"/>
    </xf>
    <xf numFmtId="0" fontId="6" fillId="7" borderId="29" xfId="0" applyFont="1" applyFill="1" applyBorder="1" applyAlignment="1" applyProtection="1">
      <alignment horizontal="center" vertical="center" wrapText="1"/>
    </xf>
    <xf numFmtId="0" fontId="12" fillId="10" borderId="6" xfId="0" applyFont="1" applyFill="1" applyBorder="1" applyAlignment="1" applyProtection="1">
      <alignment horizontal="center"/>
    </xf>
    <xf numFmtId="0" fontId="8" fillId="7" borderId="9" xfId="0" applyFont="1" applyFill="1" applyBorder="1" applyProtection="1"/>
    <xf numFmtId="0" fontId="8" fillId="7" borderId="11" xfId="0" applyFont="1" applyFill="1" applyBorder="1" applyProtection="1"/>
    <xf numFmtId="0" fontId="8" fillId="7" borderId="21" xfId="0" applyFont="1" applyFill="1" applyBorder="1" applyProtection="1"/>
    <xf numFmtId="0" fontId="13" fillId="10" borderId="32" xfId="0" applyFont="1" applyFill="1" applyBorder="1" applyAlignment="1" applyProtection="1">
      <alignment horizontal="center"/>
    </xf>
    <xf numFmtId="0" fontId="13" fillId="10" borderId="28" xfId="0" applyFont="1" applyFill="1" applyBorder="1" applyAlignment="1" applyProtection="1">
      <alignment horizontal="center"/>
    </xf>
    <xf numFmtId="0" fontId="13" fillId="10" borderId="27" xfId="0" applyFont="1" applyFill="1" applyBorder="1" applyAlignment="1" applyProtection="1">
      <alignment horizontal="center"/>
    </xf>
    <xf numFmtId="0" fontId="8" fillId="0" borderId="15" xfId="0" applyFont="1" applyFill="1" applyBorder="1" applyAlignment="1" applyProtection="1">
      <alignment horizontal="center"/>
    </xf>
    <xf numFmtId="0" fontId="9" fillId="2" borderId="30" xfId="0" applyFont="1" applyFill="1" applyBorder="1" applyAlignment="1" applyProtection="1">
      <alignment horizontal="center"/>
    </xf>
    <xf numFmtId="0" fontId="9" fillId="2" borderId="28" xfId="0" applyFont="1" applyFill="1" applyBorder="1" applyAlignment="1" applyProtection="1">
      <alignment horizontal="center"/>
    </xf>
    <xf numFmtId="0" fontId="7" fillId="4" borderId="33" xfId="0" applyFont="1" applyFill="1" applyBorder="1" applyAlignment="1" applyProtection="1">
      <alignment horizontal="center"/>
    </xf>
    <xf numFmtId="0" fontId="7" fillId="4" borderId="34" xfId="0" applyFont="1" applyFill="1" applyBorder="1" applyAlignment="1" applyProtection="1">
      <alignment horizontal="center"/>
    </xf>
    <xf numFmtId="0" fontId="7" fillId="4" borderId="35" xfId="0" applyFont="1" applyFill="1" applyBorder="1" applyAlignment="1" applyProtection="1">
      <alignment horizontal="center"/>
    </xf>
    <xf numFmtId="0" fontId="11" fillId="0" borderId="3" xfId="1" applyFill="1" applyBorder="1" applyAlignment="1" applyProtection="1">
      <alignment horizontal="center"/>
    </xf>
    <xf numFmtId="0" fontId="11" fillId="0" borderId="5" xfId="1" applyFill="1" applyBorder="1" applyAlignment="1" applyProtection="1">
      <alignment horizontal="center"/>
    </xf>
    <xf numFmtId="0" fontId="11" fillId="0" borderId="16" xfId="1" applyFill="1" applyBorder="1" applyAlignment="1" applyProtection="1">
      <alignment horizontal="center"/>
    </xf>
    <xf numFmtId="0" fontId="11" fillId="0" borderId="13" xfId="1" applyFill="1" applyBorder="1" applyAlignment="1" applyProtection="1">
      <alignment horizontal="center"/>
    </xf>
    <xf numFmtId="0" fontId="8" fillId="0" borderId="36" xfId="0" applyFont="1" applyFill="1" applyBorder="1" applyProtection="1"/>
    <xf numFmtId="0" fontId="8" fillId="0" borderId="37" xfId="0" applyFont="1" applyFill="1" applyBorder="1" applyAlignment="1" applyProtection="1">
      <alignment horizontal="center"/>
    </xf>
    <xf numFmtId="0" fontId="8" fillId="0" borderId="15" xfId="0" applyFont="1" applyFill="1" applyBorder="1" applyProtection="1"/>
    <xf numFmtId="0" fontId="8" fillId="0" borderId="26" xfId="0" applyFont="1" applyFill="1" applyBorder="1" applyProtection="1"/>
    <xf numFmtId="0" fontId="8" fillId="0" borderId="20" xfId="0" applyFont="1" applyFill="1" applyBorder="1" applyAlignment="1" applyProtection="1">
      <alignment horizontal="center"/>
    </xf>
    <xf numFmtId="0" fontId="8" fillId="7" borderId="19" xfId="0" applyFont="1" applyFill="1" applyBorder="1" applyAlignment="1" applyProtection="1">
      <alignment horizontal="center"/>
    </xf>
    <xf numFmtId="0" fontId="8" fillId="7" borderId="27" xfId="0" applyFont="1" applyFill="1" applyBorder="1" applyAlignment="1" applyProtection="1">
      <alignment horizontal="center"/>
    </xf>
    <xf numFmtId="0" fontId="6" fillId="7" borderId="1" xfId="0" applyFont="1" applyFill="1" applyBorder="1" applyAlignment="1" applyProtection="1">
      <alignment horizontal="center" vertical="center" wrapText="1"/>
    </xf>
    <xf numFmtId="0" fontId="0" fillId="0" borderId="0" xfId="0" applyFill="1" applyBorder="1" applyProtection="1"/>
    <xf numFmtId="0" fontId="15" fillId="0" borderId="0" xfId="0" applyFont="1" applyFill="1" applyProtection="1"/>
    <xf numFmtId="0" fontId="9" fillId="12" borderId="18" xfId="0" applyFont="1" applyFill="1" applyBorder="1" applyProtection="1"/>
    <xf numFmtId="1" fontId="11" fillId="0" borderId="18" xfId="1" applyNumberFormat="1" applyFill="1" applyBorder="1" applyAlignment="1" applyProtection="1">
      <alignment horizontal="center"/>
    </xf>
    <xf numFmtId="0" fontId="11" fillId="0" borderId="1" xfId="1" applyFill="1" applyBorder="1" applyProtection="1"/>
    <xf numFmtId="1" fontId="11" fillId="0" borderId="20" xfId="1" applyNumberForma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/>
    </xf>
    <xf numFmtId="0" fontId="17" fillId="7" borderId="19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14" fontId="7" fillId="0" borderId="0" xfId="0" applyNumberFormat="1" applyFont="1" applyFill="1" applyBorder="1" applyProtection="1"/>
    <xf numFmtId="0" fontId="7" fillId="0" borderId="0" xfId="0" applyFont="1" applyFill="1" applyBorder="1" applyProtection="1"/>
    <xf numFmtId="1" fontId="11" fillId="7" borderId="0" xfId="1" applyNumberFormat="1" applyFill="1" applyProtection="1"/>
    <xf numFmtId="1" fontId="11" fillId="0" borderId="0" xfId="1" applyNumberFormat="1" applyFont="1" applyFill="1" applyProtection="1"/>
    <xf numFmtId="0" fontId="11" fillId="13" borderId="0" xfId="1" applyFill="1" applyProtection="1"/>
    <xf numFmtId="0" fontId="11" fillId="0" borderId="0" xfId="1" applyFont="1" applyFill="1" applyProtection="1"/>
    <xf numFmtId="1" fontId="11" fillId="13" borderId="0" xfId="1" applyNumberFormat="1" applyFill="1" applyProtection="1"/>
    <xf numFmtId="0" fontId="11" fillId="0" borderId="0" xfId="1" applyFill="1" applyProtection="1"/>
    <xf numFmtId="0" fontId="6" fillId="8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8" fillId="3" borderId="9" xfId="0" applyFont="1" applyFill="1" applyBorder="1" applyAlignment="1" applyProtection="1">
      <alignment horizontal="center"/>
    </xf>
    <xf numFmtId="0" fontId="8" fillId="3" borderId="6" xfId="0" applyFont="1" applyFill="1" applyBorder="1" applyAlignment="1" applyProtection="1">
      <alignment horizontal="center"/>
    </xf>
    <xf numFmtId="0" fontId="8" fillId="3" borderId="16" xfId="0" applyFont="1" applyFill="1" applyBorder="1" applyAlignment="1" applyProtection="1">
      <alignment horizontal="center"/>
    </xf>
    <xf numFmtId="1" fontId="11" fillId="5" borderId="1" xfId="1" applyNumberFormat="1" applyFill="1" applyBorder="1" applyProtection="1"/>
    <xf numFmtId="0" fontId="12" fillId="10" borderId="9" xfId="1" applyFont="1" applyFill="1" applyBorder="1" applyAlignment="1" applyProtection="1">
      <alignment horizontal="center"/>
    </xf>
    <xf numFmtId="0" fontId="12" fillId="8" borderId="0" xfId="0" applyFont="1" applyFill="1" applyBorder="1" applyAlignment="1" applyProtection="1">
      <alignment horizontal="center"/>
    </xf>
    <xf numFmtId="0" fontId="6" fillId="8" borderId="0" xfId="0" applyFont="1" applyFill="1" applyBorder="1" applyAlignment="1" applyProtection="1">
      <alignment horizontal="center" vertical="center" wrapText="1"/>
    </xf>
    <xf numFmtId="0" fontId="12" fillId="10" borderId="16" xfId="0" applyFont="1" applyFill="1" applyBorder="1" applyAlignment="1" applyProtection="1">
      <alignment horizontal="center"/>
    </xf>
    <xf numFmtId="0" fontId="6" fillId="7" borderId="4" xfId="0" applyFont="1" applyFill="1" applyBorder="1" applyAlignment="1" applyProtection="1">
      <alignment horizontal="center" vertical="center" wrapText="1"/>
    </xf>
    <xf numFmtId="0" fontId="11" fillId="0" borderId="0" xfId="1" applyFill="1" applyBorder="1" applyProtection="1"/>
    <xf numFmtId="1" fontId="11" fillId="0" borderId="1" xfId="1" applyNumberFormat="1" applyFill="1" applyBorder="1" applyProtection="1"/>
    <xf numFmtId="0" fontId="13" fillId="10" borderId="13" xfId="0" applyFont="1" applyFill="1" applyBorder="1" applyAlignment="1" applyProtection="1">
      <alignment horizontal="center"/>
    </xf>
    <xf numFmtId="0" fontId="11" fillId="7" borderId="21" xfId="1" applyFill="1" applyBorder="1" applyAlignment="1" applyProtection="1">
      <alignment horizontal="center"/>
    </xf>
    <xf numFmtId="0" fontId="11" fillId="7" borderId="27" xfId="1" applyFill="1" applyBorder="1" applyAlignment="1" applyProtection="1">
      <alignment horizontal="center"/>
    </xf>
    <xf numFmtId="1" fontId="11" fillId="7" borderId="18" xfId="1" applyNumberFormat="1" applyFill="1" applyBorder="1" applyAlignment="1" applyProtection="1">
      <alignment horizontal="center"/>
    </xf>
    <xf numFmtId="1" fontId="11" fillId="0" borderId="1" xfId="1" applyNumberFormat="1" applyFill="1" applyBorder="1" applyAlignment="1" applyProtection="1">
      <alignment horizontal="center"/>
    </xf>
    <xf numFmtId="20" fontId="11" fillId="0" borderId="0" xfId="1" applyNumberFormat="1" applyFill="1" applyBorder="1" applyAlignment="1" applyProtection="1">
      <alignment horizontal="center"/>
    </xf>
    <xf numFmtId="0" fontId="17" fillId="7" borderId="21" xfId="0" applyFont="1" applyFill="1" applyBorder="1" applyAlignment="1" applyProtection="1">
      <alignment horizontal="center"/>
    </xf>
    <xf numFmtId="0" fontId="17" fillId="7" borderId="27" xfId="0" applyFont="1" applyFill="1" applyBorder="1" applyAlignment="1" applyProtection="1">
      <alignment horizontal="center"/>
    </xf>
    <xf numFmtId="0" fontId="11" fillId="7" borderId="18" xfId="1" applyFill="1" applyBorder="1" applyAlignment="1" applyProtection="1">
      <alignment horizontal="center"/>
    </xf>
    <xf numFmtId="0" fontId="6" fillId="7" borderId="37" xfId="0" applyFont="1" applyFill="1" applyBorder="1" applyAlignment="1" applyProtection="1">
      <alignment horizontal="center" vertical="center" wrapText="1"/>
    </xf>
    <xf numFmtId="0" fontId="8" fillId="14" borderId="6" xfId="0" applyFont="1" applyFill="1" applyBorder="1" applyAlignment="1" applyProtection="1">
      <alignment horizontal="center"/>
    </xf>
    <xf numFmtId="0" fontId="8" fillId="0" borderId="6" xfId="0" applyFont="1" applyFill="1" applyBorder="1" applyAlignment="1" applyProtection="1">
      <alignment horizontal="center"/>
    </xf>
    <xf numFmtId="0" fontId="6" fillId="7" borderId="20" xfId="0" applyFont="1" applyFill="1" applyBorder="1" applyAlignment="1" applyProtection="1">
      <alignment horizontal="center" vertical="center" wrapText="1"/>
    </xf>
    <xf numFmtId="1" fontId="16" fillId="12" borderId="18" xfId="0" applyNumberFormat="1" applyFont="1" applyFill="1" applyBorder="1" applyAlignment="1" applyProtection="1">
      <alignment horizontal="center"/>
    </xf>
    <xf numFmtId="1" fontId="11" fillId="15" borderId="18" xfId="1" applyNumberFormat="1" applyFill="1" applyBorder="1" applyAlignment="1" applyProtection="1">
      <alignment horizontal="center"/>
    </xf>
    <xf numFmtId="0" fontId="0" fillId="0" borderId="9" xfId="0" applyFill="1" applyBorder="1" applyProtection="1"/>
    <xf numFmtId="0" fontId="0" fillId="0" borderId="10" xfId="0" applyFill="1" applyBorder="1" applyProtection="1"/>
    <xf numFmtId="0" fontId="19" fillId="0" borderId="10" xfId="8" applyFill="1" applyBorder="1" applyProtection="1"/>
    <xf numFmtId="0" fontId="0" fillId="0" borderId="11" xfId="0" applyFill="1" applyBorder="1" applyProtection="1"/>
    <xf numFmtId="0" fontId="0" fillId="0" borderId="6" xfId="0" applyFill="1" applyBorder="1" applyProtection="1"/>
    <xf numFmtId="0" fontId="19" fillId="0" borderId="0" xfId="8" applyFill="1" applyBorder="1" applyProtection="1"/>
    <xf numFmtId="0" fontId="0" fillId="0" borderId="8" xfId="0" applyFill="1" applyBorder="1" applyProtection="1"/>
    <xf numFmtId="0" fontId="0" fillId="0" borderId="16" xfId="0" applyFill="1" applyBorder="1" applyProtection="1"/>
    <xf numFmtId="0" fontId="0" fillId="0" borderId="12" xfId="0" applyFill="1" applyBorder="1" applyProtection="1"/>
    <xf numFmtId="0" fontId="0" fillId="0" borderId="13" xfId="0" applyFill="1" applyBorder="1" applyProtection="1"/>
    <xf numFmtId="0" fontId="19" fillId="0" borderId="0" xfId="8" applyFill="1" applyProtection="1"/>
    <xf numFmtId="0" fontId="19" fillId="0" borderId="0" xfId="8" applyFill="1" applyAlignment="1" applyProtection="1">
      <alignment horizontal="center"/>
    </xf>
    <xf numFmtId="0" fontId="6" fillId="7" borderId="3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0" xfId="0" applyFont="1" applyFill="1" applyBorder="1" applyAlignment="1" applyProtection="1">
      <alignment horizontal="center" vertical="center" wrapText="1"/>
    </xf>
    <xf numFmtId="0" fontId="6" fillId="7" borderId="8" xfId="0" applyFont="1" applyFill="1" applyBorder="1" applyAlignment="1" applyProtection="1">
      <alignment horizontal="center" vertical="center" wrapText="1"/>
    </xf>
    <xf numFmtId="0" fontId="6" fillId="7" borderId="3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5" xfId="0" applyFont="1" applyFill="1" applyBorder="1" applyAlignment="1" applyProtection="1">
      <alignment horizontal="center" vertical="center" wrapText="1"/>
    </xf>
    <xf numFmtId="14" fontId="5" fillId="7" borderId="4" xfId="0" applyNumberFormat="1" applyFont="1" applyFill="1" applyBorder="1" applyAlignment="1" applyProtection="1">
      <alignment horizontal="center"/>
    </xf>
    <xf numFmtId="14" fontId="5" fillId="7" borderId="5" xfId="0" applyNumberFormat="1" applyFont="1" applyFill="1" applyBorder="1" applyAlignment="1" applyProtection="1">
      <alignment horizontal="center"/>
    </xf>
    <xf numFmtId="0" fontId="8" fillId="6" borderId="10" xfId="0" applyFont="1" applyFill="1" applyBorder="1" applyAlignment="1" applyProtection="1">
      <alignment horizontal="center"/>
    </xf>
    <xf numFmtId="0" fontId="8" fillId="6" borderId="11" xfId="0" applyFont="1" applyFill="1" applyBorder="1" applyAlignment="1" applyProtection="1">
      <alignment horizontal="center"/>
    </xf>
    <xf numFmtId="0" fontId="8" fillId="7" borderId="3" xfId="0" applyFont="1" applyFill="1" applyBorder="1" applyAlignment="1" applyProtection="1">
      <alignment horizontal="center"/>
    </xf>
    <xf numFmtId="0" fontId="8" fillId="7" borderId="4" xfId="0" applyFont="1" applyFill="1" applyBorder="1" applyAlignment="1" applyProtection="1">
      <alignment horizontal="center"/>
    </xf>
    <xf numFmtId="0" fontId="8" fillId="7" borderId="5" xfId="0" applyFont="1" applyFill="1" applyBorder="1" applyAlignment="1" applyProtection="1">
      <alignment horizontal="center"/>
    </xf>
    <xf numFmtId="0" fontId="8" fillId="11" borderId="3" xfId="0" applyFont="1" applyFill="1" applyBorder="1" applyAlignment="1" applyProtection="1">
      <alignment horizontal="center"/>
    </xf>
    <xf numFmtId="0" fontId="8" fillId="11" borderId="4" xfId="0" applyFont="1" applyFill="1" applyBorder="1" applyAlignment="1" applyProtection="1">
      <alignment horizontal="center"/>
    </xf>
    <xf numFmtId="0" fontId="8" fillId="7" borderId="9" xfId="0" applyFont="1" applyFill="1" applyBorder="1" applyAlignment="1" applyProtection="1">
      <alignment horizontal="center"/>
    </xf>
    <xf numFmtId="0" fontId="8" fillId="7" borderId="10" xfId="0" applyFont="1" applyFill="1" applyBorder="1" applyAlignment="1" applyProtection="1">
      <alignment horizontal="center"/>
    </xf>
    <xf numFmtId="0" fontId="8" fillId="7" borderId="11" xfId="0" applyFont="1" applyFill="1" applyBorder="1" applyAlignment="1" applyProtection="1">
      <alignment horizontal="center"/>
    </xf>
    <xf numFmtId="14" fontId="14" fillId="9" borderId="12" xfId="0" applyNumberFormat="1" applyFont="1" applyFill="1" applyBorder="1" applyAlignment="1" applyProtection="1">
      <alignment horizontal="center" wrapText="1"/>
    </xf>
    <xf numFmtId="14" fontId="14" fillId="9" borderId="13" xfId="0" applyNumberFormat="1" applyFont="1" applyFill="1" applyBorder="1" applyAlignment="1" applyProtection="1">
      <alignment horizontal="center" wrapText="1"/>
    </xf>
    <xf numFmtId="0" fontId="13" fillId="10" borderId="4" xfId="0" applyFont="1" applyFill="1" applyBorder="1" applyAlignment="1" applyProtection="1">
      <alignment horizontal="center"/>
    </xf>
    <xf numFmtId="0" fontId="18" fillId="10" borderId="10" xfId="0" applyFont="1" applyFill="1" applyBorder="1" applyAlignment="1" applyProtection="1">
      <alignment horizontal="center"/>
    </xf>
    <xf numFmtId="0" fontId="18" fillId="10" borderId="0" xfId="0" applyFont="1" applyFill="1" applyBorder="1" applyAlignment="1" applyProtection="1">
      <alignment horizontal="center"/>
    </xf>
  </cellXfs>
  <cellStyles count="9">
    <cellStyle name="Lien hypertexte" xfId="8" builtinId="8"/>
    <cellStyle name="Normal" xfId="0" builtinId="0"/>
    <cellStyle name="Normal 2" xfId="1"/>
    <cellStyle name="Normal 3" xfId="2"/>
    <cellStyle name="Normal 3 2" xfId="3"/>
    <cellStyle name="Normal 3 2 2" xfId="5"/>
    <cellStyle name="Normal 3 2 3" xfId="7"/>
    <cellStyle name="Normal 3 3" xfId="4"/>
    <cellStyle name="Normal 3 4" xfId="6"/>
  </cellStyles>
  <dxfs count="40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CBD965"/>
      <color rgb="FF99CCFF"/>
      <color rgb="FF000000"/>
      <color rgb="FFFFFFFF"/>
      <color rgb="FF00FF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onnections" Target="connection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119</xdr:row>
      <xdr:rowOff>0</xdr:rowOff>
    </xdr:from>
    <xdr:to>
      <xdr:col>16</xdr:col>
      <xdr:colOff>831</xdr:colOff>
      <xdr:row>120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2" name="AutoShape 3" descr="tet"/>
        <xdr:cNvSpPr>
          <a:spLocks noChangeAspect="1" noChangeArrowheads="1"/>
        </xdr:cNvSpPr>
      </xdr:nvSpPr>
      <xdr:spPr bwMode="auto">
        <a:xfrm>
          <a:off x="13736411" y="16040100"/>
          <a:ext cx="190500" cy="2203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119</xdr:row>
      <xdr:rowOff>0</xdr:rowOff>
    </xdr:from>
    <xdr:to>
      <xdr:col>16</xdr:col>
      <xdr:colOff>831</xdr:colOff>
      <xdr:row>120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7926161" y="27889200"/>
          <a:ext cx="199495" cy="2346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oken=6e9430b2f36f92a209c3fd0558138a2b&amp;table=vue_arivee_semaine&amp;pos=0" refreshOnLoad="1" connectionId="114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dcc2abfab60a97c5f9a140d2f160c2cc&amp;table=vue_complement_pronostiqueur19&amp;pos=0" refreshOnLoad="1" connectionId="75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cb5c8ff12ce6853b98417a06b6b8468c&amp;table=vue_trio_c1&amp;pos=0" refreshOnLoad="1" connectionId="105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cb5c8ff12ce6853b98417a06b6b8468c&amp;table=vue_trio_toc1&amp;pos=0" refreshOnLoad="1" connectionId="113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dcc2abfab60a97c5f9a140d2f160c2cc&amp;table=vue_complement_pronostiqueur2&amp;pos=0" refreshOnLoad="1" connectionId="55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dcc2abfab60a97c5f9a140d2f160c2cc&amp;table=vue_complement_pronostiqueur18&amp;pos=0" refreshOnLoad="1" connectionId="73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dcc2abfab60a97c5f9a140d2f160c2cc&amp;table=vue_complement_pronostiqueur30&amp;pos=0" refreshOnLoad="1" connectionId="88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dcc2abfab60a97c5f9a140d2f160c2cc&amp;table=vue_complement_pronostiqueur4&amp;pos=0" refreshOnLoad="1" connectionId="58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dcc2abfab60a97c5f9a140d2f160c2cc&amp;table=vue_complement_pronostiqueur20&amp;pos=0" refreshOnLoad="1" connectionId="76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dcc2abfab60a97c5f9a140d2f160c2cc&amp;table=vue_complement_pronostiqueur8&amp;pos=0" refreshOnLoad="1" connectionId="62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dcc2abfab60a97c5f9a140d2f160c2cc&amp;table=vue_complement_pronostiqueur24&amp;pos=0" refreshOnLoad="1" connectionId="81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dcc2abfab60a97c5f9a140d2f160c2cc&amp;table=vue_complement_pronostiqueur14&amp;pos=0" refreshOnLoad="1" connectionId="69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44a55c4e43de6016494398d7f6a7928c&amp;table=vue_tableau_roger3&amp;pos=0" refreshOnLoad="1" connectionId="42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able=vue_arivee_hier&amp;token=6e9430b2f36f92a209c3fd0558138a2b&amp;pos=0" refreshOnLoad="1" connectionId="103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dcc2abfab60a97c5f9a140d2f160c2cc&amp;table=vue_complement_pronostiqueur11&amp;pos=0" refreshOnLoad="1" connectionId="66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dcc2abfab60a97c5f9a140d2f160c2cc&amp;table=vue_complement_pronostiqueur16&amp;pos=0" refreshOnLoad="1" connectionId="71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c2abfab60a97c5f9a140d2f160c2cc&amp;table=vue_complement_pronostiqueur29&amp;pos=0" refreshOnLoad="1" connectionId="87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dcc2abfab60a97c5f9a140d2f160c2cc&amp;table=vue_complement_pronostiqueur23&amp;pos=0" refreshOnLoad="1" connectionId="80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dcc2abfab60a97c5f9a140d2f160c2cc&amp;table=vue_complement_pronostiqueur5&amp;pos=0" refreshOnLoad="1" connectionId="59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dcc2abfab60a97c5f9a140d2f160c2cc&amp;table=vue_complement_pronostiqueur25&amp;pos=0" refreshOnLoad="1" connectionId="82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dcc2abfab60a97c5f9a140d2f160c2cc&amp;table=vue_complement_pronostiqueur17&amp;pos=0" refreshOnLoad="1" connectionId="72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dcc2abfab60a97c5f9a140d2f160c2cc&amp;table=vue_complement_pronostiqueur26&amp;pos=0" refreshOnLoad="1" connectionId="83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dcc2abfab60a97c5f9a140d2f160c2cc&amp;table=vue_complement_pronostiqueur9&amp;pos=0" refreshOnLoad="1" connectionId="64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oken=3d7f623371ac0b31a41da3a47545961d&amp;table=vue_arrivee_sysdate&amp;pos=0" refreshOnLoad="1" connectionId="85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cc2abfab60a97c5f9a140d2f160c2cc&amp;table=vue_complement_pronostiqueur1&amp;pos=0" refreshOnLoad="1" connectionId="54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dcc2abfab60a97c5f9a140d2f160c2cc&amp;table=vue_complement_pronostiqueur21&amp;pos=0_1" refreshOnLoad="1" connectionId="78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dcc2abfab60a97c5f9a140d2f160c2cc&amp;table=vue_complement_pronostiqueur3&amp;pos=0_1" refreshOnLoad="1" connectionId="57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cc2abfab60a97c5f9a140d2f160c2cc&amp;table=vue_complement_pronostiqueur15&amp;pos=0" refreshOnLoad="1" connectionId="70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dcc2abfab60a97c5f9a140d2f160c2cc&amp;table=vue_complement_pronostiqueur7&amp;pos=0" refreshOnLoad="1" connectionId="61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d8f9502aaf9c47ef15b7e2ca1ebacd18&amp;table=vue_pgm_et_presse&amp;pos=0" connectionId="49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dcc2abfab60a97c5f9a140d2f160c2cc&amp;table=vue_complement_pronostiqueur13&amp;pos=0" refreshOnLoad="1" connectionId="68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dcc2abfab60a97c5f9a140d2f160c2cc&amp;table=vue_complement_pronostiqueur12&amp;pos=0" refreshOnLoad="1" connectionId="67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dcc2abfab60a97c5f9a140d2f160c2cc&amp;table=vue_complement_pronostiqueur28&amp;pos=0" refreshOnLoad="1" connectionId="86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dc607f7f6c2f840e57fc27f9a55786c1&amp;table=vue_classement_gain&amp;pos=0" refreshOnLoad="1" connectionId="48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f16ef5b19b2fdd23d415ce6536a2d630&amp;table=meilleur_d&amp;pos=0" refreshOnLoad="1" connectionId="63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dcc2abfab60a97c5f9a140d2f160c2cc&amp;table=vue_complement_pronostiqueur22&amp;pos=0" refreshOnLoad="1" connectionId="79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dcc2abfab60a97c5f9a140d2f160c2cc&amp;table=vue_complement_pronostiqueur27&amp;pos=0" refreshOnLoad="1" connectionId="84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44a55c4e43de6016494398d7f6a7928c&amp;table=vue_tableau_roger2&amp;pos=0" refreshOnLoad="1" connectionId="41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e3295d8aa288e162f8a6cf457278e32e&amp;table=vue_classement_presse&amp;pos=0" refreshOnLoad="1" connectionId="47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e3295d8aa288e162f8a6cf457278e32e&amp;table=vue_classement_programme&amp;pos=0" refreshOnLoad="1" connectionId="45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dcc2abfab60a97c5f9a140d2f160c2cc&amp;table=vue_complement_pronostiqueur6&amp;pos=0" refreshOnLoad="1" connectionId="60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dcc2abfab60a97c5f9a140d2f160c2cc&amp;table=vue_complement_pronostiqueur10&amp;pos=0" refreshOnLoad="1" connectionId="65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266ed46d5cc4c94a341d77731fdae983&amp;table=vue_selection_triee&amp;pos=0" refreshOnLoad="1" connectionId="92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4be618a3dcd8a335a77509e879e65f86&amp;table=vue_trio_k2&amp;pos=0" refreshOnLoad="1" connectionId="124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cb5c8ff12ce6853b98417a06b6b8468c&amp;table=vue_trio_a4&amp;pos=0" refreshOnLoad="1" connectionId="93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c8243deb517224e51f72d61cb1603cb9&amp;table=statistique&amp;pos=0" connectionId="43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cb5c8ff12ce6853b98417a06b6b8468c&amp;table=vue_trio_a12&amp;pos=0" refreshOnLoad="1" connectionId="101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cb5c8ff12ce6853b98417a06b6b8468c&amp;table=vue_trio_c6&amp;pos=0_1" refreshOnLoad="1" connectionId="110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cb5c8ff12ce6853b98417a06b6b8468c&amp;table=vue_trio_a10&amp;pos=0" refreshOnLoad="1" connectionId="99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4be618a3dcd8a335a77509e879e65f86&amp;table=vue_trio_k1&amp;pos=0" refreshOnLoad="1" connectionId="123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f16ef5b19b2fdd23d415ce6536a2d630&amp;table=meilleur_a&amp;pos=0" refreshOnLoad="1" connectionId="39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cb5c8ff12ce6853b98417a06b6b8468c&amp;table=vue_trio_toc6&amp;pos=0" refreshOnLoad="1" connectionId="119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cb5c8ff12ce6853b98417a06b6b8468c&amp;table=vue_trio_a11&amp;pos=0" refreshOnLoad="1" connectionId="100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cb5c8ff12ce6853b98417a06b6b8468c&amp;table=vue_trio_c3&amp;pos=0" refreshOnLoad="1" connectionId="107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cb5c8ff12ce6853b98417a06b6b8468c&amp;table=vue_trio_c2&amp;pos=0" refreshOnLoad="1" connectionId="106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cb5c8ff12ce6853b98417a06b6b8468c&amp;table=vue_trio_a6&amp;pos=0" refreshOnLoad="1" connectionId="95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cb5c8ff12ce6853b98417a06b6b8468c&amp;table=vue_trio_c6&amp;pos=0" refreshOnLoad="1" connectionId="109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cb5c8ff12ce6853b98417a06b6b8468c&amp;table=vue_trio_a5&amp;pos=0" refreshOnLoad="1" connectionId="94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cb5c8ff12ce6853b98417a06b6b8468c&amp;table=vue_trio_c4&amp;pos=0" refreshOnLoad="1" connectionId="108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cb5c8ff12ce6853b98417a06b6b8468c&amp;table=vue_trio_c8&amp;pos=0" refreshOnLoad="1" connectionId="112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cb5c8ff12ce6853b98417a06b6b8468c&amp;table=vue_trio_a8&amp;pos=0" refreshOnLoad="1" connectionId="97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cb5c8ff12ce6853b98417a06b6b8468c&amp;table=vue_trio_toc5&amp;pos=0" refreshOnLoad="1" connectionId="118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c&amp;pos=0" refreshOnLoad="1" connectionId="50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cb5c8ff12ce6853b98417a06b6b8468c&amp;table=vue_trio_a7&amp;pos=0" refreshOnLoad="1" connectionId="96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cb5c8ff12ce6853b98417a06b6b8468c&amp;table=vue_trio_toc8&amp;pos=0" refreshOnLoad="1" connectionId="121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cb5c8ff12ce6853b98417a06b6b8468c&amp;table=vue_trio_toc2&amp;pos=0" refreshOnLoad="1" connectionId="115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02b65b141673bf38173d6a416e6dcba1&amp;table=vue_trio_a1&amp;pos=0" refreshOnLoad="1" connectionId="89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cb5c8ff12ce6853b98417a06b6b8468c&amp;table=vue_trio_a3&amp;pos=0" refreshOnLoad="1" connectionId="91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cb5c8ff12ce6853b98417a06b6b8468c&amp;table=vue_trio_a14&amp;pos=0" refreshOnLoad="1" connectionId="104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cb5c8ff12ce6853b98417a06b6b8468c&amp;table=vue_trio_a9&amp;pos=0" refreshOnLoad="1" connectionId="98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e&amp;pos=0" refreshOnLoad="1" connectionId="74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cb5c8ff12ce6853b98417a06b6b8468c&amp;table=vue_trio_a2&amp;pos=0" refreshOnLoad="1" connectionId="90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cb5c8ff12ce6853b98417a06b6b8468c&amp;table=vue_trio_toc4&amp;pos=0" refreshOnLoad="1" connectionId="117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cb5c8ff12ce6853b98417a06b6b8468c&amp;table=vue_trio_toc9&amp;pos=0" refreshOnLoad="1" connectionId="122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cb5c8ff12ce6853b98417a06b6b8468c&amp;table=vue_trio_a13&amp;pos=0" refreshOnLoad="1" connectionId="102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cb5c8ff12ce6853b98417a06b6b8468c&amp;table=vue_trio_c7&amp;pos=0" refreshOnLoad="1" connectionId="111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cb5c8ff12ce6853b98417a06b6b8468c&amp;table=vue_trio_toc7&amp;pos=0" refreshOnLoad="1" connectionId="120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cb5c8ff12ce6853b98417a06b6b8468c&amp;table=vue_trio_toc3&amp;pos=0" refreshOnLoad="1" connectionId="116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pmu.fr/turf/index.html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www.turf-fr.com/archives/tierce-quarte-quinte/2014/" TargetMode="External"/><Relationship Id="rId7" Type="http://schemas.openxmlformats.org/officeDocument/2006/relationships/hyperlink" Target="http://127.0.0.1/home/" TargetMode="External"/><Relationship Id="rId12" Type="http://schemas.openxmlformats.org/officeDocument/2006/relationships/hyperlink" Target="http://lonab.bf/" TargetMode="External"/><Relationship Id="rId2" Type="http://schemas.openxmlformats.org/officeDocument/2006/relationships/hyperlink" Target="http://www.pdfonline.com/pdf-to-word-converter/" TargetMode="External"/><Relationship Id="rId1" Type="http://schemas.openxmlformats.org/officeDocument/2006/relationships/hyperlink" Target="http://www.lonaci.ci/lonaci/pmu_alr" TargetMode="External"/><Relationship Id="rId6" Type="http://schemas.openxmlformats.org/officeDocument/2006/relationships/hyperlink" Target="http://www.kokanturf.com/" TargetMode="External"/><Relationship Id="rId11" Type="http://schemas.openxmlformats.org/officeDocument/2006/relationships/hyperlink" Target="http://www.pmumali.net/" TargetMode="External"/><Relationship Id="rId5" Type="http://schemas.openxmlformats.org/officeDocument/2006/relationships/hyperlink" Target="http://www.tuyaux-turf.com/calendrier-des-courses.php" TargetMode="External"/><Relationship Id="rId10" Type="http://schemas.openxmlformats.org/officeDocument/2006/relationships/hyperlink" Target="http://www.pronostics-turf.info/fg-pronostics-presse.php" TargetMode="External"/><Relationship Id="rId4" Type="http://schemas.openxmlformats.org/officeDocument/2006/relationships/hyperlink" Target="http://www.pmu.fr/turf/index.html" TargetMode="External"/><Relationship Id="rId9" Type="http://schemas.openxmlformats.org/officeDocument/2006/relationships/hyperlink" Target="http://stats-quinte.com/pronos-vendredi.html" TargetMode="External"/><Relationship Id="rId14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worksheets/_rels/sheet14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16.xml"/><Relationship Id="rId13" Type="http://schemas.openxmlformats.org/officeDocument/2006/relationships/queryTable" Target="../queryTables/queryTable21.xml"/><Relationship Id="rId18" Type="http://schemas.openxmlformats.org/officeDocument/2006/relationships/queryTable" Target="../queryTables/queryTable26.xml"/><Relationship Id="rId26" Type="http://schemas.openxmlformats.org/officeDocument/2006/relationships/queryTable" Target="../queryTables/queryTable34.xml"/><Relationship Id="rId3" Type="http://schemas.openxmlformats.org/officeDocument/2006/relationships/queryTable" Target="../queryTables/queryTable11.xml"/><Relationship Id="rId21" Type="http://schemas.openxmlformats.org/officeDocument/2006/relationships/queryTable" Target="../queryTables/queryTable29.xml"/><Relationship Id="rId34" Type="http://schemas.openxmlformats.org/officeDocument/2006/relationships/queryTable" Target="../queryTables/queryTable42.xml"/><Relationship Id="rId7" Type="http://schemas.openxmlformats.org/officeDocument/2006/relationships/queryTable" Target="../queryTables/queryTable15.xml"/><Relationship Id="rId12" Type="http://schemas.openxmlformats.org/officeDocument/2006/relationships/queryTable" Target="../queryTables/queryTable20.xml"/><Relationship Id="rId17" Type="http://schemas.openxmlformats.org/officeDocument/2006/relationships/queryTable" Target="../queryTables/queryTable25.xml"/><Relationship Id="rId25" Type="http://schemas.openxmlformats.org/officeDocument/2006/relationships/queryTable" Target="../queryTables/queryTable33.xml"/><Relationship Id="rId33" Type="http://schemas.openxmlformats.org/officeDocument/2006/relationships/queryTable" Target="../queryTables/queryTable41.xml"/><Relationship Id="rId38" Type="http://schemas.openxmlformats.org/officeDocument/2006/relationships/queryTable" Target="../queryTables/queryTable46.xml"/><Relationship Id="rId2" Type="http://schemas.openxmlformats.org/officeDocument/2006/relationships/queryTable" Target="../queryTables/queryTable10.xml"/><Relationship Id="rId16" Type="http://schemas.openxmlformats.org/officeDocument/2006/relationships/queryTable" Target="../queryTables/queryTable24.xml"/><Relationship Id="rId20" Type="http://schemas.openxmlformats.org/officeDocument/2006/relationships/queryTable" Target="../queryTables/queryTable28.xml"/><Relationship Id="rId29" Type="http://schemas.openxmlformats.org/officeDocument/2006/relationships/queryTable" Target="../queryTables/queryTable37.xml"/><Relationship Id="rId1" Type="http://schemas.openxmlformats.org/officeDocument/2006/relationships/printerSettings" Target="../printerSettings/printerSettings12.bin"/><Relationship Id="rId6" Type="http://schemas.openxmlformats.org/officeDocument/2006/relationships/queryTable" Target="../queryTables/queryTable14.xml"/><Relationship Id="rId11" Type="http://schemas.openxmlformats.org/officeDocument/2006/relationships/queryTable" Target="../queryTables/queryTable19.xml"/><Relationship Id="rId24" Type="http://schemas.openxmlformats.org/officeDocument/2006/relationships/queryTable" Target="../queryTables/queryTable32.xml"/><Relationship Id="rId32" Type="http://schemas.openxmlformats.org/officeDocument/2006/relationships/queryTable" Target="../queryTables/queryTable40.xml"/><Relationship Id="rId37" Type="http://schemas.openxmlformats.org/officeDocument/2006/relationships/queryTable" Target="../queryTables/queryTable45.xml"/><Relationship Id="rId5" Type="http://schemas.openxmlformats.org/officeDocument/2006/relationships/queryTable" Target="../queryTables/queryTable13.xml"/><Relationship Id="rId15" Type="http://schemas.openxmlformats.org/officeDocument/2006/relationships/queryTable" Target="../queryTables/queryTable23.xml"/><Relationship Id="rId23" Type="http://schemas.openxmlformats.org/officeDocument/2006/relationships/queryTable" Target="../queryTables/queryTable31.xml"/><Relationship Id="rId28" Type="http://schemas.openxmlformats.org/officeDocument/2006/relationships/queryTable" Target="../queryTables/queryTable36.xml"/><Relationship Id="rId36" Type="http://schemas.openxmlformats.org/officeDocument/2006/relationships/queryTable" Target="../queryTables/queryTable44.xml"/><Relationship Id="rId10" Type="http://schemas.openxmlformats.org/officeDocument/2006/relationships/queryTable" Target="../queryTables/queryTable18.xml"/><Relationship Id="rId19" Type="http://schemas.openxmlformats.org/officeDocument/2006/relationships/queryTable" Target="../queryTables/queryTable27.xml"/><Relationship Id="rId31" Type="http://schemas.openxmlformats.org/officeDocument/2006/relationships/queryTable" Target="../queryTables/queryTable39.xml"/><Relationship Id="rId4" Type="http://schemas.openxmlformats.org/officeDocument/2006/relationships/queryTable" Target="../queryTables/queryTable12.xml"/><Relationship Id="rId9" Type="http://schemas.openxmlformats.org/officeDocument/2006/relationships/queryTable" Target="../queryTables/queryTable17.xml"/><Relationship Id="rId14" Type="http://schemas.openxmlformats.org/officeDocument/2006/relationships/queryTable" Target="../queryTables/queryTable22.xml"/><Relationship Id="rId22" Type="http://schemas.openxmlformats.org/officeDocument/2006/relationships/queryTable" Target="../queryTables/queryTable30.xml"/><Relationship Id="rId27" Type="http://schemas.openxmlformats.org/officeDocument/2006/relationships/queryTable" Target="../queryTables/queryTable35.xml"/><Relationship Id="rId30" Type="http://schemas.openxmlformats.org/officeDocument/2006/relationships/queryTable" Target="../queryTables/queryTable38.xml"/><Relationship Id="rId35" Type="http://schemas.openxmlformats.org/officeDocument/2006/relationships/queryTable" Target="../queryTables/queryTable43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9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59.xml"/><Relationship Id="rId18" Type="http://schemas.openxmlformats.org/officeDocument/2006/relationships/queryTable" Target="../queryTables/queryTable64.xml"/><Relationship Id="rId26" Type="http://schemas.openxmlformats.org/officeDocument/2006/relationships/queryTable" Target="../queryTables/queryTable72.xml"/><Relationship Id="rId39" Type="http://schemas.openxmlformats.org/officeDocument/2006/relationships/queryTable" Target="../queryTables/queryTable85.xml"/><Relationship Id="rId21" Type="http://schemas.openxmlformats.org/officeDocument/2006/relationships/queryTable" Target="../queryTables/queryTable67.xml"/><Relationship Id="rId34" Type="http://schemas.openxmlformats.org/officeDocument/2006/relationships/queryTable" Target="../queryTables/queryTable80.xml"/><Relationship Id="rId42" Type="http://schemas.openxmlformats.org/officeDocument/2006/relationships/queryTable" Target="../queryTables/queryTable88.xml"/><Relationship Id="rId47" Type="http://schemas.openxmlformats.org/officeDocument/2006/relationships/queryTable" Target="../queryTables/queryTable93.xml"/><Relationship Id="rId50" Type="http://schemas.openxmlformats.org/officeDocument/2006/relationships/queryTable" Target="../queryTables/queryTable96.xml"/><Relationship Id="rId55" Type="http://schemas.openxmlformats.org/officeDocument/2006/relationships/queryTable" Target="../queryTables/queryTable101.xml"/><Relationship Id="rId7" Type="http://schemas.openxmlformats.org/officeDocument/2006/relationships/queryTable" Target="../queryTables/queryTable53.xml"/><Relationship Id="rId12" Type="http://schemas.openxmlformats.org/officeDocument/2006/relationships/queryTable" Target="../queryTables/queryTable58.xml"/><Relationship Id="rId17" Type="http://schemas.openxmlformats.org/officeDocument/2006/relationships/queryTable" Target="../queryTables/queryTable63.xml"/><Relationship Id="rId25" Type="http://schemas.openxmlformats.org/officeDocument/2006/relationships/queryTable" Target="../queryTables/queryTable71.xml"/><Relationship Id="rId33" Type="http://schemas.openxmlformats.org/officeDocument/2006/relationships/queryTable" Target="../queryTables/queryTable79.xml"/><Relationship Id="rId38" Type="http://schemas.openxmlformats.org/officeDocument/2006/relationships/queryTable" Target="../queryTables/queryTable84.xml"/><Relationship Id="rId46" Type="http://schemas.openxmlformats.org/officeDocument/2006/relationships/queryTable" Target="../queryTables/queryTable92.xml"/><Relationship Id="rId59" Type="http://schemas.openxmlformats.org/officeDocument/2006/relationships/queryTable" Target="../queryTables/queryTable105.xml"/><Relationship Id="rId2" Type="http://schemas.openxmlformats.org/officeDocument/2006/relationships/queryTable" Target="../queryTables/queryTable48.xml"/><Relationship Id="rId16" Type="http://schemas.openxmlformats.org/officeDocument/2006/relationships/queryTable" Target="../queryTables/queryTable62.xml"/><Relationship Id="rId20" Type="http://schemas.openxmlformats.org/officeDocument/2006/relationships/queryTable" Target="../queryTables/queryTable66.xml"/><Relationship Id="rId29" Type="http://schemas.openxmlformats.org/officeDocument/2006/relationships/queryTable" Target="../queryTables/queryTable75.xml"/><Relationship Id="rId41" Type="http://schemas.openxmlformats.org/officeDocument/2006/relationships/queryTable" Target="../queryTables/queryTable87.xml"/><Relationship Id="rId54" Type="http://schemas.openxmlformats.org/officeDocument/2006/relationships/queryTable" Target="../queryTables/queryTable100.xml"/><Relationship Id="rId1" Type="http://schemas.openxmlformats.org/officeDocument/2006/relationships/printerSettings" Target="../printerSettings/printerSettings14.bin"/><Relationship Id="rId6" Type="http://schemas.openxmlformats.org/officeDocument/2006/relationships/queryTable" Target="../queryTables/queryTable52.xml"/><Relationship Id="rId11" Type="http://schemas.openxmlformats.org/officeDocument/2006/relationships/queryTable" Target="../queryTables/queryTable57.xml"/><Relationship Id="rId24" Type="http://schemas.openxmlformats.org/officeDocument/2006/relationships/queryTable" Target="../queryTables/queryTable70.xml"/><Relationship Id="rId32" Type="http://schemas.openxmlformats.org/officeDocument/2006/relationships/queryTable" Target="../queryTables/queryTable78.xml"/><Relationship Id="rId37" Type="http://schemas.openxmlformats.org/officeDocument/2006/relationships/queryTable" Target="../queryTables/queryTable83.xml"/><Relationship Id="rId40" Type="http://schemas.openxmlformats.org/officeDocument/2006/relationships/queryTable" Target="../queryTables/queryTable86.xml"/><Relationship Id="rId45" Type="http://schemas.openxmlformats.org/officeDocument/2006/relationships/queryTable" Target="../queryTables/queryTable91.xml"/><Relationship Id="rId53" Type="http://schemas.openxmlformats.org/officeDocument/2006/relationships/queryTable" Target="../queryTables/queryTable99.xml"/><Relationship Id="rId58" Type="http://schemas.openxmlformats.org/officeDocument/2006/relationships/queryTable" Target="../queryTables/queryTable104.xml"/><Relationship Id="rId5" Type="http://schemas.openxmlformats.org/officeDocument/2006/relationships/queryTable" Target="../queryTables/queryTable51.xml"/><Relationship Id="rId15" Type="http://schemas.openxmlformats.org/officeDocument/2006/relationships/queryTable" Target="../queryTables/queryTable61.xml"/><Relationship Id="rId23" Type="http://schemas.openxmlformats.org/officeDocument/2006/relationships/queryTable" Target="../queryTables/queryTable69.xml"/><Relationship Id="rId28" Type="http://schemas.openxmlformats.org/officeDocument/2006/relationships/queryTable" Target="../queryTables/queryTable74.xml"/><Relationship Id="rId36" Type="http://schemas.openxmlformats.org/officeDocument/2006/relationships/queryTable" Target="../queryTables/queryTable82.xml"/><Relationship Id="rId49" Type="http://schemas.openxmlformats.org/officeDocument/2006/relationships/queryTable" Target="../queryTables/queryTable95.xml"/><Relationship Id="rId57" Type="http://schemas.openxmlformats.org/officeDocument/2006/relationships/queryTable" Target="../queryTables/queryTable103.xml"/><Relationship Id="rId10" Type="http://schemas.openxmlformats.org/officeDocument/2006/relationships/queryTable" Target="../queryTables/queryTable56.xml"/><Relationship Id="rId19" Type="http://schemas.openxmlformats.org/officeDocument/2006/relationships/queryTable" Target="../queryTables/queryTable65.xml"/><Relationship Id="rId31" Type="http://schemas.openxmlformats.org/officeDocument/2006/relationships/queryTable" Target="../queryTables/queryTable77.xml"/><Relationship Id="rId44" Type="http://schemas.openxmlformats.org/officeDocument/2006/relationships/queryTable" Target="../queryTables/queryTable90.xml"/><Relationship Id="rId52" Type="http://schemas.openxmlformats.org/officeDocument/2006/relationships/queryTable" Target="../queryTables/queryTable98.xml"/><Relationship Id="rId60" Type="http://schemas.openxmlformats.org/officeDocument/2006/relationships/queryTable" Target="../queryTables/queryTable106.xml"/><Relationship Id="rId4" Type="http://schemas.openxmlformats.org/officeDocument/2006/relationships/queryTable" Target="../queryTables/queryTable50.xml"/><Relationship Id="rId9" Type="http://schemas.openxmlformats.org/officeDocument/2006/relationships/queryTable" Target="../queryTables/queryTable55.xml"/><Relationship Id="rId14" Type="http://schemas.openxmlformats.org/officeDocument/2006/relationships/queryTable" Target="../queryTables/queryTable60.xml"/><Relationship Id="rId22" Type="http://schemas.openxmlformats.org/officeDocument/2006/relationships/queryTable" Target="../queryTables/queryTable68.xml"/><Relationship Id="rId27" Type="http://schemas.openxmlformats.org/officeDocument/2006/relationships/queryTable" Target="../queryTables/queryTable73.xml"/><Relationship Id="rId30" Type="http://schemas.openxmlformats.org/officeDocument/2006/relationships/queryTable" Target="../queryTables/queryTable76.xml"/><Relationship Id="rId35" Type="http://schemas.openxmlformats.org/officeDocument/2006/relationships/queryTable" Target="../queryTables/queryTable81.xml"/><Relationship Id="rId43" Type="http://schemas.openxmlformats.org/officeDocument/2006/relationships/queryTable" Target="../queryTables/queryTable89.xml"/><Relationship Id="rId48" Type="http://schemas.openxmlformats.org/officeDocument/2006/relationships/queryTable" Target="../queryTables/queryTable94.xml"/><Relationship Id="rId56" Type="http://schemas.openxmlformats.org/officeDocument/2006/relationships/queryTable" Target="../queryTables/queryTable102.xml"/><Relationship Id="rId8" Type="http://schemas.openxmlformats.org/officeDocument/2006/relationships/queryTable" Target="../queryTables/queryTable54.xml"/><Relationship Id="rId51" Type="http://schemas.openxmlformats.org/officeDocument/2006/relationships/queryTable" Target="../queryTables/queryTable97.xml"/><Relationship Id="rId3" Type="http://schemas.openxmlformats.org/officeDocument/2006/relationships/queryTable" Target="../queryTables/queryTable49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pmu.fr/turf/index.html" TargetMode="External"/><Relationship Id="rId13" Type="http://schemas.openxmlformats.org/officeDocument/2006/relationships/printerSettings" Target="../printerSettings/printerSettings2.bin"/><Relationship Id="rId3" Type="http://schemas.openxmlformats.org/officeDocument/2006/relationships/hyperlink" Target="http://www.turf-fr.com/archives/tierce-quarte-quinte/2014/" TargetMode="External"/><Relationship Id="rId7" Type="http://schemas.openxmlformats.org/officeDocument/2006/relationships/hyperlink" Target="http://127.0.0.1/home/" TargetMode="External"/><Relationship Id="rId12" Type="http://schemas.openxmlformats.org/officeDocument/2006/relationships/hyperlink" Target="http://lonab.bf/" TargetMode="External"/><Relationship Id="rId2" Type="http://schemas.openxmlformats.org/officeDocument/2006/relationships/hyperlink" Target="http://www.pdfonline.com/pdf-to-word-converter/" TargetMode="External"/><Relationship Id="rId1" Type="http://schemas.openxmlformats.org/officeDocument/2006/relationships/hyperlink" Target="http://www.lonaci.ci/lonaci/pmu_alr" TargetMode="External"/><Relationship Id="rId6" Type="http://schemas.openxmlformats.org/officeDocument/2006/relationships/hyperlink" Target="http://www.kokanturf.com/" TargetMode="External"/><Relationship Id="rId11" Type="http://schemas.openxmlformats.org/officeDocument/2006/relationships/hyperlink" Target="http://www.pmumali.net/" TargetMode="External"/><Relationship Id="rId5" Type="http://schemas.openxmlformats.org/officeDocument/2006/relationships/hyperlink" Target="http://www.tuyaux-turf.com/calendrier-des-courses.php" TargetMode="External"/><Relationship Id="rId10" Type="http://schemas.openxmlformats.org/officeDocument/2006/relationships/hyperlink" Target="http://www.pronostics-turf.info/fg-pronostics-presse.php" TargetMode="External"/><Relationship Id="rId4" Type="http://schemas.openxmlformats.org/officeDocument/2006/relationships/hyperlink" Target="http://www.pmu.fr/turf/index.html" TargetMode="External"/><Relationship Id="rId9" Type="http://schemas.openxmlformats.org/officeDocument/2006/relationships/hyperlink" Target="http://stats-quinte.com/pronos-vendredi.html" TargetMode="External"/><Relationship Id="rId1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7.bin"/><Relationship Id="rId4" Type="http://schemas.openxmlformats.org/officeDocument/2006/relationships/queryTable" Target="../queryTables/queryTable3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32"/>
  <sheetViews>
    <sheetView topLeftCell="A51" zoomScale="80" zoomScaleNormal="80" zoomScaleSheetLayoutView="80" workbookViewId="0">
      <selection activeCell="C70" sqref="C70:V119"/>
    </sheetView>
  </sheetViews>
  <sheetFormatPr baseColWidth="10" defaultColWidth="5.42578125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5.140625" customWidth="1"/>
    <col min="33" max="45" width="6.7109375" customWidth="1"/>
  </cols>
  <sheetData>
    <row r="1" spans="1:42" ht="21.75" thickBot="1" x14ac:dyDescent="0.4">
      <c r="X1" s="164" t="s">
        <v>84</v>
      </c>
      <c r="Y1" s="165"/>
      <c r="Z1" s="165"/>
      <c r="AA1" s="165"/>
      <c r="AB1" s="160">
        <f>+resultat!E2</f>
        <v>42137</v>
      </c>
      <c r="AC1" s="160"/>
      <c r="AD1" s="160"/>
      <c r="AE1" s="160"/>
      <c r="AF1" s="161"/>
    </row>
    <row r="2" spans="1:42" s="5" customFormat="1" ht="21.75" thickBot="1" x14ac:dyDescent="0.4">
      <c r="A2" s="53" t="s">
        <v>37</v>
      </c>
      <c r="B2" s="53" t="s">
        <v>32</v>
      </c>
      <c r="C2" s="57" t="s">
        <v>8</v>
      </c>
      <c r="D2" s="58" t="s">
        <v>9</v>
      </c>
      <c r="E2" s="57" t="s">
        <v>10</v>
      </c>
      <c r="F2" s="57" t="s">
        <v>11</v>
      </c>
      <c r="G2" s="57" t="s">
        <v>12</v>
      </c>
      <c r="H2" s="57" t="s">
        <v>13</v>
      </c>
      <c r="I2" s="57" t="s">
        <v>14</v>
      </c>
      <c r="J2" s="57" t="s">
        <v>15</v>
      </c>
      <c r="K2" s="57" t="s">
        <v>16</v>
      </c>
      <c r="L2" s="57" t="s">
        <v>17</v>
      </c>
      <c r="M2" s="57" t="s">
        <v>18</v>
      </c>
      <c r="N2" s="57" t="s">
        <v>19</v>
      </c>
      <c r="O2" s="57" t="s">
        <v>20</v>
      </c>
      <c r="P2" s="57" t="s">
        <v>21</v>
      </c>
      <c r="Q2" s="57" t="s">
        <v>22</v>
      </c>
      <c r="R2" s="57" t="s">
        <v>23</v>
      </c>
      <c r="S2" s="57" t="s">
        <v>24</v>
      </c>
      <c r="T2" s="57" t="s">
        <v>25</v>
      </c>
      <c r="U2" s="57" t="s">
        <v>26</v>
      </c>
      <c r="V2" s="57" t="s">
        <v>27</v>
      </c>
      <c r="W2" s="12"/>
      <c r="X2" s="162" t="s">
        <v>39</v>
      </c>
      <c r="Y2" s="162"/>
      <c r="Z2" s="162"/>
      <c r="AA2" s="162"/>
      <c r="AB2" s="163"/>
      <c r="AC2" s="18">
        <v>14</v>
      </c>
      <c r="AD2" s="19"/>
      <c r="AE2" s="20"/>
    </row>
    <row r="3" spans="1:42" s="5" customFormat="1" ht="25.5" customHeight="1" thickBot="1" x14ac:dyDescent="0.5">
      <c r="A3" s="54">
        <v>1</v>
      </c>
      <c r="B3" s="55" t="s">
        <v>2</v>
      </c>
      <c r="C3" s="59">
        <f>+Z12</f>
        <v>4</v>
      </c>
      <c r="D3" s="60">
        <f>+Z13</f>
        <v>7</v>
      </c>
      <c r="E3" s="59">
        <f>+Z14</f>
        <v>10</v>
      </c>
      <c r="F3" s="60">
        <f>+Z15</f>
        <v>8</v>
      </c>
      <c r="G3" s="59">
        <f>+Z16</f>
        <v>1</v>
      </c>
      <c r="H3" s="60">
        <f>+Z17</f>
        <v>3</v>
      </c>
      <c r="I3" s="59">
        <f>+Z18</f>
        <v>5</v>
      </c>
      <c r="J3" s="60">
        <f>+Z19</f>
        <v>2</v>
      </c>
      <c r="K3" s="59">
        <f>+Z20</f>
        <v>11</v>
      </c>
      <c r="L3" s="60">
        <f>+Z21</f>
        <v>6</v>
      </c>
      <c r="M3" s="59">
        <f>Z22</f>
        <v>9</v>
      </c>
      <c r="N3" s="60">
        <f>+Z23</f>
        <v>12</v>
      </c>
      <c r="O3" s="59">
        <f>+Z24</f>
        <v>14</v>
      </c>
      <c r="P3" s="60">
        <f>+Z25</f>
        <v>13</v>
      </c>
      <c r="Q3" s="59">
        <f>Z26</f>
        <v>15</v>
      </c>
      <c r="R3" s="60">
        <f>Z27</f>
        <v>16</v>
      </c>
      <c r="S3" s="59">
        <f>Z28</f>
        <v>17</v>
      </c>
      <c r="T3" s="60">
        <f>Z29</f>
        <v>18</v>
      </c>
      <c r="U3" s="59">
        <f>Z30</f>
        <v>19</v>
      </c>
      <c r="V3" s="59">
        <f>Z31</f>
        <v>20</v>
      </c>
      <c r="W3" s="2"/>
      <c r="X3" s="64" t="s">
        <v>52</v>
      </c>
      <c r="Y3" s="30">
        <f>DAY(AA4)</f>
        <v>13</v>
      </c>
      <c r="Z3" s="26" t="s">
        <v>53</v>
      </c>
      <c r="AA3" s="30">
        <f>MONTH(AA4)</f>
        <v>5</v>
      </c>
      <c r="AB3" s="26" t="s">
        <v>54</v>
      </c>
      <c r="AC3" s="30">
        <f>YEAR(AA4)</f>
        <v>2015</v>
      </c>
      <c r="AD3" s="7"/>
      <c r="AE3" s="97" t="s">
        <v>238</v>
      </c>
      <c r="AF3" s="139">
        <f>AA4-AB1</f>
        <v>0</v>
      </c>
      <c r="AG3"/>
      <c r="AH3" s="104"/>
      <c r="AI3" s="104"/>
      <c r="AJ3" s="103"/>
      <c r="AO3" s="95"/>
      <c r="AP3" s="95"/>
    </row>
    <row r="4" spans="1:42" s="5" customFormat="1" ht="25.5" customHeight="1" thickBot="1" x14ac:dyDescent="0.4">
      <c r="A4" s="54"/>
      <c r="B4" s="55" t="s">
        <v>3</v>
      </c>
      <c r="C4" s="61">
        <f>+AA12</f>
        <v>5</v>
      </c>
      <c r="D4" s="25">
        <f>+AA13</f>
        <v>2</v>
      </c>
      <c r="E4" s="61">
        <f>+AA14</f>
        <v>7</v>
      </c>
      <c r="F4" s="25">
        <f>+AA15</f>
        <v>4</v>
      </c>
      <c r="G4" s="61">
        <f>+AA16</f>
        <v>3</v>
      </c>
      <c r="H4" s="25">
        <f>+AA17</f>
        <v>6</v>
      </c>
      <c r="I4" s="61">
        <f>+AA18</f>
        <v>8</v>
      </c>
      <c r="J4" s="25">
        <f>+AA19</f>
        <v>9</v>
      </c>
      <c r="K4" s="61">
        <f>+AA20</f>
        <v>14</v>
      </c>
      <c r="L4" s="25">
        <f>+AA21</f>
        <v>1</v>
      </c>
      <c r="M4" s="61">
        <f>+AA22</f>
        <v>12</v>
      </c>
      <c r="N4" s="25">
        <f>+AA23</f>
        <v>10</v>
      </c>
      <c r="O4" s="61">
        <f>+AA24</f>
        <v>15</v>
      </c>
      <c r="P4" s="25">
        <f>AA25</f>
        <v>11</v>
      </c>
      <c r="Q4" s="61">
        <f>AA26</f>
        <v>13</v>
      </c>
      <c r="R4" s="25">
        <f>AA27</f>
        <v>16</v>
      </c>
      <c r="S4" s="61">
        <f>+AA28</f>
        <v>17</v>
      </c>
      <c r="T4" s="25">
        <f>+AA29</f>
        <v>18</v>
      </c>
      <c r="U4" s="61">
        <f>+AA30</f>
        <v>19</v>
      </c>
      <c r="V4" s="61">
        <f>+AA31</f>
        <v>20</v>
      </c>
      <c r="W4" s="101"/>
      <c r="X4" s="167" t="s">
        <v>40</v>
      </c>
      <c r="Y4" s="168"/>
      <c r="Z4" s="168"/>
      <c r="AA4" s="172">
        <v>42137</v>
      </c>
      <c r="AB4" s="172"/>
      <c r="AC4" s="172"/>
      <c r="AD4" s="172"/>
      <c r="AE4" s="173"/>
      <c r="AG4" s="25"/>
      <c r="AH4" s="12"/>
      <c r="AI4" s="105"/>
      <c r="AJ4" s="106"/>
      <c r="AO4" s="12"/>
      <c r="AP4" s="12"/>
    </row>
    <row r="5" spans="1:42" s="5" customFormat="1" ht="25.5" customHeight="1" thickBot="1" x14ac:dyDescent="0.4">
      <c r="A5" s="54">
        <v>3</v>
      </c>
      <c r="B5" s="55" t="s">
        <v>4</v>
      </c>
      <c r="C5" s="59">
        <f>+AB12</f>
        <v>8</v>
      </c>
      <c r="D5" s="60">
        <f>+AB13</f>
        <v>4</v>
      </c>
      <c r="E5" s="59">
        <f>+AB14</f>
        <v>6</v>
      </c>
      <c r="F5" s="60">
        <f>+AB15</f>
        <v>1</v>
      </c>
      <c r="G5" s="59">
        <f>+AB16</f>
        <v>5</v>
      </c>
      <c r="H5" s="60">
        <f>+AB17</f>
        <v>9</v>
      </c>
      <c r="I5" s="59">
        <f>+AB18</f>
        <v>3</v>
      </c>
      <c r="J5" s="60">
        <f>+AB19</f>
        <v>7</v>
      </c>
      <c r="K5" s="59">
        <f>+AB20</f>
        <v>2</v>
      </c>
      <c r="L5" s="60">
        <f>+AB21</f>
        <v>12</v>
      </c>
      <c r="M5" s="59">
        <f>+AB22</f>
        <v>11</v>
      </c>
      <c r="N5" s="60">
        <f>+AB23</f>
        <v>14</v>
      </c>
      <c r="O5" s="59">
        <f>+AB24</f>
        <v>10</v>
      </c>
      <c r="P5" s="60">
        <f>+AB25</f>
        <v>15</v>
      </c>
      <c r="Q5" s="59">
        <f>AB26</f>
        <v>13</v>
      </c>
      <c r="R5" s="60">
        <f>AB27</f>
        <v>16</v>
      </c>
      <c r="S5" s="59">
        <f>AB28</f>
        <v>17</v>
      </c>
      <c r="T5" s="60">
        <f>+AB29</f>
        <v>18</v>
      </c>
      <c r="U5" s="59">
        <f>+AB30</f>
        <v>19</v>
      </c>
      <c r="V5" s="59">
        <f>+AB31</f>
        <v>20</v>
      </c>
      <c r="W5" s="101"/>
      <c r="X5" s="164" t="s">
        <v>51</v>
      </c>
      <c r="Y5" s="165"/>
      <c r="Z5" s="166"/>
      <c r="AA5" s="60">
        <f>resultat!F2</f>
        <v>14</v>
      </c>
      <c r="AB5" s="60">
        <f>resultat!G2</f>
        <v>9</v>
      </c>
      <c r="AC5" s="60">
        <f>resultat!H2</f>
        <v>12</v>
      </c>
      <c r="AD5" s="60">
        <f>resultat!I2</f>
        <v>6</v>
      </c>
      <c r="AE5" s="60">
        <f>resultat!J2</f>
        <v>8</v>
      </c>
      <c r="AG5" s="25"/>
      <c r="AH5" s="12"/>
      <c r="AI5" s="105"/>
      <c r="AJ5" s="106"/>
      <c r="AO5" s="12"/>
      <c r="AP5" s="12"/>
    </row>
    <row r="6" spans="1:42" s="5" customFormat="1" ht="25.5" customHeight="1" thickBot="1" x14ac:dyDescent="0.4">
      <c r="A6" s="54">
        <v>4</v>
      </c>
      <c r="B6" s="55" t="s">
        <v>57</v>
      </c>
      <c r="C6" s="61">
        <f>+AC12</f>
        <v>15</v>
      </c>
      <c r="D6" s="25">
        <f>+AC13</f>
        <v>10</v>
      </c>
      <c r="E6" s="61">
        <f>+AC14</f>
        <v>11</v>
      </c>
      <c r="F6" s="25">
        <f>+AC15</f>
        <v>14</v>
      </c>
      <c r="G6" s="61">
        <f>+AC16</f>
        <v>7</v>
      </c>
      <c r="H6" s="25">
        <f>+AC17</f>
        <v>8</v>
      </c>
      <c r="I6" s="61">
        <f>+AC18</f>
        <v>13</v>
      </c>
      <c r="J6" s="25">
        <f>+AC19</f>
        <v>2</v>
      </c>
      <c r="K6" s="61">
        <f>+AC20</f>
        <v>4</v>
      </c>
      <c r="L6" s="25">
        <f>+AC21</f>
        <v>3</v>
      </c>
      <c r="M6" s="61">
        <f>+AC22</f>
        <v>9</v>
      </c>
      <c r="N6" s="25">
        <f>+AC23</f>
        <v>16</v>
      </c>
      <c r="O6" s="61">
        <f>+AC24</f>
        <v>1</v>
      </c>
      <c r="P6" s="25">
        <f>+AC25</f>
        <v>5</v>
      </c>
      <c r="Q6" s="61">
        <f>AC26</f>
        <v>6</v>
      </c>
      <c r="R6" s="25">
        <f>AC27</f>
        <v>12</v>
      </c>
      <c r="S6" s="61">
        <f>AC28</f>
        <v>18</v>
      </c>
      <c r="T6" s="25">
        <f>AC29</f>
        <v>17</v>
      </c>
      <c r="U6" s="61">
        <f>AC30</f>
        <v>19</v>
      </c>
      <c r="V6" s="59">
        <f>AC31</f>
        <v>20</v>
      </c>
      <c r="W6" s="101"/>
      <c r="AG6" s="25"/>
      <c r="AH6" s="12"/>
      <c r="AI6" s="105"/>
      <c r="AJ6" s="106"/>
      <c r="AO6" s="12"/>
      <c r="AP6" s="12"/>
    </row>
    <row r="7" spans="1:42" s="5" customFormat="1" ht="25.5" customHeight="1" thickBot="1" x14ac:dyDescent="0.4">
      <c r="A7" s="54">
        <v>5</v>
      </c>
      <c r="B7" s="55" t="s">
        <v>56</v>
      </c>
      <c r="C7" s="59">
        <f>AD12</f>
        <v>7</v>
      </c>
      <c r="D7" s="60">
        <f>AD13</f>
        <v>3</v>
      </c>
      <c r="E7" s="59">
        <f>AD14</f>
        <v>10</v>
      </c>
      <c r="F7" s="60">
        <f>AD15</f>
        <v>4</v>
      </c>
      <c r="G7" s="59">
        <f>AD16</f>
        <v>6</v>
      </c>
      <c r="H7" s="60">
        <f>AD17</f>
        <v>2</v>
      </c>
      <c r="I7" s="59">
        <f>AD18</f>
        <v>5</v>
      </c>
      <c r="J7" s="60">
        <f>AD19</f>
        <v>15</v>
      </c>
      <c r="K7" s="59">
        <f>AD20</f>
        <v>1</v>
      </c>
      <c r="L7" s="60">
        <f>AD21</f>
        <v>9</v>
      </c>
      <c r="M7" s="59">
        <f>AD22</f>
        <v>14</v>
      </c>
      <c r="N7" s="60">
        <f>AD23</f>
        <v>12</v>
      </c>
      <c r="O7" s="59">
        <f>AD24</f>
        <v>8</v>
      </c>
      <c r="P7" s="60">
        <f>AD25</f>
        <v>13</v>
      </c>
      <c r="Q7" s="59">
        <f>AD26</f>
        <v>11</v>
      </c>
      <c r="R7" s="60">
        <f>AD27</f>
        <v>16</v>
      </c>
      <c r="S7" s="59">
        <f>AD28</f>
        <v>17</v>
      </c>
      <c r="T7" s="60">
        <f>AD29</f>
        <v>18</v>
      </c>
      <c r="U7" s="59">
        <f>AD30</f>
        <v>19</v>
      </c>
      <c r="V7" s="59">
        <f>AD31</f>
        <v>20</v>
      </c>
      <c r="W7" s="101"/>
      <c r="Y7" s="169" t="s">
        <v>207</v>
      </c>
      <c r="Z7" s="170"/>
      <c r="AA7" s="170"/>
      <c r="AB7" s="171"/>
      <c r="AC7" s="169" t="s">
        <v>208</v>
      </c>
      <c r="AD7" s="170"/>
      <c r="AE7" s="170"/>
      <c r="AF7" s="171"/>
      <c r="AG7" s="127" t="s">
        <v>384</v>
      </c>
      <c r="AH7" s="134" t="s">
        <v>388</v>
      </c>
      <c r="AI7" s="105"/>
      <c r="AJ7" s="106"/>
      <c r="AO7" s="12"/>
      <c r="AP7" s="12"/>
    </row>
    <row r="8" spans="1:42" s="5" customFormat="1" ht="25.5" customHeight="1" thickBot="1" x14ac:dyDescent="0.4">
      <c r="A8" s="54">
        <v>6</v>
      </c>
      <c r="B8" s="55" t="s">
        <v>76</v>
      </c>
      <c r="C8" s="61">
        <f>AE12</f>
        <v>5</v>
      </c>
      <c r="D8" s="25">
        <f>AE13</f>
        <v>2</v>
      </c>
      <c r="E8" s="61">
        <f>AE14</f>
        <v>7</v>
      </c>
      <c r="F8" s="25">
        <f>AE15</f>
        <v>4</v>
      </c>
      <c r="G8" s="61">
        <f>AE16</f>
        <v>3</v>
      </c>
      <c r="H8" s="25">
        <f>AE17</f>
        <v>6</v>
      </c>
      <c r="I8" s="61">
        <f>AE18</f>
        <v>8</v>
      </c>
      <c r="J8" s="25">
        <f>AE19</f>
        <v>9</v>
      </c>
      <c r="K8" s="61">
        <f>AE20</f>
        <v>14</v>
      </c>
      <c r="L8" s="25">
        <f>AE21</f>
        <v>1</v>
      </c>
      <c r="M8" s="61">
        <f>AE22</f>
        <v>12</v>
      </c>
      <c r="N8" s="25">
        <f>AE23</f>
        <v>10</v>
      </c>
      <c r="O8" s="61">
        <f>AE24</f>
        <v>15</v>
      </c>
      <c r="P8" s="25">
        <f>AE25</f>
        <v>11</v>
      </c>
      <c r="Q8" s="61">
        <f>AE26</f>
        <v>13</v>
      </c>
      <c r="R8" s="25">
        <f>AE27</f>
        <v>16</v>
      </c>
      <c r="S8" s="61">
        <f>AE28</f>
        <v>17</v>
      </c>
      <c r="T8" s="25">
        <f>AE29</f>
        <v>18</v>
      </c>
      <c r="U8" s="61">
        <f>AE30</f>
        <v>19</v>
      </c>
      <c r="V8" s="61">
        <f>AE31</f>
        <v>20</v>
      </c>
      <c r="W8" s="101"/>
      <c r="Y8" s="71" t="s">
        <v>177</v>
      </c>
      <c r="Z8" s="73" t="s">
        <v>178</v>
      </c>
      <c r="AA8" s="73" t="s">
        <v>179</v>
      </c>
      <c r="AB8" s="72" t="s">
        <v>180</v>
      </c>
      <c r="AC8" s="71" t="s">
        <v>177</v>
      </c>
      <c r="AD8" s="73" t="s">
        <v>178</v>
      </c>
      <c r="AE8" s="73" t="s">
        <v>179</v>
      </c>
      <c r="AF8" s="72" t="s">
        <v>180</v>
      </c>
      <c r="AG8" s="128" t="s">
        <v>385</v>
      </c>
      <c r="AH8" s="128" t="s">
        <v>389</v>
      </c>
      <c r="AI8" s="105"/>
      <c r="AJ8" s="106"/>
      <c r="AO8" s="12"/>
      <c r="AP8" s="12"/>
    </row>
    <row r="9" spans="1:42" s="5" customFormat="1" ht="25.5" customHeight="1" thickBot="1" x14ac:dyDescent="0.4">
      <c r="A9" s="54">
        <v>7</v>
      </c>
      <c r="B9" s="55" t="s">
        <v>117</v>
      </c>
      <c r="C9" s="59">
        <f>transfo!E2</f>
        <v>3</v>
      </c>
      <c r="D9" s="60">
        <f>transfo!E3</f>
        <v>4</v>
      </c>
      <c r="E9" s="59">
        <f>transfo!E4</f>
        <v>10</v>
      </c>
      <c r="F9" s="60">
        <f>transfo!E5</f>
        <v>5</v>
      </c>
      <c r="G9" s="59">
        <f>transfo!E6</f>
        <v>1</v>
      </c>
      <c r="H9" s="60">
        <f>transfo!E7</f>
        <v>7</v>
      </c>
      <c r="I9" s="59">
        <f>transfo!E8</f>
        <v>11</v>
      </c>
      <c r="J9" s="60">
        <f>transfo!E9</f>
        <v>13</v>
      </c>
      <c r="K9" s="59">
        <f>transfo!E10</f>
        <v>6</v>
      </c>
      <c r="L9" s="60">
        <f>transfo!E11</f>
        <v>2</v>
      </c>
      <c r="M9" s="59">
        <f>transfo!E12</f>
        <v>8</v>
      </c>
      <c r="N9" s="60">
        <f>transfo!E13</f>
        <v>9</v>
      </c>
      <c r="O9" s="59">
        <f>transfo!E14</f>
        <v>12</v>
      </c>
      <c r="P9" s="60">
        <f>transfo!E15</f>
        <v>14</v>
      </c>
      <c r="Q9" s="59">
        <f>transfo!E16</f>
        <v>15</v>
      </c>
      <c r="R9" s="60">
        <f>transfo!E17</f>
        <v>16</v>
      </c>
      <c r="S9" s="59">
        <f>transfo!E18</f>
        <v>17</v>
      </c>
      <c r="T9" s="83">
        <f>transfo!E19</f>
        <v>18</v>
      </c>
      <c r="U9" s="59">
        <f>transfo!E20</f>
        <v>19</v>
      </c>
      <c r="V9" s="84">
        <f>transfo!E21</f>
        <v>20</v>
      </c>
      <c r="W9" s="101"/>
      <c r="Y9" s="75">
        <v>3</v>
      </c>
      <c r="Z9" s="76">
        <v>3</v>
      </c>
      <c r="AA9" s="76">
        <v>3</v>
      </c>
      <c r="AB9" s="74">
        <v>2</v>
      </c>
      <c r="AC9" s="75">
        <v>-1</v>
      </c>
      <c r="AD9" s="76">
        <v>-1</v>
      </c>
      <c r="AE9" s="76">
        <v>-1</v>
      </c>
      <c r="AF9" s="74">
        <v>-1</v>
      </c>
      <c r="AG9" s="126">
        <v>1</v>
      </c>
      <c r="AH9" s="126">
        <v>1</v>
      </c>
      <c r="AI9" s="105"/>
      <c r="AJ9" s="106"/>
      <c r="AK9" s="105"/>
      <c r="AO9" s="12"/>
      <c r="AP9" s="12"/>
    </row>
    <row r="10" spans="1:42" s="5" customFormat="1" ht="25.5" customHeight="1" thickBot="1" x14ac:dyDescent="0.4">
      <c r="A10" s="54">
        <v>8</v>
      </c>
      <c r="B10" s="55" t="s">
        <v>73</v>
      </c>
      <c r="C10" s="61">
        <f>tableauroger!D73</f>
        <v>10</v>
      </c>
      <c r="D10" s="25">
        <f>tableauroger!D74</f>
        <v>14</v>
      </c>
      <c r="E10" s="61">
        <f>tableauroger!D75</f>
        <v>11</v>
      </c>
      <c r="F10" s="25">
        <f>tableauroger!D76</f>
        <v>6</v>
      </c>
      <c r="G10" s="61">
        <f>tableauroger!D77</f>
        <v>5</v>
      </c>
      <c r="H10" s="25">
        <f>tableauroger!D78</f>
        <v>8</v>
      </c>
      <c r="I10" s="61">
        <f>tableauroger!D79</f>
        <v>4</v>
      </c>
      <c r="J10" s="25">
        <f>tableauroger!D80</f>
        <v>13</v>
      </c>
      <c r="K10" s="61">
        <f>tableauroger!D81</f>
        <v>12</v>
      </c>
      <c r="L10" s="25">
        <f>tableauroger!D82</f>
        <v>9</v>
      </c>
      <c r="M10" s="61">
        <f>tableauroger!D83</f>
        <v>2</v>
      </c>
      <c r="N10" s="25">
        <f>tableauroger!D84</f>
        <v>7</v>
      </c>
      <c r="O10" s="61">
        <f>tableauroger!D85</f>
        <v>1</v>
      </c>
      <c r="P10" s="25">
        <f>tableauroger!D86</f>
        <v>3</v>
      </c>
      <c r="Q10" s="61">
        <f>tableauroger!D87</f>
        <v>15</v>
      </c>
      <c r="R10" s="25">
        <f>tableauroger!D88</f>
        <v>16</v>
      </c>
      <c r="S10" s="61">
        <f>tableauroger!D89</f>
        <v>17</v>
      </c>
      <c r="T10" s="25">
        <f>tableauroger!D90</f>
        <v>18</v>
      </c>
      <c r="U10" s="61">
        <f>tableauroger!D91</f>
        <v>19</v>
      </c>
      <c r="V10" s="61">
        <f>tableauroger!D92</f>
        <v>20</v>
      </c>
      <c r="W10" s="101"/>
      <c r="AG10" s="25"/>
      <c r="AH10" s="12"/>
      <c r="AO10" s="12"/>
      <c r="AP10" s="12"/>
    </row>
    <row r="11" spans="1:42" s="5" customFormat="1" ht="25.5" customHeight="1" thickBot="1" x14ac:dyDescent="0.4">
      <c r="A11" s="54">
        <v>9</v>
      </c>
      <c r="B11" s="56" t="s">
        <v>164</v>
      </c>
      <c r="C11" s="59">
        <f>tableauroger!D96</f>
        <v>10</v>
      </c>
      <c r="D11" s="60">
        <f>tableauroger!D97</f>
        <v>14</v>
      </c>
      <c r="E11" s="59">
        <f>tableauroger!D98</f>
        <v>11</v>
      </c>
      <c r="F11" s="60">
        <f>tableauroger!D99</f>
        <v>6</v>
      </c>
      <c r="G11" s="59">
        <f>tableauroger!D100</f>
        <v>4</v>
      </c>
      <c r="H11" s="60">
        <f>tableauroger!D101</f>
        <v>5</v>
      </c>
      <c r="I11" s="59">
        <f>tableauroger!D102</f>
        <v>8</v>
      </c>
      <c r="J11" s="60">
        <f>tableauroger!D103</f>
        <v>13</v>
      </c>
      <c r="K11" s="59">
        <f>tableauroger!D104</f>
        <v>12</v>
      </c>
      <c r="L11" s="60">
        <f>tableauroger!D105</f>
        <v>2</v>
      </c>
      <c r="M11" s="59">
        <f>tableauroger!D106</f>
        <v>9</v>
      </c>
      <c r="N11" s="60">
        <f>tableauroger!D107</f>
        <v>7</v>
      </c>
      <c r="O11" s="59">
        <f>tableauroger!D108</f>
        <v>3</v>
      </c>
      <c r="P11" s="60">
        <f>tableauroger!D109</f>
        <v>1</v>
      </c>
      <c r="Q11" s="59">
        <f>tableauroger!D110</f>
        <v>15</v>
      </c>
      <c r="R11" s="60">
        <f>tableauroger!D111</f>
        <v>16</v>
      </c>
      <c r="S11" s="59">
        <f>tableauroger!D112</f>
        <v>17</v>
      </c>
      <c r="T11" s="60">
        <f>tableauroger!D113</f>
        <v>18</v>
      </c>
      <c r="U11" s="59">
        <f>tableauroger!D114</f>
        <v>19</v>
      </c>
      <c r="V11" s="59">
        <f>tableauroger!D115</f>
        <v>20</v>
      </c>
      <c r="W11" s="101"/>
      <c r="Y11" s="13"/>
      <c r="Z11" s="17" t="s">
        <v>31</v>
      </c>
      <c r="AA11" s="17" t="s">
        <v>34</v>
      </c>
      <c r="AB11" s="17" t="s">
        <v>33</v>
      </c>
      <c r="AC11" s="17" t="s">
        <v>35</v>
      </c>
      <c r="AD11" s="17" t="s">
        <v>55</v>
      </c>
      <c r="AE11" s="17" t="s">
        <v>74</v>
      </c>
      <c r="AG11" s="25"/>
      <c r="AH11" s="12"/>
      <c r="AO11" s="12"/>
      <c r="AP11" s="12"/>
    </row>
    <row r="12" spans="1:42" s="5" customFormat="1" ht="25.5" customHeight="1" thickBot="1" x14ac:dyDescent="0.4">
      <c r="A12" s="54">
        <v>10</v>
      </c>
      <c r="B12" s="42" t="s">
        <v>165</v>
      </c>
      <c r="C12" s="62">
        <f>tableauroger!D119</f>
        <v>13</v>
      </c>
      <c r="D12" s="63">
        <f>tableauroger!D120</f>
        <v>12</v>
      </c>
      <c r="E12" s="62">
        <f>tableauroger!D121</f>
        <v>11</v>
      </c>
      <c r="F12" s="63">
        <f>tableauroger!D122</f>
        <v>10</v>
      </c>
      <c r="G12" s="62">
        <f>tableauroger!D123</f>
        <v>9</v>
      </c>
      <c r="H12" s="63">
        <f>tableauroger!D124</f>
        <v>8</v>
      </c>
      <c r="I12" s="62">
        <f>tableauroger!D125</f>
        <v>7</v>
      </c>
      <c r="J12" s="63">
        <f>tableauroger!D126</f>
        <v>6</v>
      </c>
      <c r="K12" s="62">
        <f>tableauroger!D127</f>
        <v>5</v>
      </c>
      <c r="L12" s="63">
        <f>tableauroger!D128</f>
        <v>4</v>
      </c>
      <c r="M12" s="62">
        <f>tableauroger!D129</f>
        <v>3</v>
      </c>
      <c r="N12" s="63">
        <f>tableauroger!D130</f>
        <v>2</v>
      </c>
      <c r="O12" s="62">
        <f>tableauroger!D131</f>
        <v>1</v>
      </c>
      <c r="P12" s="63">
        <f>tableauroger!D132</f>
        <v>14</v>
      </c>
      <c r="Q12" s="62">
        <f>tableauroger!D133</f>
        <v>15</v>
      </c>
      <c r="R12" s="63">
        <f>tableauroger!D134</f>
        <v>16</v>
      </c>
      <c r="S12" s="62">
        <f>tableauroger!D135</f>
        <v>17</v>
      </c>
      <c r="T12" s="63">
        <f>tableauroger!D136</f>
        <v>18</v>
      </c>
      <c r="U12" s="62">
        <f>tableauroger!D137</f>
        <v>19</v>
      </c>
      <c r="V12" s="62">
        <f>tableauroger!D138</f>
        <v>20</v>
      </c>
      <c r="W12" s="101"/>
      <c r="Y12" s="78">
        <v>1</v>
      </c>
      <c r="Z12" s="23">
        <f>mei_A!D3</f>
        <v>4</v>
      </c>
      <c r="AA12" s="23">
        <f>mei_B!D3</f>
        <v>5</v>
      </c>
      <c r="AB12" s="23">
        <f>mei_C!D3</f>
        <v>8</v>
      </c>
      <c r="AC12" s="23">
        <f>mei_D!D3</f>
        <v>15</v>
      </c>
      <c r="AD12" s="23">
        <f>mei_E!D3</f>
        <v>7</v>
      </c>
      <c r="AE12" s="23">
        <f>stat!D2</f>
        <v>5</v>
      </c>
      <c r="AF12" s="23" t="s">
        <v>187</v>
      </c>
      <c r="AG12" s="25"/>
      <c r="AH12" s="12"/>
      <c r="AI12" s="23">
        <f>C17</f>
        <v>11</v>
      </c>
      <c r="AJ12" s="23">
        <f>C18</f>
        <v>11</v>
      </c>
      <c r="AK12" s="23">
        <f>C19</f>
        <v>13</v>
      </c>
      <c r="AL12" s="23">
        <f>C21</f>
        <v>2</v>
      </c>
      <c r="AM12" s="23">
        <f>C22</f>
        <v>2</v>
      </c>
      <c r="AN12" s="23">
        <f>C23</f>
        <v>4</v>
      </c>
      <c r="AO12" s="12"/>
      <c r="AP12" s="12"/>
    </row>
    <row r="13" spans="1:42" s="5" customFormat="1" ht="25.5" customHeight="1" thickBot="1" x14ac:dyDescent="0.4">
      <c r="A13" s="54">
        <v>11</v>
      </c>
      <c r="B13" s="42" t="s">
        <v>176</v>
      </c>
      <c r="C13" s="62">
        <f>tableauroger!D141</f>
        <v>10</v>
      </c>
      <c r="D13" s="59">
        <f>tableauroger!D142</f>
        <v>14</v>
      </c>
      <c r="E13" s="59">
        <f>tableauroger!D143</f>
        <v>11</v>
      </c>
      <c r="F13" s="59">
        <f>tableauroger!D144</f>
        <v>6</v>
      </c>
      <c r="G13" s="59">
        <f>tableauroger!D145</f>
        <v>5</v>
      </c>
      <c r="H13" s="59">
        <f>tableauroger!D146</f>
        <v>4</v>
      </c>
      <c r="I13" s="59">
        <f>tableauroger!D147</f>
        <v>8</v>
      </c>
      <c r="J13" s="59">
        <f>tableauroger!D148</f>
        <v>13</v>
      </c>
      <c r="K13" s="59">
        <f>tableauroger!D149</f>
        <v>12</v>
      </c>
      <c r="L13" s="59">
        <f>tableauroger!D150</f>
        <v>2</v>
      </c>
      <c r="M13" s="59">
        <f>tableauroger!D151</f>
        <v>9</v>
      </c>
      <c r="N13" s="59">
        <f>tableauroger!D152</f>
        <v>7</v>
      </c>
      <c r="O13" s="59">
        <f>tableauroger!D153</f>
        <v>3</v>
      </c>
      <c r="P13" s="59">
        <f>tableauroger!D154</f>
        <v>1</v>
      </c>
      <c r="Q13" s="59">
        <f>tableauroger!D155</f>
        <v>15</v>
      </c>
      <c r="R13" s="59">
        <f>tableauroger!D156</f>
        <v>16</v>
      </c>
      <c r="S13" s="59">
        <f>tableauroger!D157</f>
        <v>17</v>
      </c>
      <c r="T13" s="83">
        <f>tableauroger!D158</f>
        <v>18</v>
      </c>
      <c r="U13" s="59">
        <f>tableauroger!D159</f>
        <v>19</v>
      </c>
      <c r="V13" s="59">
        <f>tableauroger!D160</f>
        <v>20</v>
      </c>
      <c r="W13" s="101"/>
      <c r="Y13" s="78">
        <v>2</v>
      </c>
      <c r="Z13" s="23">
        <f>mei_A!D4</f>
        <v>7</v>
      </c>
      <c r="AA13" s="23">
        <f>mei_B!D4</f>
        <v>2</v>
      </c>
      <c r="AB13" s="23">
        <f>mei_C!D4</f>
        <v>4</v>
      </c>
      <c r="AC13" s="23">
        <f>mei_D!D4</f>
        <v>10</v>
      </c>
      <c r="AD13" s="23">
        <f>mei_E!D4</f>
        <v>3</v>
      </c>
      <c r="AE13" s="23">
        <f>stat!D3</f>
        <v>2</v>
      </c>
      <c r="AF13" s="23" t="s">
        <v>188</v>
      </c>
      <c r="AG13" s="25"/>
      <c r="AH13" s="12"/>
      <c r="AI13" s="23">
        <f>C18</f>
        <v>11</v>
      </c>
      <c r="AJ13" s="23">
        <f>D18</f>
        <v>10</v>
      </c>
      <c r="AK13" s="23">
        <f>D19</f>
        <v>11</v>
      </c>
      <c r="AL13" s="23">
        <f>D21</f>
        <v>1</v>
      </c>
      <c r="AM13" s="23">
        <f>D22</f>
        <v>1</v>
      </c>
      <c r="AN13" s="23">
        <f>D23</f>
        <v>2</v>
      </c>
      <c r="AO13" s="12"/>
      <c r="AP13" s="12"/>
    </row>
    <row r="14" spans="1:42" s="5" customFormat="1" x14ac:dyDescent="0.25">
      <c r="A14" s="77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11"/>
      <c r="Y14" s="78">
        <v>3</v>
      </c>
      <c r="Z14" s="23">
        <f>mei_A!D5</f>
        <v>10</v>
      </c>
      <c r="AA14" s="23">
        <f>mei_B!D5</f>
        <v>7</v>
      </c>
      <c r="AB14" s="23">
        <f>mei_C!D5</f>
        <v>6</v>
      </c>
      <c r="AC14" s="23">
        <f>mei_D!D5</f>
        <v>11</v>
      </c>
      <c r="AD14" s="23">
        <f>mei_E!D5</f>
        <v>10</v>
      </c>
      <c r="AE14" s="23">
        <f>stat!D4</f>
        <v>7</v>
      </c>
      <c r="AF14" s="23" t="s">
        <v>189</v>
      </c>
      <c r="AG14" s="25"/>
      <c r="AH14" s="12"/>
      <c r="AI14" s="23">
        <f>E17</f>
        <v>13</v>
      </c>
      <c r="AJ14" s="23">
        <f>E18</f>
        <v>14</v>
      </c>
      <c r="AK14" s="23">
        <f>E19</f>
        <v>10</v>
      </c>
      <c r="AL14" s="23">
        <f>E21</f>
        <v>4</v>
      </c>
      <c r="AM14" s="23">
        <f>E22</f>
        <v>5</v>
      </c>
      <c r="AN14" s="23">
        <f>E23</f>
        <v>1</v>
      </c>
      <c r="AO14" s="12"/>
      <c r="AP14" s="12"/>
    </row>
    <row r="15" spans="1:42" s="5" customFormat="1" ht="18.75" customHeight="1" thickBot="1" x14ac:dyDescent="0.3">
      <c r="Y15" s="78">
        <v>4</v>
      </c>
      <c r="Z15" s="23">
        <f>mei_A!D6</f>
        <v>8</v>
      </c>
      <c r="AA15" s="23">
        <f>mei_B!D6</f>
        <v>4</v>
      </c>
      <c r="AB15" s="23">
        <f>mei_C!D6</f>
        <v>1</v>
      </c>
      <c r="AC15" s="23">
        <f>mei_D!D6</f>
        <v>14</v>
      </c>
      <c r="AD15" s="23">
        <f>mei_E!D6</f>
        <v>4</v>
      </c>
      <c r="AE15" s="23">
        <f>stat!D5</f>
        <v>4</v>
      </c>
      <c r="AF15" s="23" t="s">
        <v>190</v>
      </c>
      <c r="AG15" s="25"/>
      <c r="AH15" s="12"/>
      <c r="AI15" s="23">
        <f>F17</f>
        <v>14</v>
      </c>
      <c r="AJ15" s="23">
        <f>F18</f>
        <v>6</v>
      </c>
      <c r="AK15" s="23">
        <f>F19</f>
        <v>14</v>
      </c>
      <c r="AL15" s="23">
        <f>G21</f>
        <v>15</v>
      </c>
      <c r="AM15" s="23">
        <f>G22</f>
        <v>4</v>
      </c>
      <c r="AN15" s="23">
        <f>G23</f>
        <v>15</v>
      </c>
      <c r="AO15" s="12"/>
      <c r="AP15" s="12"/>
    </row>
    <row r="16" spans="1:42" s="5" customFormat="1" ht="18.75" customHeight="1" thickBot="1" x14ac:dyDescent="0.3">
      <c r="B16" s="45" t="s">
        <v>131</v>
      </c>
      <c r="C16" s="27">
        <f>IF(D16&lt;10,D16+9,D16-9)</f>
        <v>10</v>
      </c>
      <c r="D16" s="27">
        <f>ABS(D17-C17)</f>
        <v>1</v>
      </c>
      <c r="E16" s="33"/>
      <c r="F16" s="33"/>
      <c r="G16" s="34"/>
      <c r="H16" s="36"/>
      <c r="I16" s="67"/>
      <c r="J16" s="67"/>
      <c r="K16" s="67"/>
      <c r="L16" s="34"/>
      <c r="M16" s="36"/>
      <c r="N16" s="33"/>
      <c r="O16" s="33"/>
      <c r="P16" s="33"/>
      <c r="Q16" s="34"/>
      <c r="R16" s="36"/>
      <c r="S16" s="33"/>
      <c r="T16" s="33"/>
      <c r="U16" s="33"/>
      <c r="V16" s="34"/>
      <c r="Y16" s="78">
        <v>5</v>
      </c>
      <c r="Z16" s="23">
        <f>mei_A!D7</f>
        <v>1</v>
      </c>
      <c r="AA16" s="23">
        <f>mei_B!D7</f>
        <v>3</v>
      </c>
      <c r="AB16" s="23">
        <f>mei_C!D7</f>
        <v>5</v>
      </c>
      <c r="AC16" s="23">
        <f>mei_D!D7</f>
        <v>7</v>
      </c>
      <c r="AD16" s="23">
        <f>mei_E!D7</f>
        <v>6</v>
      </c>
      <c r="AE16" s="23">
        <f>stat!D6</f>
        <v>3</v>
      </c>
      <c r="AF16" s="23" t="s">
        <v>191</v>
      </c>
      <c r="AG16" s="131"/>
      <c r="AH16" s="12"/>
      <c r="AI16" s="23">
        <f>G17</f>
        <v>6</v>
      </c>
      <c r="AJ16" s="23">
        <f>G18</f>
        <v>13</v>
      </c>
      <c r="AK16" s="23">
        <f>G19</f>
        <v>6</v>
      </c>
      <c r="AL16" s="23">
        <f>G21</f>
        <v>15</v>
      </c>
      <c r="AM16" s="23">
        <f>G22</f>
        <v>4</v>
      </c>
      <c r="AN16" s="23">
        <f>G23</f>
        <v>15</v>
      </c>
      <c r="AO16" s="12"/>
      <c r="AP16" s="12"/>
    </row>
    <row r="17" spans="1:42" s="5" customFormat="1" ht="18.75" customHeight="1" thickBot="1" x14ac:dyDescent="0.3">
      <c r="A17" s="15">
        <v>14</v>
      </c>
      <c r="B17" s="42" t="s">
        <v>132</v>
      </c>
      <c r="C17" s="36">
        <f>tableauroger!E3</f>
        <v>11</v>
      </c>
      <c r="D17" s="33">
        <f>tableauroger!E4</f>
        <v>10</v>
      </c>
      <c r="E17" s="33">
        <f>tableauroger!E5</f>
        <v>13</v>
      </c>
      <c r="F17" s="33">
        <f>tableauroger!E6</f>
        <v>14</v>
      </c>
      <c r="G17" s="34">
        <f>tableauroger!E7</f>
        <v>6</v>
      </c>
      <c r="H17" s="35">
        <f>tableauroger!E8</f>
        <v>8</v>
      </c>
      <c r="I17" s="27">
        <f>tableauroger!E9</f>
        <v>5</v>
      </c>
      <c r="J17" s="27">
        <f>tableauroger!E10</f>
        <v>12</v>
      </c>
      <c r="K17" s="27">
        <f>tableauroger!E11</f>
        <v>4</v>
      </c>
      <c r="L17" s="28">
        <f>tableauroger!E12</f>
        <v>9</v>
      </c>
      <c r="M17" s="35">
        <f>tableauroger!E13</f>
        <v>2</v>
      </c>
      <c r="N17" s="27">
        <f>tableauroger!E14</f>
        <v>7</v>
      </c>
      <c r="O17" s="27">
        <f>tableauroger!E15</f>
        <v>3</v>
      </c>
      <c r="P17" s="27">
        <f>tableauroger!E16</f>
        <v>1</v>
      </c>
      <c r="Q17" s="28">
        <f>tableauroger!E17</f>
        <v>15</v>
      </c>
      <c r="R17" s="35">
        <f>tableauroger!E18</f>
        <v>16</v>
      </c>
      <c r="S17" s="27">
        <f>tableauroger!E19</f>
        <v>17</v>
      </c>
      <c r="T17" s="27">
        <f>tableauroger!E20</f>
        <v>18</v>
      </c>
      <c r="U17" s="27">
        <f>tableauroger!E21</f>
        <v>19</v>
      </c>
      <c r="V17" s="28">
        <f>tableauroger!E22</f>
        <v>20</v>
      </c>
      <c r="W17" s="11"/>
      <c r="Y17" s="78">
        <v>6</v>
      </c>
      <c r="Z17" s="23">
        <f>mei_A!D8</f>
        <v>3</v>
      </c>
      <c r="AA17" s="23">
        <f>mei_B!D8</f>
        <v>6</v>
      </c>
      <c r="AB17" s="23">
        <f>mei_C!D8</f>
        <v>9</v>
      </c>
      <c r="AC17" s="23">
        <f>mei_D!D8</f>
        <v>8</v>
      </c>
      <c r="AD17" s="23">
        <f>mei_E!D8</f>
        <v>2</v>
      </c>
      <c r="AE17" s="23">
        <f>stat!D7</f>
        <v>6</v>
      </c>
      <c r="AF17" s="23" t="s">
        <v>192</v>
      </c>
      <c r="AG17" s="25"/>
      <c r="AH17" s="12"/>
      <c r="AI17" s="23">
        <f>H17</f>
        <v>8</v>
      </c>
      <c r="AJ17" s="23">
        <f>H18</f>
        <v>4</v>
      </c>
      <c r="AK17" s="23">
        <f>H19</f>
        <v>8</v>
      </c>
      <c r="AL17" s="23">
        <f>H21</f>
        <v>17</v>
      </c>
      <c r="AM17" s="23">
        <f>H22</f>
        <v>13</v>
      </c>
      <c r="AN17" s="23">
        <f>H23</f>
        <v>17</v>
      </c>
      <c r="AO17" s="12"/>
      <c r="AP17" s="12"/>
    </row>
    <row r="18" spans="1:42" s="5" customFormat="1" ht="18.75" customHeight="1" thickBot="1" x14ac:dyDescent="0.3">
      <c r="A18" s="15">
        <v>15</v>
      </c>
      <c r="B18" s="42" t="s">
        <v>133</v>
      </c>
      <c r="C18" s="35">
        <f>tableauroger!E27</f>
        <v>11</v>
      </c>
      <c r="D18" s="27">
        <f>tableauroger!E28</f>
        <v>10</v>
      </c>
      <c r="E18" s="27">
        <f>tableauroger!E29</f>
        <v>14</v>
      </c>
      <c r="F18" s="27">
        <f>tableauroger!E30</f>
        <v>6</v>
      </c>
      <c r="G18" s="28">
        <f>tableauroger!E31</f>
        <v>13</v>
      </c>
      <c r="H18" s="35">
        <f>tableauroger!E32</f>
        <v>4</v>
      </c>
      <c r="I18" s="27">
        <f>tableauroger!E33</f>
        <v>8</v>
      </c>
      <c r="J18" s="27">
        <f>tableauroger!E34</f>
        <v>5</v>
      </c>
      <c r="K18" s="27">
        <f>tableauroger!E35</f>
        <v>12</v>
      </c>
      <c r="L18" s="28">
        <f>tableauroger!E36</f>
        <v>9</v>
      </c>
      <c r="M18" s="35">
        <f>tableauroger!E37</f>
        <v>2</v>
      </c>
      <c r="N18" s="27">
        <f>tableauroger!E38</f>
        <v>7</v>
      </c>
      <c r="O18" s="27">
        <f>tableauroger!E39</f>
        <v>3</v>
      </c>
      <c r="P18" s="27">
        <f>tableauroger!E40</f>
        <v>1</v>
      </c>
      <c r="Q18" s="28">
        <f>tableauroger!E41</f>
        <v>15</v>
      </c>
      <c r="R18" s="35">
        <f>tableauroger!E42</f>
        <v>16</v>
      </c>
      <c r="S18" s="27">
        <f>tableauroger!E43</f>
        <v>17</v>
      </c>
      <c r="T18" s="27">
        <f>tableauroger!E44</f>
        <v>18</v>
      </c>
      <c r="U18" s="27">
        <f>tableauroger!E45</f>
        <v>19</v>
      </c>
      <c r="V18" s="28">
        <f>tableauroger!E46</f>
        <v>20</v>
      </c>
      <c r="W18" s="11"/>
      <c r="Y18" s="78">
        <v>7</v>
      </c>
      <c r="Z18" s="23">
        <f>mei_A!D9</f>
        <v>5</v>
      </c>
      <c r="AA18" s="23">
        <f>mei_B!D9</f>
        <v>8</v>
      </c>
      <c r="AB18" s="23">
        <f>mei_C!D9</f>
        <v>3</v>
      </c>
      <c r="AC18" s="23">
        <f>mei_D!D9</f>
        <v>13</v>
      </c>
      <c r="AD18" s="23">
        <f>mei_E!D9</f>
        <v>5</v>
      </c>
      <c r="AE18" s="23">
        <f>stat!D8</f>
        <v>8</v>
      </c>
      <c r="AF18" s="23" t="s">
        <v>193</v>
      </c>
      <c r="AG18" s="25" t="s">
        <v>163</v>
      </c>
      <c r="AH18" s="12"/>
      <c r="AI18" s="23">
        <f>I17</f>
        <v>5</v>
      </c>
      <c r="AJ18" s="23">
        <f>I18</f>
        <v>8</v>
      </c>
      <c r="AK18" s="23">
        <f>I19</f>
        <v>5</v>
      </c>
      <c r="AL18" s="23">
        <f>I21</f>
        <v>14</v>
      </c>
      <c r="AM18" s="23">
        <f>I22</f>
        <v>17</v>
      </c>
      <c r="AN18" s="23">
        <f>I23</f>
        <v>14</v>
      </c>
      <c r="AO18" s="12"/>
      <c r="AP18" s="12"/>
    </row>
    <row r="19" spans="1:42" s="5" customFormat="1" ht="18.75" customHeight="1" thickBot="1" x14ac:dyDescent="0.3">
      <c r="A19" s="15">
        <v>16</v>
      </c>
      <c r="B19" s="42" t="s">
        <v>134</v>
      </c>
      <c r="C19" s="35">
        <f>tableauroger!E51</f>
        <v>13</v>
      </c>
      <c r="D19" s="27">
        <f>tableauroger!E52</f>
        <v>11</v>
      </c>
      <c r="E19" s="27">
        <f>tableauroger!E53</f>
        <v>10</v>
      </c>
      <c r="F19" s="27">
        <f>tableauroger!E54</f>
        <v>14</v>
      </c>
      <c r="G19" s="28">
        <f>tableauroger!E55</f>
        <v>6</v>
      </c>
      <c r="H19" s="35">
        <f>tableauroger!E56</f>
        <v>8</v>
      </c>
      <c r="I19" s="27">
        <f>tableauroger!E57</f>
        <v>5</v>
      </c>
      <c r="J19" s="27">
        <f>tableauroger!E58</f>
        <v>4</v>
      </c>
      <c r="K19" s="27">
        <f>tableauroger!E59</f>
        <v>12</v>
      </c>
      <c r="L19" s="28">
        <f>tableauroger!E60</f>
        <v>9</v>
      </c>
      <c r="M19" s="35">
        <f>tableauroger!E61</f>
        <v>2</v>
      </c>
      <c r="N19" s="27">
        <f>tableauroger!E62</f>
        <v>7</v>
      </c>
      <c r="O19" s="27">
        <f>tableauroger!E63</f>
        <v>3</v>
      </c>
      <c r="P19" s="27">
        <f>tableauroger!E64</f>
        <v>1</v>
      </c>
      <c r="Q19" s="28">
        <f>tableauroger!E65</f>
        <v>15</v>
      </c>
      <c r="R19" s="35">
        <f>tableauroger!E66</f>
        <v>16</v>
      </c>
      <c r="S19" s="27">
        <f>tableauroger!E67</f>
        <v>17</v>
      </c>
      <c r="T19" s="100">
        <f>tableauroger!E68</f>
        <v>18</v>
      </c>
      <c r="U19" s="27">
        <f>tableauroger!E69</f>
        <v>19</v>
      </c>
      <c r="V19" s="28">
        <f>tableauroger!E70</f>
        <v>20</v>
      </c>
      <c r="W19" s="11"/>
      <c r="Y19" s="78">
        <v>8</v>
      </c>
      <c r="Z19" s="23">
        <f>mei_A!D10</f>
        <v>2</v>
      </c>
      <c r="AA19" s="23">
        <f>mei_B!D10</f>
        <v>9</v>
      </c>
      <c r="AB19" s="23">
        <f>mei_C!D10</f>
        <v>7</v>
      </c>
      <c r="AC19" s="23">
        <f>mei_D!D10</f>
        <v>2</v>
      </c>
      <c r="AD19" s="23">
        <f>mei_E!D10</f>
        <v>15</v>
      </c>
      <c r="AE19" s="23">
        <f>stat!D9</f>
        <v>9</v>
      </c>
      <c r="AF19" s="23" t="s">
        <v>194</v>
      </c>
      <c r="AG19" s="25"/>
      <c r="AH19" s="12"/>
      <c r="AI19" s="23">
        <f>J17</f>
        <v>12</v>
      </c>
      <c r="AJ19" s="23">
        <f>J18</f>
        <v>5</v>
      </c>
      <c r="AK19" s="23">
        <f>J19</f>
        <v>4</v>
      </c>
      <c r="AL19" s="23">
        <f>J21</f>
        <v>3</v>
      </c>
      <c r="AM19" s="23">
        <f>J22</f>
        <v>14</v>
      </c>
      <c r="AN19" s="23">
        <f>J23</f>
        <v>13</v>
      </c>
      <c r="AO19" s="12"/>
      <c r="AP19" s="12"/>
    </row>
    <row r="20" spans="1:42" s="5" customFormat="1" ht="18.75" customHeight="1" x14ac:dyDescent="0.25">
      <c r="A20" s="15">
        <v>17</v>
      </c>
      <c r="W20" s="11"/>
      <c r="Y20" s="78">
        <v>9</v>
      </c>
      <c r="Z20" s="23">
        <f>mei_A!D11</f>
        <v>11</v>
      </c>
      <c r="AA20" s="23">
        <f>mei_B!D11</f>
        <v>14</v>
      </c>
      <c r="AB20" s="23">
        <f>mei_C!D11</f>
        <v>2</v>
      </c>
      <c r="AC20" s="23">
        <f>mei_D!D11</f>
        <v>4</v>
      </c>
      <c r="AD20" s="23">
        <f>mei_E!D11</f>
        <v>1</v>
      </c>
      <c r="AE20" s="23">
        <f>stat!D10</f>
        <v>14</v>
      </c>
      <c r="AF20" s="23" t="s">
        <v>195</v>
      </c>
      <c r="AG20" s="25"/>
      <c r="AH20" s="12"/>
      <c r="AI20" s="23">
        <f>K17</f>
        <v>4</v>
      </c>
      <c r="AJ20" s="23">
        <f>K18</f>
        <v>12</v>
      </c>
      <c r="AK20" s="23">
        <f>K19</f>
        <v>12</v>
      </c>
      <c r="AL20" s="23">
        <f>K21</f>
        <v>13</v>
      </c>
      <c r="AM20" s="23">
        <f>K22</f>
        <v>3</v>
      </c>
      <c r="AN20" s="23">
        <f>K23</f>
        <v>3</v>
      </c>
      <c r="AO20" s="12"/>
      <c r="AP20" s="12"/>
    </row>
    <row r="21" spans="1:42" s="5" customFormat="1" ht="18.75" customHeight="1" thickBot="1" x14ac:dyDescent="0.3">
      <c r="A21" s="15">
        <v>18</v>
      </c>
      <c r="B21" s="42" t="s">
        <v>213</v>
      </c>
      <c r="C21" s="35">
        <f>IF(C17&lt;10,C17+9,C17-9)</f>
        <v>2</v>
      </c>
      <c r="D21" s="35">
        <f t="shared" ref="D21:V21" si="0">IF(D17&lt;10,D17+9,D17-9)</f>
        <v>1</v>
      </c>
      <c r="E21" s="35">
        <f t="shared" si="0"/>
        <v>4</v>
      </c>
      <c r="F21" s="35">
        <f t="shared" si="0"/>
        <v>5</v>
      </c>
      <c r="G21" s="35">
        <f t="shared" si="0"/>
        <v>15</v>
      </c>
      <c r="H21" s="35">
        <f t="shared" si="0"/>
        <v>17</v>
      </c>
      <c r="I21" s="35">
        <f t="shared" si="0"/>
        <v>14</v>
      </c>
      <c r="J21" s="35">
        <f t="shared" si="0"/>
        <v>3</v>
      </c>
      <c r="K21" s="35">
        <f t="shared" si="0"/>
        <v>13</v>
      </c>
      <c r="L21" s="35">
        <f t="shared" si="0"/>
        <v>18</v>
      </c>
      <c r="M21" s="35">
        <f t="shared" si="0"/>
        <v>11</v>
      </c>
      <c r="N21" s="35">
        <f t="shared" si="0"/>
        <v>16</v>
      </c>
      <c r="O21" s="35">
        <f t="shared" si="0"/>
        <v>12</v>
      </c>
      <c r="P21" s="35">
        <f t="shared" si="0"/>
        <v>10</v>
      </c>
      <c r="Q21" s="35">
        <f t="shared" si="0"/>
        <v>6</v>
      </c>
      <c r="R21" s="35">
        <f t="shared" si="0"/>
        <v>7</v>
      </c>
      <c r="S21" s="35">
        <f t="shared" si="0"/>
        <v>8</v>
      </c>
      <c r="T21" s="35">
        <f t="shared" si="0"/>
        <v>9</v>
      </c>
      <c r="U21" s="35">
        <f t="shared" si="0"/>
        <v>10</v>
      </c>
      <c r="V21" s="35">
        <f t="shared" si="0"/>
        <v>11</v>
      </c>
      <c r="W21" s="11"/>
      <c r="Y21" s="78">
        <v>10</v>
      </c>
      <c r="Z21" s="23">
        <f>mei_A!D12</f>
        <v>6</v>
      </c>
      <c r="AA21" s="23">
        <f>mei_B!D12</f>
        <v>1</v>
      </c>
      <c r="AB21" s="23">
        <f>mei_C!D12</f>
        <v>12</v>
      </c>
      <c r="AC21" s="23">
        <f>mei_D!D12</f>
        <v>3</v>
      </c>
      <c r="AD21" s="23">
        <f>mei_E!D12</f>
        <v>9</v>
      </c>
      <c r="AE21" s="23">
        <f>stat!D11</f>
        <v>1</v>
      </c>
      <c r="AF21" s="23" t="s">
        <v>196</v>
      </c>
      <c r="AG21" s="25"/>
      <c r="AH21" s="12"/>
      <c r="AI21" s="23">
        <f>L17</f>
        <v>9</v>
      </c>
      <c r="AJ21" s="23">
        <f>L18</f>
        <v>9</v>
      </c>
      <c r="AK21" s="23">
        <f>L19</f>
        <v>9</v>
      </c>
      <c r="AL21" s="23">
        <f>L21</f>
        <v>18</v>
      </c>
      <c r="AM21" s="23">
        <f>L22</f>
        <v>18</v>
      </c>
      <c r="AN21" s="23">
        <f>L23</f>
        <v>18</v>
      </c>
      <c r="AO21" s="12"/>
      <c r="AP21" s="12"/>
    </row>
    <row r="22" spans="1:42" s="5" customFormat="1" ht="18.75" customHeight="1" thickBot="1" x14ac:dyDescent="0.3">
      <c r="A22" s="15">
        <v>19</v>
      </c>
      <c r="B22" s="42" t="s">
        <v>214</v>
      </c>
      <c r="C22" s="35">
        <f t="shared" ref="C22:V22" si="1">IF(C18&lt;10,C18+9,C18-9)</f>
        <v>2</v>
      </c>
      <c r="D22" s="35">
        <f t="shared" si="1"/>
        <v>1</v>
      </c>
      <c r="E22" s="35">
        <f t="shared" si="1"/>
        <v>5</v>
      </c>
      <c r="F22" s="35">
        <f t="shared" si="1"/>
        <v>15</v>
      </c>
      <c r="G22" s="35">
        <f t="shared" si="1"/>
        <v>4</v>
      </c>
      <c r="H22" s="35">
        <f t="shared" si="1"/>
        <v>13</v>
      </c>
      <c r="I22" s="35">
        <f t="shared" si="1"/>
        <v>17</v>
      </c>
      <c r="J22" s="35">
        <f t="shared" si="1"/>
        <v>14</v>
      </c>
      <c r="K22" s="35">
        <f t="shared" si="1"/>
        <v>3</v>
      </c>
      <c r="L22" s="35">
        <f t="shared" si="1"/>
        <v>18</v>
      </c>
      <c r="M22" s="35">
        <f t="shared" si="1"/>
        <v>11</v>
      </c>
      <c r="N22" s="35">
        <f t="shared" si="1"/>
        <v>16</v>
      </c>
      <c r="O22" s="35">
        <f t="shared" si="1"/>
        <v>12</v>
      </c>
      <c r="P22" s="35">
        <f t="shared" si="1"/>
        <v>10</v>
      </c>
      <c r="Q22" s="35">
        <f t="shared" si="1"/>
        <v>6</v>
      </c>
      <c r="R22" s="35">
        <f t="shared" si="1"/>
        <v>7</v>
      </c>
      <c r="S22" s="35">
        <f t="shared" si="1"/>
        <v>8</v>
      </c>
      <c r="T22" s="35">
        <f t="shared" si="1"/>
        <v>9</v>
      </c>
      <c r="U22" s="35">
        <f t="shared" si="1"/>
        <v>10</v>
      </c>
      <c r="V22" s="35">
        <f t="shared" si="1"/>
        <v>11</v>
      </c>
      <c r="W22" s="11"/>
      <c r="Y22" s="78">
        <v>11</v>
      </c>
      <c r="Z22" s="23">
        <f>mei_A!D13</f>
        <v>9</v>
      </c>
      <c r="AA22" s="23">
        <f>mei_B!D13</f>
        <v>12</v>
      </c>
      <c r="AB22" s="23">
        <f>mei_C!D13</f>
        <v>11</v>
      </c>
      <c r="AC22" s="23">
        <f>mei_D!D13</f>
        <v>9</v>
      </c>
      <c r="AD22" s="23">
        <f>mei_E!D13</f>
        <v>14</v>
      </c>
      <c r="AE22" s="23">
        <f>stat!D12</f>
        <v>12</v>
      </c>
      <c r="AF22" s="23" t="s">
        <v>197</v>
      </c>
      <c r="AG22" s="25"/>
      <c r="AH22" s="12"/>
      <c r="AI22" s="23"/>
      <c r="AJ22" s="23"/>
      <c r="AK22" s="23"/>
      <c r="AL22" s="23"/>
      <c r="AM22" s="23"/>
      <c r="AN22" s="23"/>
      <c r="AO22" s="12"/>
      <c r="AP22" s="12"/>
    </row>
    <row r="23" spans="1:42" s="5" customFormat="1" ht="18.75" customHeight="1" thickBot="1" x14ac:dyDescent="0.3">
      <c r="A23" s="54">
        <v>20</v>
      </c>
      <c r="B23" s="42" t="s">
        <v>215</v>
      </c>
      <c r="C23" s="35">
        <f t="shared" ref="C23:V23" si="2">IF(C19&lt;10,C19+9,C19-9)</f>
        <v>4</v>
      </c>
      <c r="D23" s="35">
        <f t="shared" si="2"/>
        <v>2</v>
      </c>
      <c r="E23" s="35">
        <f t="shared" si="2"/>
        <v>1</v>
      </c>
      <c r="F23" s="35">
        <f t="shared" si="2"/>
        <v>5</v>
      </c>
      <c r="G23" s="35">
        <f t="shared" si="2"/>
        <v>15</v>
      </c>
      <c r="H23" s="35">
        <f t="shared" si="2"/>
        <v>17</v>
      </c>
      <c r="I23" s="35">
        <f t="shared" si="2"/>
        <v>14</v>
      </c>
      <c r="J23" s="35">
        <f t="shared" si="2"/>
        <v>13</v>
      </c>
      <c r="K23" s="35">
        <f t="shared" si="2"/>
        <v>3</v>
      </c>
      <c r="L23" s="35">
        <f t="shared" si="2"/>
        <v>18</v>
      </c>
      <c r="M23" s="35">
        <f t="shared" si="2"/>
        <v>11</v>
      </c>
      <c r="N23" s="35">
        <f t="shared" si="2"/>
        <v>16</v>
      </c>
      <c r="O23" s="35">
        <f t="shared" si="2"/>
        <v>12</v>
      </c>
      <c r="P23" s="35">
        <f t="shared" si="2"/>
        <v>10</v>
      </c>
      <c r="Q23" s="35">
        <f t="shared" si="2"/>
        <v>6</v>
      </c>
      <c r="R23" s="35">
        <f t="shared" si="2"/>
        <v>7</v>
      </c>
      <c r="S23" s="35">
        <f t="shared" si="2"/>
        <v>8</v>
      </c>
      <c r="T23" s="35">
        <f t="shared" si="2"/>
        <v>9</v>
      </c>
      <c r="U23" s="35">
        <f t="shared" si="2"/>
        <v>10</v>
      </c>
      <c r="V23" s="35">
        <f t="shared" si="2"/>
        <v>11</v>
      </c>
      <c r="W23" s="11"/>
      <c r="Y23" s="78">
        <v>12</v>
      </c>
      <c r="Z23" s="23">
        <f>mei_A!D14</f>
        <v>12</v>
      </c>
      <c r="AA23" s="23">
        <f>mei_B!D14</f>
        <v>10</v>
      </c>
      <c r="AB23" s="23">
        <f>mei_C!D14</f>
        <v>14</v>
      </c>
      <c r="AC23" s="23">
        <f>mei_D!D14</f>
        <v>16</v>
      </c>
      <c r="AD23" s="23">
        <f>mei_E!D14</f>
        <v>12</v>
      </c>
      <c r="AE23" s="23">
        <f>stat!D13</f>
        <v>10</v>
      </c>
      <c r="AF23" s="23" t="s">
        <v>198</v>
      </c>
      <c r="AG23" s="25"/>
      <c r="AH23" s="12"/>
      <c r="AI23" s="23">
        <f>M17</f>
        <v>2</v>
      </c>
      <c r="AJ23" s="23">
        <f>M18</f>
        <v>2</v>
      </c>
      <c r="AK23" s="23">
        <f>M19</f>
        <v>2</v>
      </c>
      <c r="AL23" s="23">
        <f>M21</f>
        <v>11</v>
      </c>
      <c r="AM23" s="23">
        <f>M22</f>
        <v>11</v>
      </c>
      <c r="AN23" s="23">
        <f>M23</f>
        <v>11</v>
      </c>
      <c r="AO23" s="12"/>
      <c r="AP23" s="12"/>
    </row>
    <row r="24" spans="1:42" s="5" customFormat="1" ht="18.75" customHeight="1" x14ac:dyDescent="0.25">
      <c r="A24" s="54">
        <v>21</v>
      </c>
      <c r="Y24" s="78">
        <v>13</v>
      </c>
      <c r="Z24" s="23">
        <f>mei_A!D15</f>
        <v>14</v>
      </c>
      <c r="AA24" s="23">
        <f>mei_B!D15</f>
        <v>15</v>
      </c>
      <c r="AB24" s="23">
        <f>mei_C!D15</f>
        <v>10</v>
      </c>
      <c r="AC24" s="23">
        <f>mei_D!D15</f>
        <v>1</v>
      </c>
      <c r="AD24" s="23">
        <f>mei_E!D15</f>
        <v>8</v>
      </c>
      <c r="AE24" s="23">
        <f>stat!D14</f>
        <v>15</v>
      </c>
      <c r="AF24" s="23" t="s">
        <v>199</v>
      </c>
      <c r="AG24" s="25"/>
      <c r="AH24" s="12"/>
      <c r="AI24" s="23">
        <f>N17</f>
        <v>7</v>
      </c>
      <c r="AJ24" s="23">
        <f>N18</f>
        <v>7</v>
      </c>
      <c r="AK24" s="23">
        <f>N19</f>
        <v>7</v>
      </c>
      <c r="AL24" s="23">
        <f>N21</f>
        <v>16</v>
      </c>
      <c r="AM24" s="23">
        <f>N22</f>
        <v>16</v>
      </c>
      <c r="AN24" s="23">
        <f>N23</f>
        <v>16</v>
      </c>
      <c r="AO24" s="12"/>
      <c r="AP24" s="12"/>
    </row>
    <row r="25" spans="1:42" s="5" customFormat="1" ht="18.75" customHeight="1" thickBot="1" x14ac:dyDescent="0.3">
      <c r="Y25" s="78">
        <v>14</v>
      </c>
      <c r="Z25" s="23">
        <f>mei_A!D16</f>
        <v>13</v>
      </c>
      <c r="AA25" s="23">
        <f>mei_B!D16</f>
        <v>11</v>
      </c>
      <c r="AB25" s="23">
        <f>mei_C!D16</f>
        <v>15</v>
      </c>
      <c r="AC25" s="23">
        <f>mei_D!D16</f>
        <v>5</v>
      </c>
      <c r="AD25" s="23">
        <f>mei_E!D16</f>
        <v>13</v>
      </c>
      <c r="AE25" s="23">
        <f>stat!D15</f>
        <v>11</v>
      </c>
      <c r="AF25" s="23" t="s">
        <v>200</v>
      </c>
      <c r="AG25" s="25"/>
      <c r="AH25" s="12"/>
      <c r="AI25" s="23">
        <f>O17</f>
        <v>3</v>
      </c>
      <c r="AJ25" s="23">
        <f>O18</f>
        <v>3</v>
      </c>
      <c r="AK25" s="23">
        <f>O19</f>
        <v>3</v>
      </c>
      <c r="AL25" s="23">
        <f>O21</f>
        <v>12</v>
      </c>
      <c r="AM25" s="23">
        <f>O22</f>
        <v>12</v>
      </c>
      <c r="AN25" s="23">
        <f>O23</f>
        <v>12</v>
      </c>
      <c r="AO25" s="12"/>
      <c r="AP25" s="12"/>
    </row>
    <row r="26" spans="1:42" s="5" customFormat="1" ht="16.149999999999999" customHeight="1" thickBot="1" x14ac:dyDescent="0.3">
      <c r="A26" s="54">
        <v>22</v>
      </c>
      <c r="B26" s="69" t="s">
        <v>1</v>
      </c>
      <c r="C26" s="16">
        <v>10</v>
      </c>
      <c r="D26" s="16">
        <v>14</v>
      </c>
      <c r="E26" s="16">
        <v>11</v>
      </c>
      <c r="F26" s="16">
        <v>5</v>
      </c>
      <c r="G26" s="16">
        <v>9</v>
      </c>
      <c r="H26" s="16">
        <v>6</v>
      </c>
      <c r="I26" s="16">
        <v>12</v>
      </c>
      <c r="J26" s="16">
        <v>8</v>
      </c>
      <c r="K26" s="16">
        <v>4</v>
      </c>
      <c r="L26" s="16">
        <v>13</v>
      </c>
      <c r="M26" s="16">
        <v>3</v>
      </c>
      <c r="N26" s="16">
        <v>7</v>
      </c>
      <c r="O26" s="16">
        <v>2</v>
      </c>
      <c r="P26" s="16">
        <v>1</v>
      </c>
      <c r="Q26" s="16">
        <v>15</v>
      </c>
      <c r="R26" s="16">
        <v>16</v>
      </c>
      <c r="S26" s="16">
        <v>17</v>
      </c>
      <c r="T26" s="16">
        <v>18</v>
      </c>
      <c r="U26" s="16">
        <v>19</v>
      </c>
      <c r="V26" s="16">
        <v>20</v>
      </c>
      <c r="W26" s="30">
        <f>SUM(C26:V26)</f>
        <v>210</v>
      </c>
      <c r="Y26" s="78">
        <v>15</v>
      </c>
      <c r="Z26" s="23">
        <f>mei_A!D17</f>
        <v>15</v>
      </c>
      <c r="AA26" s="23">
        <f>mei_B!D17</f>
        <v>13</v>
      </c>
      <c r="AB26" s="23">
        <f>mei_C!D17</f>
        <v>13</v>
      </c>
      <c r="AC26" s="23">
        <f>mei_D!D17</f>
        <v>6</v>
      </c>
      <c r="AD26" s="23">
        <f>mei_E!D17</f>
        <v>11</v>
      </c>
      <c r="AE26" s="23">
        <f>stat!D16</f>
        <v>13</v>
      </c>
      <c r="AF26" s="23" t="s">
        <v>201</v>
      </c>
      <c r="AH26" s="12"/>
      <c r="AI26" s="23">
        <f>P17</f>
        <v>1</v>
      </c>
      <c r="AJ26" s="23">
        <f>P18</f>
        <v>1</v>
      </c>
      <c r="AK26" s="23">
        <f>P19</f>
        <v>1</v>
      </c>
      <c r="AL26" s="23">
        <f>P21</f>
        <v>10</v>
      </c>
      <c r="AM26" s="23">
        <f>P22</f>
        <v>10</v>
      </c>
      <c r="AN26" s="23">
        <f>P23</f>
        <v>10</v>
      </c>
      <c r="AO26" s="12"/>
      <c r="AP26" s="12"/>
    </row>
    <row r="27" spans="1:42" s="5" customFormat="1" ht="20.25" customHeight="1" thickBot="1" x14ac:dyDescent="0.3">
      <c r="A27" s="54">
        <v>23</v>
      </c>
      <c r="B27" s="55" t="s">
        <v>29</v>
      </c>
      <c r="C27" s="16">
        <v>10</v>
      </c>
      <c r="D27" s="16">
        <v>14</v>
      </c>
      <c r="E27" s="16">
        <v>11</v>
      </c>
      <c r="F27" s="16">
        <v>4</v>
      </c>
      <c r="G27" s="16">
        <v>8</v>
      </c>
      <c r="H27" s="16">
        <v>5</v>
      </c>
      <c r="I27" s="16">
        <v>12</v>
      </c>
      <c r="J27" s="16">
        <v>9</v>
      </c>
      <c r="K27" s="16">
        <v>13</v>
      </c>
      <c r="L27" s="16">
        <v>7</v>
      </c>
      <c r="M27" s="16">
        <v>6</v>
      </c>
      <c r="N27" s="16">
        <v>2</v>
      </c>
      <c r="O27" s="16">
        <v>3</v>
      </c>
      <c r="P27" s="16">
        <v>1</v>
      </c>
      <c r="Q27" s="16">
        <v>15</v>
      </c>
      <c r="R27" s="16">
        <v>16</v>
      </c>
      <c r="S27" s="16">
        <v>17</v>
      </c>
      <c r="T27" s="16">
        <v>18</v>
      </c>
      <c r="U27" s="16">
        <v>19</v>
      </c>
      <c r="V27" s="16">
        <v>20</v>
      </c>
      <c r="W27" s="92">
        <f>SUM(C27:V27)</f>
        <v>210</v>
      </c>
      <c r="Y27" s="78">
        <v>16</v>
      </c>
      <c r="Z27" s="23">
        <f>mei_A!D18</f>
        <v>16</v>
      </c>
      <c r="AA27" s="23">
        <f>mei_B!D18</f>
        <v>16</v>
      </c>
      <c r="AB27" s="23">
        <f>mei_C!D18</f>
        <v>16</v>
      </c>
      <c r="AC27" s="23">
        <f>mei_D!D18</f>
        <v>12</v>
      </c>
      <c r="AD27" s="23">
        <f>mei_E!D18</f>
        <v>16</v>
      </c>
      <c r="AE27" s="23">
        <f>stat!D17</f>
        <v>16</v>
      </c>
      <c r="AF27" s="23" t="s">
        <v>202</v>
      </c>
      <c r="AH27" s="12"/>
      <c r="AI27" s="23">
        <f>Q17</f>
        <v>15</v>
      </c>
      <c r="AJ27" s="23">
        <f>Q18</f>
        <v>15</v>
      </c>
      <c r="AK27" s="23">
        <f>Q19</f>
        <v>15</v>
      </c>
      <c r="AL27" s="23">
        <f>Q21</f>
        <v>6</v>
      </c>
      <c r="AM27" s="23">
        <f>Q22</f>
        <v>6</v>
      </c>
      <c r="AN27" s="23">
        <f>Q23</f>
        <v>6</v>
      </c>
      <c r="AO27" s="12"/>
      <c r="AP27" s="12"/>
    </row>
    <row r="28" spans="1:42" s="5" customFormat="1" ht="28.5" customHeight="1" thickBot="1" x14ac:dyDescent="0.3">
      <c r="A28" s="54">
        <v>24</v>
      </c>
      <c r="B28" s="55" t="s">
        <v>30</v>
      </c>
      <c r="C28" s="16">
        <v>11</v>
      </c>
      <c r="D28" s="16">
        <v>10</v>
      </c>
      <c r="E28" s="16">
        <v>6</v>
      </c>
      <c r="F28" s="16">
        <v>8</v>
      </c>
      <c r="G28" s="16">
        <v>3</v>
      </c>
      <c r="H28" s="16">
        <v>9</v>
      </c>
      <c r="I28" s="16">
        <v>4</v>
      </c>
      <c r="J28" s="16">
        <v>1</v>
      </c>
      <c r="K28" s="16">
        <v>14</v>
      </c>
      <c r="L28" s="16">
        <v>13</v>
      </c>
      <c r="M28" s="16">
        <v>5</v>
      </c>
      <c r="N28" s="16">
        <v>2</v>
      </c>
      <c r="O28" s="16">
        <v>7</v>
      </c>
      <c r="P28" s="16">
        <v>12</v>
      </c>
      <c r="Q28" s="16">
        <v>15</v>
      </c>
      <c r="R28" s="16">
        <v>16</v>
      </c>
      <c r="S28" s="16">
        <v>17</v>
      </c>
      <c r="T28" s="16">
        <v>18</v>
      </c>
      <c r="U28" s="16">
        <v>19</v>
      </c>
      <c r="V28" s="16">
        <v>20</v>
      </c>
      <c r="W28" s="93">
        <f>SUM(C28:V28)</f>
        <v>210</v>
      </c>
      <c r="Y28" s="78">
        <v>17</v>
      </c>
      <c r="Z28" s="23">
        <f>mei_A!D19</f>
        <v>17</v>
      </c>
      <c r="AA28" s="23">
        <f>mei_B!D19</f>
        <v>17</v>
      </c>
      <c r="AB28" s="23">
        <f>mei_C!D19</f>
        <v>17</v>
      </c>
      <c r="AC28" s="23">
        <f>mei_D!D19</f>
        <v>18</v>
      </c>
      <c r="AD28" s="23">
        <f>mei_E!D19</f>
        <v>17</v>
      </c>
      <c r="AE28" s="23">
        <f>stat!D18</f>
        <v>17</v>
      </c>
      <c r="AF28" s="23" t="s">
        <v>203</v>
      </c>
      <c r="AH28" s="12"/>
      <c r="AI28" s="23">
        <f>R17</f>
        <v>16</v>
      </c>
      <c r="AJ28" s="23">
        <f>R18</f>
        <v>16</v>
      </c>
      <c r="AK28" s="23">
        <f>R19</f>
        <v>16</v>
      </c>
      <c r="AL28" s="23">
        <f>R21</f>
        <v>7</v>
      </c>
      <c r="AM28" s="23">
        <f>R22</f>
        <v>7</v>
      </c>
      <c r="AN28" s="23">
        <f>R23</f>
        <v>7</v>
      </c>
      <c r="AO28" s="12"/>
      <c r="AP28" s="12"/>
    </row>
    <row r="29" spans="1:42" s="5" customFormat="1" ht="26.25" customHeight="1" thickBot="1" x14ac:dyDescent="0.3">
      <c r="A29" s="54">
        <v>25</v>
      </c>
      <c r="B29" s="55" t="s">
        <v>373</v>
      </c>
      <c r="C29" s="16">
        <v>8</v>
      </c>
      <c r="D29" s="16">
        <v>5</v>
      </c>
      <c r="E29" s="16">
        <v>11</v>
      </c>
      <c r="F29" s="16">
        <v>10</v>
      </c>
      <c r="G29" s="16">
        <v>4</v>
      </c>
      <c r="H29" s="16">
        <v>8</v>
      </c>
      <c r="I29" s="16">
        <v>12</v>
      </c>
      <c r="J29" s="16">
        <v>14</v>
      </c>
      <c r="P29" s="16"/>
      <c r="Q29" s="16">
        <v>15</v>
      </c>
      <c r="R29" s="16">
        <v>16</v>
      </c>
      <c r="S29" s="16">
        <v>17</v>
      </c>
      <c r="T29" s="16">
        <v>18</v>
      </c>
      <c r="U29" s="16">
        <v>19</v>
      </c>
      <c r="V29" s="16">
        <v>20</v>
      </c>
      <c r="W29" s="3"/>
      <c r="Y29" s="78">
        <v>18</v>
      </c>
      <c r="Z29" s="23">
        <f>mei_A!D20</f>
        <v>18</v>
      </c>
      <c r="AA29" s="23">
        <f>mei_B!D20</f>
        <v>18</v>
      </c>
      <c r="AB29" s="23">
        <f>mei_C!D20</f>
        <v>18</v>
      </c>
      <c r="AC29" s="23">
        <f>mei_D!D20</f>
        <v>17</v>
      </c>
      <c r="AD29" s="23">
        <f>mei_E!D20</f>
        <v>18</v>
      </c>
      <c r="AE29" s="23">
        <f>stat!D19</f>
        <v>18</v>
      </c>
      <c r="AF29" s="23" t="s">
        <v>204</v>
      </c>
      <c r="AH29" s="12"/>
      <c r="AI29" s="23">
        <f>S17</f>
        <v>17</v>
      </c>
      <c r="AJ29" s="23">
        <f>S18</f>
        <v>17</v>
      </c>
      <c r="AK29" s="23">
        <f>S19</f>
        <v>17</v>
      </c>
      <c r="AL29" s="23">
        <f>S21</f>
        <v>8</v>
      </c>
      <c r="AM29" s="23">
        <f>S22</f>
        <v>8</v>
      </c>
      <c r="AN29" s="23">
        <f>S23</f>
        <v>8</v>
      </c>
      <c r="AO29" s="12"/>
      <c r="AP29" s="12"/>
    </row>
    <row r="30" spans="1:42" s="5" customFormat="1" ht="21.75" customHeight="1" thickBot="1" x14ac:dyDescent="0.3">
      <c r="A30" s="54">
        <v>26</v>
      </c>
      <c r="B30" s="55" t="s">
        <v>71</v>
      </c>
      <c r="C30" s="16">
        <v>10</v>
      </c>
      <c r="D30" s="16">
        <v>14</v>
      </c>
      <c r="E30" s="16">
        <v>11</v>
      </c>
      <c r="F30" s="16">
        <v>5</v>
      </c>
      <c r="G30" s="16">
        <v>9</v>
      </c>
      <c r="H30" s="16">
        <v>8</v>
      </c>
      <c r="I30" s="16">
        <v>4</v>
      </c>
      <c r="J30" s="16">
        <v>6</v>
      </c>
      <c r="K30" s="16">
        <v>12</v>
      </c>
      <c r="L30" s="16">
        <v>13</v>
      </c>
      <c r="M30" s="16">
        <v>3</v>
      </c>
      <c r="N30" s="16">
        <v>2</v>
      </c>
      <c r="O30" s="16">
        <v>1</v>
      </c>
      <c r="P30" s="16">
        <v>7</v>
      </c>
      <c r="Q30" s="16">
        <v>15</v>
      </c>
      <c r="R30" s="16">
        <v>16</v>
      </c>
      <c r="S30" s="16">
        <v>17</v>
      </c>
      <c r="T30" s="16">
        <v>18</v>
      </c>
      <c r="U30" s="16">
        <v>19</v>
      </c>
      <c r="V30" s="16">
        <v>20</v>
      </c>
      <c r="W30" s="30">
        <f>SUM(C30:V30)</f>
        <v>210</v>
      </c>
      <c r="Y30" s="78">
        <v>19</v>
      </c>
      <c r="Z30" s="23">
        <f>mei_A!D21</f>
        <v>19</v>
      </c>
      <c r="AA30" s="23">
        <f>mei_B!D21</f>
        <v>19</v>
      </c>
      <c r="AB30" s="23">
        <f>mei_C!D21</f>
        <v>19</v>
      </c>
      <c r="AC30" s="23">
        <f>mei_D!D21</f>
        <v>19</v>
      </c>
      <c r="AD30" s="23">
        <f>mei_E!D21</f>
        <v>19</v>
      </c>
      <c r="AE30" s="23">
        <f>stat!D20</f>
        <v>19</v>
      </c>
      <c r="AF30" s="23" t="s">
        <v>205</v>
      </c>
      <c r="AH30" s="12"/>
      <c r="AI30" s="23">
        <f>T17</f>
        <v>18</v>
      </c>
      <c r="AJ30" s="23">
        <f>T18</f>
        <v>18</v>
      </c>
      <c r="AK30" s="130">
        <f>T19</f>
        <v>18</v>
      </c>
      <c r="AL30" s="23">
        <f>T21</f>
        <v>9</v>
      </c>
      <c r="AM30" s="23">
        <f>T22</f>
        <v>9</v>
      </c>
      <c r="AN30" s="23">
        <f>T23</f>
        <v>9</v>
      </c>
      <c r="AO30" s="12"/>
      <c r="AP30" s="12"/>
    </row>
    <row r="31" spans="1:42" s="5" customFormat="1" ht="25.5" customHeight="1" thickBot="1" x14ac:dyDescent="0.3">
      <c r="A31" s="54">
        <v>27</v>
      </c>
      <c r="B31" s="55" t="s">
        <v>72</v>
      </c>
      <c r="C31" s="16">
        <v>10</v>
      </c>
      <c r="D31" s="16">
        <v>11</v>
      </c>
      <c r="E31" s="16">
        <v>14</v>
      </c>
      <c r="F31" s="16">
        <v>5</v>
      </c>
      <c r="G31" s="16">
        <v>4</v>
      </c>
      <c r="H31" s="16">
        <v>13</v>
      </c>
      <c r="I31" s="16">
        <v>9</v>
      </c>
      <c r="J31" s="16">
        <v>12</v>
      </c>
      <c r="K31" s="16">
        <v>6</v>
      </c>
      <c r="L31" s="16">
        <v>8</v>
      </c>
      <c r="M31" s="16">
        <v>3</v>
      </c>
      <c r="N31" s="16">
        <v>7</v>
      </c>
      <c r="O31" s="16">
        <v>2</v>
      </c>
      <c r="P31" s="16">
        <v>1</v>
      </c>
      <c r="Q31" s="16">
        <v>15</v>
      </c>
      <c r="R31" s="16">
        <v>16</v>
      </c>
      <c r="S31" s="16">
        <v>17</v>
      </c>
      <c r="T31" s="16">
        <v>18</v>
      </c>
      <c r="U31" s="16">
        <v>19</v>
      </c>
      <c r="V31" s="16">
        <v>20</v>
      </c>
      <c r="W31" s="92">
        <f>SUM(C31:V31)</f>
        <v>210</v>
      </c>
      <c r="Y31" s="79">
        <v>20</v>
      </c>
      <c r="Z31" s="23">
        <f>mei_A!D22</f>
        <v>20</v>
      </c>
      <c r="AA31" s="23">
        <f>mei_B!D22</f>
        <v>20</v>
      </c>
      <c r="AB31" s="23">
        <f>mei_C!D22</f>
        <v>20</v>
      </c>
      <c r="AC31" s="23">
        <f>mei_D!D22</f>
        <v>20</v>
      </c>
      <c r="AD31" s="23">
        <f>mei_E!D22</f>
        <v>20</v>
      </c>
      <c r="AE31" s="23">
        <f>stat!D21</f>
        <v>20</v>
      </c>
      <c r="AF31" s="23" t="s">
        <v>206</v>
      </c>
      <c r="AH31" s="12"/>
      <c r="AI31" s="23">
        <f>U17</f>
        <v>19</v>
      </c>
      <c r="AJ31" s="23">
        <f>U18</f>
        <v>19</v>
      </c>
      <c r="AK31" s="23">
        <f>U19</f>
        <v>19</v>
      </c>
      <c r="AL31" s="23">
        <f>U21</f>
        <v>10</v>
      </c>
      <c r="AM31" s="23">
        <f>U22</f>
        <v>10</v>
      </c>
      <c r="AN31" s="23">
        <f>U23</f>
        <v>10</v>
      </c>
      <c r="AO31" s="12"/>
      <c r="AP31" s="12"/>
    </row>
    <row r="32" spans="1:42" s="5" customFormat="1" ht="21" customHeight="1" thickBot="1" x14ac:dyDescent="0.3">
      <c r="A32" s="54">
        <v>28</v>
      </c>
      <c r="B32" s="42" t="s">
        <v>69</v>
      </c>
      <c r="C32" s="16">
        <v>10</v>
      </c>
      <c r="D32" s="16">
        <v>14</v>
      </c>
      <c r="E32" s="16">
        <v>11</v>
      </c>
      <c r="F32" s="16">
        <v>5</v>
      </c>
      <c r="G32" s="16">
        <v>9</v>
      </c>
      <c r="H32" s="16">
        <v>12</v>
      </c>
      <c r="I32" s="16">
        <v>6</v>
      </c>
      <c r="J32" s="16">
        <v>13</v>
      </c>
      <c r="K32" s="16">
        <v>8</v>
      </c>
      <c r="L32" s="16">
        <v>4</v>
      </c>
      <c r="M32" s="16">
        <v>3</v>
      </c>
      <c r="N32" s="16">
        <v>1</v>
      </c>
      <c r="O32" s="16">
        <v>2</v>
      </c>
      <c r="P32" s="16">
        <v>7</v>
      </c>
      <c r="Q32" s="16">
        <v>15</v>
      </c>
      <c r="R32" s="16">
        <v>16</v>
      </c>
      <c r="S32" s="16">
        <v>17</v>
      </c>
      <c r="T32" s="16">
        <v>18</v>
      </c>
      <c r="U32" s="16">
        <v>19</v>
      </c>
      <c r="V32" s="16">
        <v>20</v>
      </c>
      <c r="W32" s="93">
        <f>SUM(C32:V32)</f>
        <v>210</v>
      </c>
      <c r="Y32" s="7"/>
      <c r="Z32" s="80" t="s">
        <v>58</v>
      </c>
      <c r="AA32" s="81" t="s">
        <v>59</v>
      </c>
      <c r="AB32" s="81" t="s">
        <v>60</v>
      </c>
      <c r="AC32" s="81" t="s">
        <v>61</v>
      </c>
      <c r="AD32" s="82" t="s">
        <v>62</v>
      </c>
      <c r="AE32" s="81" t="s">
        <v>61</v>
      </c>
      <c r="AF32" s="23"/>
      <c r="AH32" s="12"/>
      <c r="AI32" s="23">
        <f>V17</f>
        <v>20</v>
      </c>
      <c r="AJ32" s="23">
        <f>V18</f>
        <v>20</v>
      </c>
      <c r="AK32" s="23">
        <f>V19</f>
        <v>20</v>
      </c>
      <c r="AL32" s="23">
        <f>V21</f>
        <v>11</v>
      </c>
      <c r="AM32" s="23">
        <f>V22</f>
        <v>11</v>
      </c>
      <c r="AN32" s="23">
        <f>V23</f>
        <v>11</v>
      </c>
      <c r="AO32" s="12"/>
      <c r="AP32" s="12"/>
    </row>
    <row r="33" spans="1:42" s="5" customFormat="1" ht="26.25" customHeight="1" thickBot="1" x14ac:dyDescent="0.3">
      <c r="A33" s="54">
        <v>29</v>
      </c>
      <c r="B33" s="42" t="s">
        <v>185</v>
      </c>
      <c r="C33" s="122">
        <v>10</v>
      </c>
      <c r="D33" s="122">
        <v>11</v>
      </c>
      <c r="E33" s="122">
        <v>14</v>
      </c>
      <c r="F33" s="122">
        <v>8</v>
      </c>
      <c r="G33" s="122">
        <v>6</v>
      </c>
      <c r="H33" s="122">
        <v>3</v>
      </c>
      <c r="I33" s="122">
        <v>9</v>
      </c>
      <c r="J33" s="122">
        <v>5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42" s="5" customFormat="1" ht="16.149999999999999" customHeight="1" thickBot="1" x14ac:dyDescent="0.4">
      <c r="A34" s="54">
        <v>30</v>
      </c>
      <c r="B34" s="42" t="s">
        <v>186</v>
      </c>
      <c r="C34" s="122">
        <v>10</v>
      </c>
      <c r="D34" s="122">
        <v>11</v>
      </c>
      <c r="E34" s="122">
        <v>14</v>
      </c>
      <c r="F34" s="122">
        <v>5</v>
      </c>
      <c r="G34" s="122">
        <v>8</v>
      </c>
      <c r="H34" s="122">
        <v>9</v>
      </c>
      <c r="I34" s="122">
        <v>6</v>
      </c>
      <c r="J34" s="122">
        <v>3</v>
      </c>
      <c r="Y34" s="155" t="s">
        <v>271</v>
      </c>
      <c r="Z34" s="156"/>
      <c r="AA34" s="16">
        <v>1</v>
      </c>
      <c r="AC34" s="32" t="s">
        <v>272</v>
      </c>
      <c r="AD34" s="16">
        <v>1</v>
      </c>
      <c r="AF34" s="174" t="s">
        <v>417</v>
      </c>
      <c r="AG34" s="174"/>
      <c r="AH34" s="174"/>
      <c r="AI34" s="174"/>
      <c r="AJ34" s="174"/>
      <c r="AK34" s="174"/>
      <c r="AL34" s="174"/>
      <c r="AM34" s="174"/>
      <c r="AN34" s="174"/>
      <c r="AO34" s="174"/>
    </row>
    <row r="35" spans="1:42" ht="15" customHeight="1" x14ac:dyDescent="0.35">
      <c r="A35" s="54">
        <v>31</v>
      </c>
      <c r="AF35" s="175" t="s">
        <v>418</v>
      </c>
      <c r="AG35" s="175"/>
      <c r="AH35" s="175"/>
      <c r="AI35" s="175"/>
      <c r="AJ35" s="175"/>
      <c r="AK35" s="175"/>
      <c r="AL35" s="175"/>
      <c r="AM35" s="175"/>
      <c r="AN35" s="175"/>
      <c r="AO35" s="175"/>
      <c r="AP35" s="7"/>
    </row>
    <row r="36" spans="1:42" ht="15" customHeight="1" x14ac:dyDescent="0.35"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AF36" s="176"/>
      <c r="AG36" s="176"/>
      <c r="AH36" s="176"/>
      <c r="AI36" s="176"/>
      <c r="AJ36" s="176"/>
      <c r="AK36" s="176"/>
      <c r="AL36" s="176"/>
      <c r="AM36" s="176"/>
      <c r="AN36" s="176"/>
      <c r="AO36" s="176"/>
    </row>
    <row r="37" spans="1:42" ht="15" customHeight="1" thickBot="1" x14ac:dyDescent="0.4"/>
    <row r="38" spans="1:42" s="5" customFormat="1" ht="16.5" customHeight="1" thickBot="1" x14ac:dyDescent="0.3">
      <c r="A38" s="15">
        <v>1</v>
      </c>
      <c r="B38" s="14" t="s">
        <v>85</v>
      </c>
      <c r="C38" s="16">
        <v>14</v>
      </c>
      <c r="D38" s="16">
        <v>11</v>
      </c>
      <c r="E38" s="16">
        <v>9</v>
      </c>
      <c r="F38" s="16">
        <v>4</v>
      </c>
      <c r="G38" s="16">
        <v>5</v>
      </c>
      <c r="H38" s="16">
        <v>12</v>
      </c>
      <c r="I38" s="16">
        <v>6</v>
      </c>
      <c r="J38" s="16">
        <v>10</v>
      </c>
      <c r="K38" s="121"/>
      <c r="L38" s="22"/>
      <c r="N38" s="65" t="s">
        <v>165</v>
      </c>
      <c r="O38" s="65" t="s">
        <v>121</v>
      </c>
      <c r="P38" s="65" t="s">
        <v>122</v>
      </c>
      <c r="Q38" s="157" t="s">
        <v>28</v>
      </c>
      <c r="R38" s="158"/>
      <c r="S38" s="158"/>
      <c r="T38" s="158"/>
      <c r="U38" s="159"/>
      <c r="V38" s="31" t="s">
        <v>121</v>
      </c>
      <c r="W38" s="31" t="s">
        <v>122</v>
      </c>
      <c r="X38" s="32" t="s">
        <v>166</v>
      </c>
      <c r="Y38" s="32" t="s">
        <v>126</v>
      </c>
      <c r="Z38" s="123" t="s">
        <v>123</v>
      </c>
      <c r="AA38" s="31" t="s">
        <v>124</v>
      </c>
      <c r="AB38" s="31" t="s">
        <v>125</v>
      </c>
      <c r="AC38" s="32" t="s">
        <v>138</v>
      </c>
      <c r="AD38" s="32" t="s">
        <v>139</v>
      </c>
      <c r="AE38" s="32" t="s">
        <v>140</v>
      </c>
      <c r="AF38" s="32" t="s">
        <v>141</v>
      </c>
      <c r="AG38" s="32" t="s">
        <v>142</v>
      </c>
      <c r="AH38" s="32" t="s">
        <v>143</v>
      </c>
      <c r="AI38" s="32" t="s">
        <v>54</v>
      </c>
      <c r="AJ38" s="32" t="s">
        <v>169</v>
      </c>
    </row>
    <row r="39" spans="1:42" s="5" customFormat="1" ht="20.25" customHeight="1" thickBot="1" x14ac:dyDescent="0.3">
      <c r="A39" s="15">
        <v>2</v>
      </c>
      <c r="B39" s="14" t="s">
        <v>86</v>
      </c>
      <c r="C39" s="16">
        <v>5</v>
      </c>
      <c r="D39" s="16">
        <v>10</v>
      </c>
      <c r="E39" s="16">
        <v>14</v>
      </c>
      <c r="F39" s="16">
        <v>6</v>
      </c>
      <c r="G39" s="16">
        <v>11</v>
      </c>
      <c r="H39" s="16">
        <v>4</v>
      </c>
      <c r="I39" s="16">
        <v>8</v>
      </c>
      <c r="J39" s="16">
        <v>12</v>
      </c>
      <c r="K39" s="121"/>
      <c r="L39" s="22"/>
      <c r="M39" s="65" t="s">
        <v>144</v>
      </c>
      <c r="N39" s="16">
        <v>302</v>
      </c>
      <c r="O39" s="16">
        <v>45</v>
      </c>
      <c r="P39" s="16">
        <v>44</v>
      </c>
      <c r="Q39" s="70"/>
      <c r="R39" s="70"/>
      <c r="S39" s="70"/>
      <c r="T39" s="70"/>
      <c r="U39" s="70">
        <v>1</v>
      </c>
      <c r="V39" s="32">
        <f t="shared" ref="V39:V58" si="3">IF(O39&lt;&gt;"",O39,999)</f>
        <v>45</v>
      </c>
      <c r="W39" s="32">
        <f>IF(P39&lt;&gt;"",P39,999)</f>
        <v>44</v>
      </c>
      <c r="X39" s="32">
        <f>SUM(Q39:U39)</f>
        <v>1</v>
      </c>
      <c r="Y39" s="32">
        <f>IF(X39=0,-999,X39)</f>
        <v>1</v>
      </c>
      <c r="Z39" s="32">
        <f t="shared" ref="Z39:Z49" si="4">O39-Y39</f>
        <v>44</v>
      </c>
      <c r="AA39" s="32">
        <f>P39-Y39</f>
        <v>43</v>
      </c>
      <c r="AB39" s="32">
        <f>Z39+AA39</f>
        <v>87</v>
      </c>
      <c r="AC39" s="32" t="str">
        <f>IF(Z39&gt;=0,"POSITIF","NEGATIF")</f>
        <v>POSITIF</v>
      </c>
      <c r="AD39" s="32" t="str">
        <f>IF(AA39&gt;=0,"POSITIF","NEGATIF")</f>
        <v>POSITIF</v>
      </c>
      <c r="AE39" s="32" t="str">
        <f>IF(AB39&gt;=0,"POSITIF","NEGATIF")</f>
        <v>POSITIF</v>
      </c>
      <c r="AF39" s="32">
        <f t="shared" ref="AF39:AF58" si="5">ABS(Z39)</f>
        <v>44</v>
      </c>
      <c r="AG39" s="32">
        <f t="shared" ref="AG39:AG58" si="6">ABS(AA39)</f>
        <v>43</v>
      </c>
      <c r="AH39" s="32">
        <f t="shared" ref="AH39:AH58" si="7">ABS(AB39)</f>
        <v>87</v>
      </c>
      <c r="AI39" s="32">
        <f>V39-W39</f>
        <v>1</v>
      </c>
      <c r="AJ39" s="32" t="str">
        <f>IF(AI39&gt;=0,"POSITIF","NEGATIF")</f>
        <v>POSITIF</v>
      </c>
    </row>
    <row r="40" spans="1:42" s="5" customFormat="1" ht="16.149999999999999" customHeight="1" thickBot="1" x14ac:dyDescent="0.3">
      <c r="A40" s="15">
        <v>3</v>
      </c>
      <c r="B40" s="14" t="s">
        <v>87</v>
      </c>
      <c r="C40" s="16">
        <v>6</v>
      </c>
      <c r="D40" s="16">
        <v>5</v>
      </c>
      <c r="E40" s="16">
        <v>14</v>
      </c>
      <c r="F40" s="16">
        <v>4</v>
      </c>
      <c r="G40" s="16">
        <v>8</v>
      </c>
      <c r="H40" s="16">
        <v>11</v>
      </c>
      <c r="I40" s="16">
        <v>12</v>
      </c>
      <c r="J40" s="16">
        <v>10</v>
      </c>
      <c r="K40" s="121"/>
      <c r="L40" s="22"/>
      <c r="M40" s="65" t="s">
        <v>145</v>
      </c>
      <c r="N40" s="16">
        <v>395</v>
      </c>
      <c r="O40" s="16">
        <v>33</v>
      </c>
      <c r="P40" s="16">
        <v>28</v>
      </c>
      <c r="Q40" s="16"/>
      <c r="R40" s="16"/>
      <c r="S40" s="16"/>
      <c r="T40" s="16"/>
      <c r="U40" s="16">
        <v>2</v>
      </c>
      <c r="V40" s="32">
        <f t="shared" si="3"/>
        <v>33</v>
      </c>
      <c r="W40" s="32">
        <f>IF(P40&lt;&gt;"",P40,999)</f>
        <v>28</v>
      </c>
      <c r="X40" s="32">
        <f t="shared" ref="X40:X57" si="8">SUM(Q40:U40)</f>
        <v>2</v>
      </c>
      <c r="Y40" s="32">
        <f t="shared" ref="Y40:Y58" si="9">IF(X40=0,-999,X40)</f>
        <v>2</v>
      </c>
      <c r="Z40" s="32">
        <f t="shared" si="4"/>
        <v>31</v>
      </c>
      <c r="AA40" s="32">
        <f>P40-Y40</f>
        <v>26</v>
      </c>
      <c r="AB40" s="32">
        <f t="shared" ref="AB40:AB58" si="10">Z40+AA40</f>
        <v>57</v>
      </c>
      <c r="AC40" s="32" t="str">
        <f t="shared" ref="AC40:AE58" si="11">IF(Z40&gt;=0,"POSITIF","NEGATIF")</f>
        <v>POSITIF</v>
      </c>
      <c r="AD40" s="32" t="str">
        <f t="shared" si="11"/>
        <v>POSITIF</v>
      </c>
      <c r="AE40" s="32" t="str">
        <f t="shared" si="11"/>
        <v>POSITIF</v>
      </c>
      <c r="AF40" s="32">
        <f t="shared" si="5"/>
        <v>31</v>
      </c>
      <c r="AG40" s="32">
        <f t="shared" si="6"/>
        <v>26</v>
      </c>
      <c r="AH40" s="32">
        <f t="shared" si="7"/>
        <v>57</v>
      </c>
      <c r="AI40" s="32">
        <f t="shared" ref="AI40:AI58" si="12">V40-W40</f>
        <v>5</v>
      </c>
      <c r="AJ40" s="32" t="str">
        <f t="shared" ref="AJ40:AJ58" si="13">IF(AI40&gt;=0,"POSITIF","NEGATIF")</f>
        <v>POSITIF</v>
      </c>
    </row>
    <row r="41" spans="1:42" s="5" customFormat="1" ht="16.149999999999999" customHeight="1" thickBot="1" x14ac:dyDescent="0.3">
      <c r="A41" s="15">
        <v>4</v>
      </c>
      <c r="B41" s="14" t="s">
        <v>88</v>
      </c>
      <c r="C41" s="16">
        <v>10</v>
      </c>
      <c r="D41" s="16">
        <v>14</v>
      </c>
      <c r="E41" s="16">
        <v>11</v>
      </c>
      <c r="F41" s="16">
        <v>5</v>
      </c>
      <c r="G41" s="16">
        <v>6</v>
      </c>
      <c r="H41" s="16">
        <v>4</v>
      </c>
      <c r="I41" s="16">
        <v>8</v>
      </c>
      <c r="J41" s="16">
        <v>12</v>
      </c>
      <c r="K41" s="121"/>
      <c r="L41" s="22"/>
      <c r="M41" s="65" t="s">
        <v>146</v>
      </c>
      <c r="N41" s="16">
        <v>423</v>
      </c>
      <c r="O41" s="16">
        <v>45</v>
      </c>
      <c r="P41" s="16">
        <v>42</v>
      </c>
      <c r="Q41" s="16"/>
      <c r="R41" s="16"/>
      <c r="S41" s="16"/>
      <c r="T41" s="16"/>
      <c r="U41" s="70">
        <v>3</v>
      </c>
      <c r="V41" s="32">
        <f t="shared" si="3"/>
        <v>45</v>
      </c>
      <c r="W41" s="32">
        <f>IF(P41&lt;&gt;"",P41,999)</f>
        <v>42</v>
      </c>
      <c r="X41" s="32">
        <f t="shared" si="8"/>
        <v>3</v>
      </c>
      <c r="Y41" s="32">
        <f t="shared" si="9"/>
        <v>3</v>
      </c>
      <c r="Z41" s="32">
        <f t="shared" si="4"/>
        <v>42</v>
      </c>
      <c r="AA41" s="32">
        <f>P41-Y41</f>
        <v>39</v>
      </c>
      <c r="AB41" s="32">
        <f t="shared" si="10"/>
        <v>81</v>
      </c>
      <c r="AC41" s="32" t="str">
        <f t="shared" si="11"/>
        <v>POSITIF</v>
      </c>
      <c r="AD41" s="32" t="str">
        <f t="shared" si="11"/>
        <v>POSITIF</v>
      </c>
      <c r="AE41" s="32" t="str">
        <f t="shared" si="11"/>
        <v>POSITIF</v>
      </c>
      <c r="AF41" s="32">
        <f t="shared" si="5"/>
        <v>42</v>
      </c>
      <c r="AG41" s="32">
        <f t="shared" si="6"/>
        <v>39</v>
      </c>
      <c r="AH41" s="32">
        <f t="shared" si="7"/>
        <v>81</v>
      </c>
      <c r="AI41" s="32">
        <f t="shared" si="12"/>
        <v>3</v>
      </c>
      <c r="AJ41" s="32" t="str">
        <f t="shared" si="13"/>
        <v>POSITIF</v>
      </c>
    </row>
    <row r="42" spans="1:42" s="5" customFormat="1" ht="16.149999999999999" customHeight="1" thickBot="1" x14ac:dyDescent="0.3">
      <c r="A42" s="15">
        <v>5</v>
      </c>
      <c r="B42" s="14" t="s">
        <v>89</v>
      </c>
      <c r="C42" s="16">
        <v>11</v>
      </c>
      <c r="D42" s="16">
        <v>6</v>
      </c>
      <c r="E42" s="16">
        <v>8</v>
      </c>
      <c r="F42" s="16">
        <v>14</v>
      </c>
      <c r="G42" s="16">
        <v>10</v>
      </c>
      <c r="H42" s="16">
        <v>5</v>
      </c>
      <c r="I42" s="16">
        <v>12</v>
      </c>
      <c r="J42" s="16">
        <v>4</v>
      </c>
      <c r="K42" s="121"/>
      <c r="L42" s="22"/>
      <c r="M42" s="65" t="s">
        <v>147</v>
      </c>
      <c r="N42" s="16">
        <v>493</v>
      </c>
      <c r="O42" s="16">
        <v>17</v>
      </c>
      <c r="P42" s="16">
        <v>13</v>
      </c>
      <c r="Q42" s="16"/>
      <c r="R42" s="16"/>
      <c r="S42" s="16"/>
      <c r="T42" s="16"/>
      <c r="U42" s="16">
        <v>4</v>
      </c>
      <c r="V42" s="32">
        <f t="shared" si="3"/>
        <v>17</v>
      </c>
      <c r="W42" s="32">
        <f>IF(P42&lt;&gt;"",P42,999)</f>
        <v>13</v>
      </c>
      <c r="X42" s="32">
        <f t="shared" si="8"/>
        <v>4</v>
      </c>
      <c r="Y42" s="32">
        <f t="shared" si="9"/>
        <v>4</v>
      </c>
      <c r="Z42" s="32">
        <f t="shared" si="4"/>
        <v>13</v>
      </c>
      <c r="AA42" s="32">
        <f>P42-Y42</f>
        <v>9</v>
      </c>
      <c r="AB42" s="32">
        <f t="shared" si="10"/>
        <v>22</v>
      </c>
      <c r="AC42" s="32" t="str">
        <f t="shared" si="11"/>
        <v>POSITIF</v>
      </c>
      <c r="AD42" s="32" t="str">
        <f t="shared" si="11"/>
        <v>POSITIF</v>
      </c>
      <c r="AE42" s="32" t="str">
        <f t="shared" si="11"/>
        <v>POSITIF</v>
      </c>
      <c r="AF42" s="32">
        <f t="shared" si="5"/>
        <v>13</v>
      </c>
      <c r="AG42" s="32">
        <f t="shared" si="6"/>
        <v>9</v>
      </c>
      <c r="AH42" s="32">
        <f t="shared" si="7"/>
        <v>22</v>
      </c>
      <c r="AI42" s="32">
        <f t="shared" si="12"/>
        <v>4</v>
      </c>
      <c r="AJ42" s="32" t="str">
        <f t="shared" si="13"/>
        <v>POSITIF</v>
      </c>
    </row>
    <row r="43" spans="1:42" s="5" customFormat="1" ht="16.149999999999999" customHeight="1" thickBot="1" x14ac:dyDescent="0.3">
      <c r="A43" s="15">
        <v>6</v>
      </c>
      <c r="B43" s="14" t="s">
        <v>90</v>
      </c>
      <c r="C43" s="16">
        <v>6</v>
      </c>
      <c r="D43" s="16">
        <v>5</v>
      </c>
      <c r="E43" s="16">
        <v>11</v>
      </c>
      <c r="F43" s="16">
        <v>10</v>
      </c>
      <c r="G43" s="16">
        <v>4</v>
      </c>
      <c r="H43" s="16">
        <v>8</v>
      </c>
      <c r="I43" s="16">
        <v>12</v>
      </c>
      <c r="J43" s="16">
        <v>14</v>
      </c>
      <c r="K43" s="121"/>
      <c r="L43" s="22"/>
      <c r="M43" s="65" t="s">
        <v>148</v>
      </c>
      <c r="N43" s="16">
        <v>507</v>
      </c>
      <c r="O43" s="16">
        <v>12</v>
      </c>
      <c r="P43" s="16">
        <v>15</v>
      </c>
      <c r="Q43" s="16"/>
      <c r="R43" s="16"/>
      <c r="S43" s="16"/>
      <c r="T43" s="16"/>
      <c r="U43" s="70">
        <v>5</v>
      </c>
      <c r="V43" s="32">
        <f t="shared" si="3"/>
        <v>12</v>
      </c>
      <c r="W43" s="32">
        <f t="shared" ref="W43:W53" si="14">IF(P43&lt;&gt;"",P43,999)</f>
        <v>15</v>
      </c>
      <c r="X43" s="32">
        <f t="shared" si="8"/>
        <v>5</v>
      </c>
      <c r="Y43" s="32">
        <f t="shared" si="9"/>
        <v>5</v>
      </c>
      <c r="Z43" s="32">
        <f t="shared" si="4"/>
        <v>7</v>
      </c>
      <c r="AA43" s="32">
        <f t="shared" ref="AA43:AA53" si="15">P43-Y43</f>
        <v>10</v>
      </c>
      <c r="AB43" s="32">
        <f t="shared" si="10"/>
        <v>17</v>
      </c>
      <c r="AC43" s="32" t="str">
        <f t="shared" si="11"/>
        <v>POSITIF</v>
      </c>
      <c r="AD43" s="32" t="str">
        <f t="shared" si="11"/>
        <v>POSITIF</v>
      </c>
      <c r="AE43" s="32" t="str">
        <f t="shared" si="11"/>
        <v>POSITIF</v>
      </c>
      <c r="AF43" s="32">
        <f t="shared" si="5"/>
        <v>7</v>
      </c>
      <c r="AG43" s="32">
        <f t="shared" si="6"/>
        <v>10</v>
      </c>
      <c r="AH43" s="32">
        <f t="shared" si="7"/>
        <v>17</v>
      </c>
      <c r="AI43" s="32">
        <f t="shared" si="12"/>
        <v>-3</v>
      </c>
      <c r="AJ43" s="32" t="str">
        <f t="shared" si="13"/>
        <v>NEGATIF</v>
      </c>
    </row>
    <row r="44" spans="1:42" s="5" customFormat="1" ht="16.149999999999999" customHeight="1" thickBot="1" x14ac:dyDescent="0.3">
      <c r="A44" s="15">
        <v>7</v>
      </c>
      <c r="B44" s="14" t="s">
        <v>91</v>
      </c>
      <c r="C44" s="16">
        <v>14</v>
      </c>
      <c r="D44" s="16">
        <v>10</v>
      </c>
      <c r="E44" s="16">
        <v>11</v>
      </c>
      <c r="F44" s="16">
        <v>6</v>
      </c>
      <c r="G44" s="16">
        <v>5</v>
      </c>
      <c r="H44" s="16">
        <v>8</v>
      </c>
      <c r="I44" s="16">
        <v>4</v>
      </c>
      <c r="J44" s="16">
        <v>12</v>
      </c>
      <c r="K44" s="121"/>
      <c r="L44" s="22"/>
      <c r="M44" s="65" t="s">
        <v>149</v>
      </c>
      <c r="N44" s="16">
        <v>554</v>
      </c>
      <c r="O44" s="16">
        <v>11</v>
      </c>
      <c r="P44" s="16">
        <v>9</v>
      </c>
      <c r="Q44" s="16"/>
      <c r="R44" s="16"/>
      <c r="S44" s="16"/>
      <c r="T44" s="16"/>
      <c r="U44" s="16">
        <v>6</v>
      </c>
      <c r="V44" s="32">
        <f t="shared" si="3"/>
        <v>11</v>
      </c>
      <c r="W44" s="32">
        <f t="shared" si="14"/>
        <v>9</v>
      </c>
      <c r="X44" s="32">
        <f t="shared" si="8"/>
        <v>6</v>
      </c>
      <c r="Y44" s="32">
        <f t="shared" si="9"/>
        <v>6</v>
      </c>
      <c r="Z44" s="32">
        <f t="shared" si="4"/>
        <v>5</v>
      </c>
      <c r="AA44" s="32">
        <f t="shared" si="15"/>
        <v>3</v>
      </c>
      <c r="AB44" s="32">
        <f t="shared" si="10"/>
        <v>8</v>
      </c>
      <c r="AC44" s="32" t="str">
        <f t="shared" si="11"/>
        <v>POSITIF</v>
      </c>
      <c r="AD44" s="32" t="str">
        <f t="shared" si="11"/>
        <v>POSITIF</v>
      </c>
      <c r="AE44" s="32" t="str">
        <f t="shared" si="11"/>
        <v>POSITIF</v>
      </c>
      <c r="AF44" s="32">
        <f t="shared" si="5"/>
        <v>5</v>
      </c>
      <c r="AG44" s="32">
        <f t="shared" si="6"/>
        <v>3</v>
      </c>
      <c r="AH44" s="32">
        <f t="shared" si="7"/>
        <v>8</v>
      </c>
      <c r="AI44" s="32">
        <f t="shared" si="12"/>
        <v>2</v>
      </c>
      <c r="AJ44" s="32" t="str">
        <f t="shared" si="13"/>
        <v>POSITIF</v>
      </c>
    </row>
    <row r="45" spans="1:42" s="5" customFormat="1" ht="16.149999999999999" customHeight="1" thickBot="1" x14ac:dyDescent="0.3">
      <c r="A45" s="15">
        <v>8</v>
      </c>
      <c r="B45" s="14" t="s">
        <v>92</v>
      </c>
      <c r="C45" s="16">
        <v>10</v>
      </c>
      <c r="D45" s="16">
        <v>14</v>
      </c>
      <c r="E45" s="16">
        <v>11</v>
      </c>
      <c r="F45" s="16">
        <v>5</v>
      </c>
      <c r="G45" s="16">
        <v>4</v>
      </c>
      <c r="H45" s="16">
        <v>13</v>
      </c>
      <c r="I45" s="16">
        <v>6</v>
      </c>
      <c r="J45" s="16">
        <v>9</v>
      </c>
      <c r="K45" s="121"/>
      <c r="L45" s="22"/>
      <c r="M45" s="65" t="s">
        <v>150</v>
      </c>
      <c r="N45" s="16">
        <v>564</v>
      </c>
      <c r="O45" s="16">
        <v>39</v>
      </c>
      <c r="P45" s="16">
        <v>35</v>
      </c>
      <c r="Q45" s="16"/>
      <c r="R45" s="16"/>
      <c r="S45" s="16"/>
      <c r="T45" s="16"/>
      <c r="U45" s="70">
        <v>7</v>
      </c>
      <c r="V45" s="32">
        <f t="shared" si="3"/>
        <v>39</v>
      </c>
      <c r="W45" s="32">
        <f t="shared" si="14"/>
        <v>35</v>
      </c>
      <c r="X45" s="32">
        <f t="shared" si="8"/>
        <v>7</v>
      </c>
      <c r="Y45" s="32">
        <f t="shared" si="9"/>
        <v>7</v>
      </c>
      <c r="Z45" s="32">
        <f t="shared" si="4"/>
        <v>32</v>
      </c>
      <c r="AA45" s="32">
        <f t="shared" si="15"/>
        <v>28</v>
      </c>
      <c r="AB45" s="32">
        <f t="shared" si="10"/>
        <v>60</v>
      </c>
      <c r="AC45" s="32" t="str">
        <f t="shared" si="11"/>
        <v>POSITIF</v>
      </c>
      <c r="AD45" s="32" t="str">
        <f t="shared" si="11"/>
        <v>POSITIF</v>
      </c>
      <c r="AE45" s="32" t="str">
        <f t="shared" si="11"/>
        <v>POSITIF</v>
      </c>
      <c r="AF45" s="32">
        <f t="shared" si="5"/>
        <v>32</v>
      </c>
      <c r="AG45" s="32">
        <f t="shared" si="6"/>
        <v>28</v>
      </c>
      <c r="AH45" s="32">
        <f t="shared" si="7"/>
        <v>60</v>
      </c>
      <c r="AI45" s="32">
        <f t="shared" si="12"/>
        <v>4</v>
      </c>
      <c r="AJ45" s="32" t="str">
        <f t="shared" si="13"/>
        <v>POSITIF</v>
      </c>
    </row>
    <row r="46" spans="1:42" s="5" customFormat="1" ht="16.149999999999999" customHeight="1" thickBot="1" x14ac:dyDescent="0.3">
      <c r="A46" s="15">
        <v>9</v>
      </c>
      <c r="B46" s="14" t="s">
        <v>93</v>
      </c>
      <c r="C46" s="16">
        <v>14</v>
      </c>
      <c r="D46" s="16">
        <v>5</v>
      </c>
      <c r="E46" s="16">
        <v>11</v>
      </c>
      <c r="F46" s="16">
        <v>4</v>
      </c>
      <c r="G46" s="16">
        <v>8</v>
      </c>
      <c r="H46" s="16">
        <v>10</v>
      </c>
      <c r="I46" s="16">
        <v>6</v>
      </c>
      <c r="J46" s="16">
        <v>12</v>
      </c>
      <c r="K46" s="121"/>
      <c r="M46" s="65" t="s">
        <v>151</v>
      </c>
      <c r="N46" s="16">
        <v>628</v>
      </c>
      <c r="O46" s="16">
        <v>14</v>
      </c>
      <c r="P46" s="16">
        <v>17</v>
      </c>
      <c r="Q46" s="16"/>
      <c r="R46" s="16"/>
      <c r="S46" s="16"/>
      <c r="T46" s="16"/>
      <c r="U46" s="16">
        <v>8</v>
      </c>
      <c r="V46" s="32">
        <f t="shared" si="3"/>
        <v>14</v>
      </c>
      <c r="W46" s="32">
        <f t="shared" si="14"/>
        <v>17</v>
      </c>
      <c r="X46" s="32">
        <f t="shared" si="8"/>
        <v>8</v>
      </c>
      <c r="Y46" s="32">
        <f t="shared" si="9"/>
        <v>8</v>
      </c>
      <c r="Z46" s="32">
        <f t="shared" si="4"/>
        <v>6</v>
      </c>
      <c r="AA46" s="32">
        <f t="shared" si="15"/>
        <v>9</v>
      </c>
      <c r="AB46" s="32">
        <f t="shared" si="10"/>
        <v>15</v>
      </c>
      <c r="AC46" s="32" t="str">
        <f t="shared" si="11"/>
        <v>POSITIF</v>
      </c>
      <c r="AD46" s="32" t="str">
        <f t="shared" si="11"/>
        <v>POSITIF</v>
      </c>
      <c r="AE46" s="32" t="str">
        <f t="shared" si="11"/>
        <v>POSITIF</v>
      </c>
      <c r="AF46" s="32">
        <f t="shared" si="5"/>
        <v>6</v>
      </c>
      <c r="AG46" s="32">
        <f t="shared" si="6"/>
        <v>9</v>
      </c>
      <c r="AH46" s="32">
        <f t="shared" si="7"/>
        <v>15</v>
      </c>
      <c r="AI46" s="32">
        <f t="shared" si="12"/>
        <v>-3</v>
      </c>
      <c r="AJ46" s="32" t="str">
        <f t="shared" si="13"/>
        <v>NEGATIF</v>
      </c>
    </row>
    <row r="47" spans="1:42" s="5" customFormat="1" ht="16.149999999999999" customHeight="1" thickBot="1" x14ac:dyDescent="0.3">
      <c r="A47" s="15">
        <v>10</v>
      </c>
      <c r="B47" s="14" t="s">
        <v>94</v>
      </c>
      <c r="C47" s="16">
        <v>10</v>
      </c>
      <c r="D47" s="16">
        <v>14</v>
      </c>
      <c r="E47" s="16">
        <v>6</v>
      </c>
      <c r="F47" s="16">
        <v>11</v>
      </c>
      <c r="G47" s="16">
        <v>12</v>
      </c>
      <c r="H47" s="16">
        <v>5</v>
      </c>
      <c r="I47" s="16">
        <v>4</v>
      </c>
      <c r="J47" s="16">
        <v>8</v>
      </c>
      <c r="K47" s="121"/>
      <c r="M47" s="65" t="s">
        <v>152</v>
      </c>
      <c r="N47" s="16">
        <v>804</v>
      </c>
      <c r="O47" s="16">
        <v>30</v>
      </c>
      <c r="P47" s="16">
        <v>32</v>
      </c>
      <c r="Q47" s="16"/>
      <c r="R47" s="16"/>
      <c r="S47" s="16"/>
      <c r="T47" s="16"/>
      <c r="U47" s="70">
        <v>9</v>
      </c>
      <c r="V47" s="32">
        <f t="shared" si="3"/>
        <v>30</v>
      </c>
      <c r="W47" s="32">
        <f t="shared" si="14"/>
        <v>32</v>
      </c>
      <c r="X47" s="32">
        <f t="shared" si="8"/>
        <v>9</v>
      </c>
      <c r="Y47" s="32">
        <f t="shared" si="9"/>
        <v>9</v>
      </c>
      <c r="Z47" s="32">
        <f t="shared" si="4"/>
        <v>21</v>
      </c>
      <c r="AA47" s="32">
        <f t="shared" si="15"/>
        <v>23</v>
      </c>
      <c r="AB47" s="32">
        <f t="shared" si="10"/>
        <v>44</v>
      </c>
      <c r="AC47" s="32" t="str">
        <f t="shared" si="11"/>
        <v>POSITIF</v>
      </c>
      <c r="AD47" s="32" t="str">
        <f t="shared" si="11"/>
        <v>POSITIF</v>
      </c>
      <c r="AE47" s="32" t="str">
        <f t="shared" si="11"/>
        <v>POSITIF</v>
      </c>
      <c r="AF47" s="32">
        <f t="shared" si="5"/>
        <v>21</v>
      </c>
      <c r="AG47" s="32">
        <f t="shared" si="6"/>
        <v>23</v>
      </c>
      <c r="AH47" s="32">
        <f t="shared" si="7"/>
        <v>44</v>
      </c>
      <c r="AI47" s="32">
        <f t="shared" si="12"/>
        <v>-2</v>
      </c>
      <c r="AJ47" s="32" t="str">
        <f t="shared" si="13"/>
        <v>NEGATIF</v>
      </c>
    </row>
    <row r="48" spans="1:42" s="5" customFormat="1" ht="16.149999999999999" customHeight="1" thickBot="1" x14ac:dyDescent="0.3">
      <c r="A48" s="15">
        <v>11</v>
      </c>
      <c r="B48" s="14" t="s">
        <v>95</v>
      </c>
      <c r="C48" s="16">
        <v>9</v>
      </c>
      <c r="D48" s="16">
        <v>10</v>
      </c>
      <c r="E48" s="16">
        <v>5</v>
      </c>
      <c r="F48" s="16">
        <v>4</v>
      </c>
      <c r="G48" s="16">
        <v>8</v>
      </c>
      <c r="H48" s="16">
        <v>6</v>
      </c>
      <c r="I48" s="16">
        <v>14</v>
      </c>
      <c r="J48" s="16">
        <v>11</v>
      </c>
      <c r="K48" s="121"/>
      <c r="M48" s="65" t="s">
        <v>153</v>
      </c>
      <c r="N48" s="16">
        <v>902</v>
      </c>
      <c r="O48" s="16">
        <v>2</v>
      </c>
      <c r="P48" s="16">
        <v>2</v>
      </c>
      <c r="Q48" s="16"/>
      <c r="R48" s="16"/>
      <c r="S48" s="16"/>
      <c r="T48" s="16"/>
      <c r="U48" s="16">
        <v>10</v>
      </c>
      <c r="V48" s="32">
        <f t="shared" si="3"/>
        <v>2</v>
      </c>
      <c r="W48" s="32">
        <f t="shared" si="14"/>
        <v>2</v>
      </c>
      <c r="X48" s="32">
        <f t="shared" si="8"/>
        <v>10</v>
      </c>
      <c r="Y48" s="32">
        <f t="shared" si="9"/>
        <v>10</v>
      </c>
      <c r="Z48" s="32">
        <f t="shared" si="4"/>
        <v>-8</v>
      </c>
      <c r="AA48" s="32">
        <f t="shared" si="15"/>
        <v>-8</v>
      </c>
      <c r="AB48" s="32">
        <f t="shared" si="10"/>
        <v>-16</v>
      </c>
      <c r="AC48" s="32" t="str">
        <f t="shared" si="11"/>
        <v>NEGATIF</v>
      </c>
      <c r="AD48" s="32" t="str">
        <f t="shared" si="11"/>
        <v>NEGATIF</v>
      </c>
      <c r="AE48" s="32" t="str">
        <f t="shared" si="11"/>
        <v>NEGATIF</v>
      </c>
      <c r="AF48" s="32">
        <f t="shared" si="5"/>
        <v>8</v>
      </c>
      <c r="AG48" s="32">
        <f t="shared" si="6"/>
        <v>8</v>
      </c>
      <c r="AH48" s="32">
        <f t="shared" si="7"/>
        <v>16</v>
      </c>
      <c r="AI48" s="32">
        <f t="shared" si="12"/>
        <v>0</v>
      </c>
      <c r="AJ48" s="32" t="str">
        <f t="shared" si="13"/>
        <v>POSITIF</v>
      </c>
    </row>
    <row r="49" spans="1:42" s="5" customFormat="1" ht="16.149999999999999" customHeight="1" thickBot="1" x14ac:dyDescent="0.3">
      <c r="A49" s="15">
        <v>12</v>
      </c>
      <c r="B49" s="14" t="s">
        <v>96</v>
      </c>
      <c r="C49" s="16">
        <v>11</v>
      </c>
      <c r="D49" s="16">
        <v>10</v>
      </c>
      <c r="E49" s="16">
        <v>8</v>
      </c>
      <c r="F49" s="16">
        <v>14</v>
      </c>
      <c r="G49" s="16">
        <v>5</v>
      </c>
      <c r="H49" s="16">
        <v>6</v>
      </c>
      <c r="I49" s="16">
        <v>4</v>
      </c>
      <c r="J49" s="16">
        <v>12</v>
      </c>
      <c r="K49" s="121"/>
      <c r="M49" s="65" t="s">
        <v>154</v>
      </c>
      <c r="N49" s="16">
        <v>929</v>
      </c>
      <c r="O49" s="16">
        <v>7</v>
      </c>
      <c r="P49" s="16">
        <v>6</v>
      </c>
      <c r="Q49" s="16"/>
      <c r="R49" s="16"/>
      <c r="S49" s="16"/>
      <c r="T49" s="16"/>
      <c r="U49" s="70">
        <v>11</v>
      </c>
      <c r="V49" s="32">
        <f t="shared" si="3"/>
        <v>7</v>
      </c>
      <c r="W49" s="32">
        <f t="shared" si="14"/>
        <v>6</v>
      </c>
      <c r="X49" s="32">
        <f t="shared" si="8"/>
        <v>11</v>
      </c>
      <c r="Y49" s="32">
        <f t="shared" si="9"/>
        <v>11</v>
      </c>
      <c r="Z49" s="32">
        <f t="shared" si="4"/>
        <v>-4</v>
      </c>
      <c r="AA49" s="32">
        <f t="shared" si="15"/>
        <v>-5</v>
      </c>
      <c r="AB49" s="32">
        <f t="shared" si="10"/>
        <v>-9</v>
      </c>
      <c r="AC49" s="32" t="str">
        <f t="shared" si="11"/>
        <v>NEGATIF</v>
      </c>
      <c r="AD49" s="32" t="str">
        <f t="shared" si="11"/>
        <v>NEGATIF</v>
      </c>
      <c r="AE49" s="32" t="str">
        <f t="shared" si="11"/>
        <v>NEGATIF</v>
      </c>
      <c r="AF49" s="32">
        <f t="shared" si="5"/>
        <v>4</v>
      </c>
      <c r="AG49" s="32">
        <f t="shared" si="6"/>
        <v>5</v>
      </c>
      <c r="AH49" s="32">
        <f t="shared" si="7"/>
        <v>9</v>
      </c>
      <c r="AI49" s="32">
        <f t="shared" si="12"/>
        <v>1</v>
      </c>
      <c r="AJ49" s="32" t="str">
        <f t="shared" si="13"/>
        <v>POSITIF</v>
      </c>
    </row>
    <row r="50" spans="1:42" s="5" customFormat="1" ht="16.149999999999999" customHeight="1" thickBot="1" x14ac:dyDescent="0.3">
      <c r="A50" s="15">
        <v>13</v>
      </c>
      <c r="B50" s="14" t="s">
        <v>97</v>
      </c>
      <c r="C50" s="16">
        <v>10</v>
      </c>
      <c r="D50" s="16">
        <v>11</v>
      </c>
      <c r="E50" s="16">
        <v>6</v>
      </c>
      <c r="F50" s="16">
        <v>5</v>
      </c>
      <c r="G50" s="16">
        <v>14</v>
      </c>
      <c r="H50" s="16">
        <v>4</v>
      </c>
      <c r="I50" s="16">
        <v>8</v>
      </c>
      <c r="J50" s="16">
        <v>12</v>
      </c>
      <c r="K50" s="121"/>
      <c r="M50" s="65" t="s">
        <v>393</v>
      </c>
      <c r="N50" s="16">
        <v>1029</v>
      </c>
      <c r="O50" s="16">
        <v>28</v>
      </c>
      <c r="P50" s="16">
        <v>25</v>
      </c>
      <c r="Q50" s="16"/>
      <c r="R50" s="16"/>
      <c r="S50" s="16"/>
      <c r="T50" s="16"/>
      <c r="U50" s="16">
        <v>12</v>
      </c>
      <c r="V50" s="32">
        <f t="shared" si="3"/>
        <v>28</v>
      </c>
      <c r="W50" s="32">
        <f t="shared" si="14"/>
        <v>25</v>
      </c>
      <c r="X50" s="32">
        <f t="shared" si="8"/>
        <v>12</v>
      </c>
      <c r="Y50" s="32">
        <f t="shared" si="9"/>
        <v>12</v>
      </c>
      <c r="Z50" s="32">
        <f t="shared" ref="Z50:Z56" si="16">O51-Y50</f>
        <v>11</v>
      </c>
      <c r="AA50" s="32">
        <f t="shared" si="15"/>
        <v>13</v>
      </c>
      <c r="AB50" s="32">
        <f t="shared" si="10"/>
        <v>24</v>
      </c>
      <c r="AC50" s="32" t="str">
        <f t="shared" si="11"/>
        <v>POSITIF</v>
      </c>
      <c r="AD50" s="32" t="str">
        <f t="shared" si="11"/>
        <v>POSITIF</v>
      </c>
      <c r="AE50" s="32" t="str">
        <f t="shared" si="11"/>
        <v>POSITIF</v>
      </c>
      <c r="AF50" s="32">
        <f t="shared" si="5"/>
        <v>11</v>
      </c>
      <c r="AG50" s="32">
        <f t="shared" si="6"/>
        <v>13</v>
      </c>
      <c r="AH50" s="32">
        <f t="shared" si="7"/>
        <v>24</v>
      </c>
      <c r="AI50" s="32">
        <f t="shared" si="12"/>
        <v>3</v>
      </c>
      <c r="AJ50" s="32" t="str">
        <f t="shared" si="13"/>
        <v>POSITIF</v>
      </c>
    </row>
    <row r="51" spans="1:42" s="5" customFormat="1" ht="16.149999999999999" customHeight="1" thickBot="1" x14ac:dyDescent="0.3">
      <c r="A51" s="15">
        <v>14</v>
      </c>
      <c r="B51" s="14" t="s">
        <v>98</v>
      </c>
      <c r="C51" s="16">
        <v>10</v>
      </c>
      <c r="D51" s="16">
        <v>14</v>
      </c>
      <c r="E51" s="16">
        <v>11</v>
      </c>
      <c r="F51" s="16">
        <v>6</v>
      </c>
      <c r="G51" s="16">
        <v>5</v>
      </c>
      <c r="H51" s="16">
        <v>4</v>
      </c>
      <c r="I51" s="16">
        <v>8</v>
      </c>
      <c r="J51" s="16">
        <v>12</v>
      </c>
      <c r="K51" s="121"/>
      <c r="M51" s="65" t="s">
        <v>155</v>
      </c>
      <c r="N51" s="16">
        <v>1221</v>
      </c>
      <c r="O51" s="16">
        <v>23</v>
      </c>
      <c r="P51" s="16">
        <v>20</v>
      </c>
      <c r="Q51" s="16"/>
      <c r="R51" s="16"/>
      <c r="S51" s="16"/>
      <c r="T51" s="16"/>
      <c r="U51" s="70">
        <v>13</v>
      </c>
      <c r="V51" s="32">
        <f t="shared" si="3"/>
        <v>23</v>
      </c>
      <c r="W51" s="32">
        <f t="shared" si="14"/>
        <v>20</v>
      </c>
      <c r="X51" s="32">
        <f t="shared" si="8"/>
        <v>13</v>
      </c>
      <c r="Y51" s="32">
        <f t="shared" si="9"/>
        <v>13</v>
      </c>
      <c r="Z51" s="32">
        <f t="shared" si="16"/>
        <v>-9</v>
      </c>
      <c r="AA51" s="32">
        <f t="shared" si="15"/>
        <v>7</v>
      </c>
      <c r="AB51" s="32">
        <f t="shared" si="10"/>
        <v>-2</v>
      </c>
      <c r="AC51" s="32" t="str">
        <f t="shared" si="11"/>
        <v>NEGATIF</v>
      </c>
      <c r="AD51" s="32" t="str">
        <f t="shared" si="11"/>
        <v>POSITIF</v>
      </c>
      <c r="AE51" s="32" t="str">
        <f t="shared" si="11"/>
        <v>NEGATIF</v>
      </c>
      <c r="AF51" s="32">
        <f t="shared" si="5"/>
        <v>9</v>
      </c>
      <c r="AG51" s="32">
        <f t="shared" si="6"/>
        <v>7</v>
      </c>
      <c r="AH51" s="32">
        <f t="shared" si="7"/>
        <v>2</v>
      </c>
      <c r="AI51" s="32">
        <f t="shared" si="12"/>
        <v>3</v>
      </c>
      <c r="AJ51" s="32" t="str">
        <f t="shared" si="13"/>
        <v>POSITIF</v>
      </c>
    </row>
    <row r="52" spans="1:42" s="5" customFormat="1" ht="16.149999999999999" customHeight="1" thickBot="1" x14ac:dyDescent="0.3">
      <c r="A52" s="15">
        <v>15</v>
      </c>
      <c r="B52" s="14" t="s">
        <v>99</v>
      </c>
      <c r="C52" s="16">
        <v>14</v>
      </c>
      <c r="D52" s="16">
        <v>10</v>
      </c>
      <c r="E52" s="16">
        <v>5</v>
      </c>
      <c r="F52" s="16">
        <v>11</v>
      </c>
      <c r="G52" s="16">
        <v>6</v>
      </c>
      <c r="H52" s="16">
        <v>9</v>
      </c>
      <c r="I52" s="16">
        <v>13</v>
      </c>
      <c r="J52" s="16">
        <v>12</v>
      </c>
      <c r="K52" s="121"/>
      <c r="M52" s="65" t="s">
        <v>156</v>
      </c>
      <c r="N52" s="16">
        <v>1964</v>
      </c>
      <c r="O52" s="16">
        <v>4</v>
      </c>
      <c r="P52" s="16">
        <v>4</v>
      </c>
      <c r="Q52" s="16"/>
      <c r="R52" s="16"/>
      <c r="S52" s="16"/>
      <c r="T52" s="16"/>
      <c r="U52" s="70">
        <v>14</v>
      </c>
      <c r="V52" s="32">
        <f t="shared" si="3"/>
        <v>4</v>
      </c>
      <c r="W52" s="32">
        <f t="shared" si="14"/>
        <v>4</v>
      </c>
      <c r="X52" s="32">
        <f t="shared" si="8"/>
        <v>14</v>
      </c>
      <c r="Y52" s="32">
        <f t="shared" si="9"/>
        <v>14</v>
      </c>
      <c r="Z52" s="32">
        <f t="shared" si="16"/>
        <v>-14</v>
      </c>
      <c r="AA52" s="32">
        <f t="shared" si="15"/>
        <v>-10</v>
      </c>
      <c r="AB52" s="32">
        <f t="shared" si="10"/>
        <v>-24</v>
      </c>
      <c r="AC52" s="32" t="str">
        <f t="shared" si="11"/>
        <v>NEGATIF</v>
      </c>
      <c r="AD52" s="32" t="str">
        <f t="shared" si="11"/>
        <v>NEGATIF</v>
      </c>
      <c r="AE52" s="32" t="str">
        <f t="shared" si="11"/>
        <v>NEGATIF</v>
      </c>
      <c r="AF52" s="32">
        <f t="shared" si="5"/>
        <v>14</v>
      </c>
      <c r="AG52" s="32">
        <f t="shared" si="6"/>
        <v>10</v>
      </c>
      <c r="AH52" s="32">
        <f t="shared" si="7"/>
        <v>24</v>
      </c>
      <c r="AI52" s="32">
        <f t="shared" si="12"/>
        <v>0</v>
      </c>
      <c r="AJ52" s="32" t="str">
        <f t="shared" si="13"/>
        <v>POSITIF</v>
      </c>
    </row>
    <row r="53" spans="1:42" s="5" customFormat="1" ht="16.149999999999999" customHeight="1" thickBot="1" x14ac:dyDescent="0.3">
      <c r="A53" s="15">
        <v>16</v>
      </c>
      <c r="B53" s="14" t="s">
        <v>100</v>
      </c>
      <c r="C53" s="16">
        <v>10</v>
      </c>
      <c r="D53" s="16">
        <v>14</v>
      </c>
      <c r="E53" s="16">
        <v>11</v>
      </c>
      <c r="F53" s="16">
        <v>9</v>
      </c>
      <c r="G53" s="16">
        <v>6</v>
      </c>
      <c r="H53" s="16">
        <v>8</v>
      </c>
      <c r="I53" s="16">
        <v>5</v>
      </c>
      <c r="J53" s="16">
        <v>4</v>
      </c>
      <c r="K53" s="121"/>
      <c r="M53" s="65" t="s">
        <v>157</v>
      </c>
      <c r="N53" s="16"/>
      <c r="O53" s="16"/>
      <c r="P53" s="16"/>
      <c r="Q53" s="16"/>
      <c r="R53" s="16"/>
      <c r="S53" s="16"/>
      <c r="T53" s="16"/>
      <c r="U53" s="70"/>
      <c r="V53" s="32">
        <f t="shared" si="3"/>
        <v>999</v>
      </c>
      <c r="W53" s="32">
        <f t="shared" si="14"/>
        <v>999</v>
      </c>
      <c r="X53" s="32">
        <f t="shared" si="8"/>
        <v>0</v>
      </c>
      <c r="Y53" s="32">
        <f t="shared" si="9"/>
        <v>-999</v>
      </c>
      <c r="Z53" s="32">
        <f t="shared" si="16"/>
        <v>999</v>
      </c>
      <c r="AA53" s="32">
        <f t="shared" si="15"/>
        <v>999</v>
      </c>
      <c r="AB53" s="32">
        <f t="shared" si="10"/>
        <v>1998</v>
      </c>
      <c r="AC53" s="32" t="str">
        <f t="shared" si="11"/>
        <v>POSITIF</v>
      </c>
      <c r="AD53" s="32" t="str">
        <f t="shared" si="11"/>
        <v>POSITIF</v>
      </c>
      <c r="AE53" s="32" t="str">
        <f t="shared" si="11"/>
        <v>POSITIF</v>
      </c>
      <c r="AF53" s="32">
        <f t="shared" si="5"/>
        <v>999</v>
      </c>
      <c r="AG53" s="32">
        <f t="shared" si="6"/>
        <v>999</v>
      </c>
      <c r="AH53" s="32">
        <f t="shared" si="7"/>
        <v>1998</v>
      </c>
      <c r="AI53" s="32">
        <f t="shared" si="12"/>
        <v>0</v>
      </c>
      <c r="AJ53" s="32" t="str">
        <f t="shared" si="13"/>
        <v>POSITIF</v>
      </c>
    </row>
    <row r="54" spans="1:42" s="5" customFormat="1" ht="16.149999999999999" customHeight="1" thickBot="1" x14ac:dyDescent="0.3">
      <c r="A54" s="15">
        <v>17</v>
      </c>
      <c r="B54" s="14" t="s">
        <v>101</v>
      </c>
      <c r="C54" s="16">
        <v>10</v>
      </c>
      <c r="D54" s="16">
        <v>9</v>
      </c>
      <c r="E54" s="16">
        <v>11</v>
      </c>
      <c r="F54" s="16">
        <v>14</v>
      </c>
      <c r="G54" s="16">
        <v>13</v>
      </c>
      <c r="H54" s="16">
        <v>5</v>
      </c>
      <c r="I54" s="16">
        <v>3</v>
      </c>
      <c r="J54" s="16">
        <v>6</v>
      </c>
      <c r="K54" s="121"/>
      <c r="M54" s="65" t="s">
        <v>158</v>
      </c>
      <c r="N54" s="16"/>
      <c r="O54" s="16"/>
      <c r="P54" s="16"/>
      <c r="Q54" s="16"/>
      <c r="R54" s="16"/>
      <c r="S54" s="16"/>
      <c r="T54" s="16"/>
      <c r="U54" s="16"/>
      <c r="V54" s="32">
        <f t="shared" si="3"/>
        <v>999</v>
      </c>
      <c r="W54" s="32">
        <f>IF(P54&lt;&gt;"",P54,999)</f>
        <v>999</v>
      </c>
      <c r="X54" s="32">
        <f t="shared" si="8"/>
        <v>0</v>
      </c>
      <c r="Y54" s="32">
        <f t="shared" si="9"/>
        <v>-999</v>
      </c>
      <c r="Z54" s="32">
        <f t="shared" si="16"/>
        <v>999</v>
      </c>
      <c r="AA54" s="32">
        <f>P54-Y54</f>
        <v>999</v>
      </c>
      <c r="AB54" s="32">
        <f t="shared" si="10"/>
        <v>1998</v>
      </c>
      <c r="AC54" s="32" t="str">
        <f t="shared" si="11"/>
        <v>POSITIF</v>
      </c>
      <c r="AD54" s="32" t="str">
        <f t="shared" si="11"/>
        <v>POSITIF</v>
      </c>
      <c r="AE54" s="32" t="str">
        <f t="shared" si="11"/>
        <v>POSITIF</v>
      </c>
      <c r="AF54" s="32">
        <f t="shared" si="5"/>
        <v>999</v>
      </c>
      <c r="AG54" s="32">
        <f t="shared" si="6"/>
        <v>999</v>
      </c>
      <c r="AH54" s="32">
        <f t="shared" si="7"/>
        <v>1998</v>
      </c>
      <c r="AI54" s="32">
        <f t="shared" si="12"/>
        <v>0</v>
      </c>
      <c r="AJ54" s="32" t="str">
        <f t="shared" si="13"/>
        <v>POSITIF</v>
      </c>
    </row>
    <row r="55" spans="1:42" s="5" customFormat="1" ht="16.149999999999999" customHeight="1" thickBot="1" x14ac:dyDescent="0.3">
      <c r="A55" s="15">
        <v>18</v>
      </c>
      <c r="B55" s="14" t="s">
        <v>102</v>
      </c>
      <c r="C55" s="16">
        <v>10</v>
      </c>
      <c r="D55" s="16">
        <v>14</v>
      </c>
      <c r="E55" s="16">
        <v>5</v>
      </c>
      <c r="F55" s="16">
        <v>11</v>
      </c>
      <c r="G55" s="16">
        <v>4</v>
      </c>
      <c r="H55" s="16">
        <v>6</v>
      </c>
      <c r="I55" s="16">
        <v>8</v>
      </c>
      <c r="J55" s="16">
        <v>12</v>
      </c>
      <c r="K55" s="121"/>
      <c r="M55" s="65" t="s">
        <v>159</v>
      </c>
      <c r="N55" s="16"/>
      <c r="O55" s="16"/>
      <c r="P55" s="16"/>
      <c r="Q55" s="16"/>
      <c r="R55" s="16"/>
      <c r="S55" s="16"/>
      <c r="T55" s="16"/>
      <c r="U55" s="70"/>
      <c r="V55" s="32">
        <f t="shared" si="3"/>
        <v>999</v>
      </c>
      <c r="W55" s="32">
        <f>IF(P55&lt;&gt;"",P55,999)</f>
        <v>999</v>
      </c>
      <c r="X55" s="32">
        <f t="shared" si="8"/>
        <v>0</v>
      </c>
      <c r="Y55" s="32">
        <f t="shared" si="9"/>
        <v>-999</v>
      </c>
      <c r="Z55" s="32">
        <f t="shared" si="16"/>
        <v>999</v>
      </c>
      <c r="AA55" s="32">
        <f>P55-Y55</f>
        <v>999</v>
      </c>
      <c r="AB55" s="32">
        <f t="shared" si="10"/>
        <v>1998</v>
      </c>
      <c r="AC55" s="32" t="str">
        <f t="shared" si="11"/>
        <v>POSITIF</v>
      </c>
      <c r="AD55" s="32" t="str">
        <f t="shared" si="11"/>
        <v>POSITIF</v>
      </c>
      <c r="AE55" s="32" t="str">
        <f t="shared" si="11"/>
        <v>POSITIF</v>
      </c>
      <c r="AF55" s="32">
        <f t="shared" si="5"/>
        <v>999</v>
      </c>
      <c r="AG55" s="32">
        <f t="shared" si="6"/>
        <v>999</v>
      </c>
      <c r="AH55" s="32">
        <f t="shared" si="7"/>
        <v>1998</v>
      </c>
      <c r="AI55" s="32">
        <f t="shared" si="12"/>
        <v>0</v>
      </c>
      <c r="AJ55" s="32" t="str">
        <f t="shared" si="13"/>
        <v>POSITIF</v>
      </c>
    </row>
    <row r="56" spans="1:42" s="5" customFormat="1" ht="16.149999999999999" customHeight="1" thickBot="1" x14ac:dyDescent="0.3">
      <c r="A56" s="15">
        <v>19</v>
      </c>
      <c r="B56" s="14" t="s">
        <v>103</v>
      </c>
      <c r="C56" s="16">
        <v>10</v>
      </c>
      <c r="D56" s="16">
        <v>11</v>
      </c>
      <c r="E56" s="16">
        <v>14</v>
      </c>
      <c r="F56" s="16">
        <v>5</v>
      </c>
      <c r="G56" s="16">
        <v>6</v>
      </c>
      <c r="H56" s="16">
        <v>12</v>
      </c>
      <c r="I56" s="16">
        <v>13</v>
      </c>
      <c r="J56" s="16">
        <v>9</v>
      </c>
      <c r="K56" s="121"/>
      <c r="M56" s="65" t="s">
        <v>160</v>
      </c>
      <c r="N56" s="16"/>
      <c r="O56" s="16"/>
      <c r="P56" s="16"/>
      <c r="Q56" s="16"/>
      <c r="R56" s="16"/>
      <c r="S56" s="16"/>
      <c r="T56" s="16"/>
      <c r="U56" s="16"/>
      <c r="V56" s="32">
        <f t="shared" si="3"/>
        <v>999</v>
      </c>
      <c r="W56" s="32">
        <f>IF(P56&lt;&gt;"",P56,999)</f>
        <v>999</v>
      </c>
      <c r="X56" s="32">
        <f t="shared" si="8"/>
        <v>0</v>
      </c>
      <c r="Y56" s="32">
        <f t="shared" si="9"/>
        <v>-999</v>
      </c>
      <c r="Z56" s="32">
        <f t="shared" si="16"/>
        <v>999</v>
      </c>
      <c r="AA56" s="32">
        <f>P56-Y56</f>
        <v>999</v>
      </c>
      <c r="AB56" s="32">
        <f t="shared" si="10"/>
        <v>1998</v>
      </c>
      <c r="AC56" s="32" t="str">
        <f t="shared" si="11"/>
        <v>POSITIF</v>
      </c>
      <c r="AD56" s="32" t="str">
        <f t="shared" si="11"/>
        <v>POSITIF</v>
      </c>
      <c r="AE56" s="32" t="str">
        <f t="shared" si="11"/>
        <v>POSITIF</v>
      </c>
      <c r="AF56" s="32">
        <f t="shared" si="5"/>
        <v>999</v>
      </c>
      <c r="AG56" s="32">
        <f t="shared" si="6"/>
        <v>999</v>
      </c>
      <c r="AH56" s="32">
        <f t="shared" si="7"/>
        <v>1998</v>
      </c>
      <c r="AI56" s="32">
        <f t="shared" si="12"/>
        <v>0</v>
      </c>
      <c r="AJ56" s="32" t="str">
        <f t="shared" si="13"/>
        <v>POSITIF</v>
      </c>
    </row>
    <row r="57" spans="1:42" s="5" customFormat="1" ht="16.149999999999999" customHeight="1" thickBot="1" x14ac:dyDescent="0.3">
      <c r="A57" s="15">
        <v>20</v>
      </c>
      <c r="B57" s="14" t="s">
        <v>104</v>
      </c>
      <c r="C57" s="16">
        <v>10</v>
      </c>
      <c r="D57" s="16">
        <v>14</v>
      </c>
      <c r="E57" s="16">
        <v>5</v>
      </c>
      <c r="F57" s="16">
        <v>4</v>
      </c>
      <c r="G57" s="16">
        <v>6</v>
      </c>
      <c r="H57" s="16">
        <v>13</v>
      </c>
      <c r="I57" s="16">
        <v>9</v>
      </c>
      <c r="J57" s="16">
        <v>12</v>
      </c>
      <c r="K57" s="121"/>
      <c r="M57" s="65" t="s">
        <v>161</v>
      </c>
      <c r="N57" s="119"/>
      <c r="O57" s="119"/>
      <c r="P57" s="119"/>
      <c r="Q57" s="43"/>
      <c r="R57" s="44"/>
      <c r="S57" s="44"/>
      <c r="T57" s="44"/>
      <c r="U57" s="16"/>
      <c r="V57" s="32">
        <f t="shared" si="3"/>
        <v>999</v>
      </c>
      <c r="W57" s="32">
        <f>IF(P57&lt;&gt;"",P57,999)</f>
        <v>999</v>
      </c>
      <c r="X57" s="32">
        <f t="shared" si="8"/>
        <v>0</v>
      </c>
      <c r="Y57" s="32">
        <f t="shared" si="9"/>
        <v>-999</v>
      </c>
      <c r="Z57" s="32">
        <f>O57-Y57</f>
        <v>999</v>
      </c>
      <c r="AA57" s="32">
        <f>P57-Y57</f>
        <v>999</v>
      </c>
      <c r="AB57" s="32">
        <f t="shared" si="10"/>
        <v>1998</v>
      </c>
      <c r="AC57" s="32" t="str">
        <f t="shared" si="11"/>
        <v>POSITIF</v>
      </c>
      <c r="AD57" s="32" t="str">
        <f t="shared" si="11"/>
        <v>POSITIF</v>
      </c>
      <c r="AE57" s="32" t="str">
        <f t="shared" si="11"/>
        <v>POSITIF</v>
      </c>
      <c r="AF57" s="32">
        <f t="shared" si="5"/>
        <v>999</v>
      </c>
      <c r="AG57" s="32">
        <f t="shared" si="6"/>
        <v>999</v>
      </c>
      <c r="AH57" s="32">
        <f t="shared" si="7"/>
        <v>1998</v>
      </c>
      <c r="AI57" s="32">
        <f t="shared" si="12"/>
        <v>0</v>
      </c>
      <c r="AJ57" s="32" t="str">
        <f t="shared" si="13"/>
        <v>POSITIF</v>
      </c>
    </row>
    <row r="58" spans="1:42" ht="15" customHeight="1" thickBot="1" x14ac:dyDescent="0.3">
      <c r="A58" s="15">
        <v>21</v>
      </c>
      <c r="B58" s="14" t="s">
        <v>105</v>
      </c>
      <c r="C58" s="16">
        <v>10</v>
      </c>
      <c r="D58" s="16">
        <v>14</v>
      </c>
      <c r="E58" s="16">
        <v>11</v>
      </c>
      <c r="F58" s="16">
        <v>5</v>
      </c>
      <c r="G58" s="16">
        <v>13</v>
      </c>
      <c r="H58" s="16">
        <v>4</v>
      </c>
      <c r="I58" s="16">
        <v>6</v>
      </c>
      <c r="J58" s="16">
        <v>12</v>
      </c>
      <c r="K58" s="121"/>
      <c r="L58" s="5"/>
      <c r="M58" s="68" t="s">
        <v>162</v>
      </c>
      <c r="N58" s="119"/>
      <c r="O58" s="119"/>
      <c r="P58" s="119"/>
      <c r="Q58" s="43"/>
      <c r="R58" s="44"/>
      <c r="S58" s="44"/>
      <c r="T58" s="44"/>
      <c r="U58" s="16"/>
      <c r="V58" s="32">
        <f t="shared" si="3"/>
        <v>999</v>
      </c>
      <c r="W58" s="32">
        <f>IF(P58&lt;&gt;"",P58,999)</f>
        <v>999</v>
      </c>
      <c r="X58" s="32">
        <f>SUM(Q58:U58)</f>
        <v>0</v>
      </c>
      <c r="Y58" s="32">
        <f t="shared" si="9"/>
        <v>-999</v>
      </c>
      <c r="Z58" s="32">
        <f>O58-Y58</f>
        <v>999</v>
      </c>
      <c r="AA58" s="32">
        <f>P58-Y58</f>
        <v>999</v>
      </c>
      <c r="AB58" s="32">
        <f t="shared" si="10"/>
        <v>1998</v>
      </c>
      <c r="AC58" s="32" t="str">
        <f t="shared" si="11"/>
        <v>POSITIF</v>
      </c>
      <c r="AD58" s="32" t="str">
        <f t="shared" si="11"/>
        <v>POSITIF</v>
      </c>
      <c r="AE58" s="32" t="str">
        <f t="shared" si="11"/>
        <v>POSITIF</v>
      </c>
      <c r="AF58" s="32">
        <f t="shared" si="5"/>
        <v>999</v>
      </c>
      <c r="AG58" s="32">
        <f t="shared" si="6"/>
        <v>999</v>
      </c>
      <c r="AH58" s="32">
        <f t="shared" si="7"/>
        <v>1998</v>
      </c>
      <c r="AI58" s="32">
        <f t="shared" si="12"/>
        <v>0</v>
      </c>
      <c r="AJ58" s="32" t="str">
        <f t="shared" si="13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5">
        <v>22</v>
      </c>
      <c r="B59" s="14" t="s">
        <v>106</v>
      </c>
      <c r="C59" s="16">
        <v>10</v>
      </c>
      <c r="D59" s="16">
        <v>14</v>
      </c>
      <c r="E59" s="16">
        <v>11</v>
      </c>
      <c r="F59" s="16">
        <v>4</v>
      </c>
      <c r="G59" s="16">
        <v>5</v>
      </c>
      <c r="H59" s="16">
        <v>12</v>
      </c>
      <c r="I59" s="16">
        <v>8</v>
      </c>
      <c r="J59" s="16">
        <v>6</v>
      </c>
      <c r="K59" s="121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5">
        <v>23</v>
      </c>
      <c r="B60" s="14" t="s">
        <v>107</v>
      </c>
      <c r="C60" s="16">
        <v>10</v>
      </c>
      <c r="D60" s="16">
        <v>14</v>
      </c>
      <c r="E60" s="16">
        <v>11</v>
      </c>
      <c r="F60" s="16">
        <v>5</v>
      </c>
      <c r="G60" s="16">
        <v>13</v>
      </c>
      <c r="H60" s="16">
        <v>4</v>
      </c>
      <c r="I60" s="16">
        <v>6</v>
      </c>
      <c r="J60" s="16">
        <v>12</v>
      </c>
      <c r="K60" s="121"/>
      <c r="L60" s="22"/>
      <c r="P60" s="4" t="s">
        <v>42</v>
      </c>
      <c r="Q60" s="4" t="s">
        <v>118</v>
      </c>
      <c r="R60" s="4" t="s">
        <v>119</v>
      </c>
      <c r="S60" s="4" t="s">
        <v>120</v>
      </c>
      <c r="W60" s="5"/>
      <c r="X60" s="7"/>
      <c r="AC60" s="7"/>
      <c r="AD60" s="7"/>
      <c r="AL60" s="5"/>
      <c r="AM60" s="7"/>
      <c r="AN60" s="7"/>
      <c r="AO60" s="7"/>
      <c r="AP60" s="7"/>
    </row>
    <row r="61" spans="1:42" ht="15" customHeight="1" thickBot="1" x14ac:dyDescent="0.4">
      <c r="A61" s="15">
        <v>24</v>
      </c>
      <c r="B61" s="14" t="s">
        <v>108</v>
      </c>
      <c r="C61" s="16">
        <v>10</v>
      </c>
      <c r="D61" s="16">
        <v>14</v>
      </c>
      <c r="E61" s="16">
        <v>11</v>
      </c>
      <c r="F61" s="16">
        <v>5</v>
      </c>
      <c r="G61" s="16">
        <v>9</v>
      </c>
      <c r="H61" s="16">
        <v>6</v>
      </c>
      <c r="I61" s="16">
        <v>4</v>
      </c>
      <c r="J61" s="16">
        <v>8</v>
      </c>
      <c r="K61" s="121"/>
      <c r="L61" s="22"/>
      <c r="P61" s="4" t="s">
        <v>43</v>
      </c>
      <c r="Q61" s="29" t="s">
        <v>50</v>
      </c>
      <c r="R61" s="29" t="s">
        <v>50</v>
      </c>
      <c r="S61" s="29"/>
      <c r="V61" s="87"/>
      <c r="W61" s="88" t="s">
        <v>113</v>
      </c>
      <c r="X61" s="88"/>
      <c r="Y61" s="88"/>
      <c r="Z61" s="83">
        <f>resultat!F5</f>
        <v>9</v>
      </c>
      <c r="AA61" s="60">
        <f>resultat!G5</f>
        <v>1</v>
      </c>
      <c r="AB61" s="60">
        <f>resultat!H5</f>
        <v>7</v>
      </c>
      <c r="AC61" s="60">
        <f>resultat!I5</f>
        <v>4</v>
      </c>
      <c r="AD61" s="84">
        <f>resultat!J5</f>
        <v>12</v>
      </c>
      <c r="AL61" s="5"/>
      <c r="AM61" s="7"/>
      <c r="AN61" s="7"/>
      <c r="AO61" s="7"/>
      <c r="AP61" s="7"/>
    </row>
    <row r="62" spans="1:42" ht="15" customHeight="1" thickBot="1" x14ac:dyDescent="0.4">
      <c r="A62" s="15">
        <v>25</v>
      </c>
      <c r="B62" s="14" t="s">
        <v>109</v>
      </c>
      <c r="C62" s="16">
        <v>10</v>
      </c>
      <c r="D62" s="16">
        <v>14</v>
      </c>
      <c r="E62" s="16">
        <v>11</v>
      </c>
      <c r="F62" s="16">
        <v>4</v>
      </c>
      <c r="G62" s="16">
        <v>5</v>
      </c>
      <c r="H62" s="16">
        <v>12</v>
      </c>
      <c r="I62" s="16">
        <v>9</v>
      </c>
      <c r="J62" s="16">
        <v>8</v>
      </c>
      <c r="K62" s="121"/>
      <c r="L62" s="22"/>
      <c r="P62" s="4" t="s">
        <v>44</v>
      </c>
      <c r="Q62" s="29" t="s">
        <v>50</v>
      </c>
      <c r="R62" s="29" t="s">
        <v>50</v>
      </c>
      <c r="S62" s="29" t="s">
        <v>50</v>
      </c>
      <c r="V62" s="89"/>
      <c r="W62" s="66" t="s">
        <v>5</v>
      </c>
      <c r="X62" s="66"/>
      <c r="Y62" s="66"/>
      <c r="Z62" s="85">
        <f>resultat!F8</f>
        <v>0</v>
      </c>
      <c r="AA62" s="63">
        <f>resultat!G8</f>
        <v>0</v>
      </c>
      <c r="AB62" s="63">
        <f>resultat!H8</f>
        <v>0</v>
      </c>
      <c r="AC62" s="63">
        <f>resultat!I8</f>
        <v>0</v>
      </c>
      <c r="AD62" s="86">
        <f>resultat!J8</f>
        <v>0</v>
      </c>
      <c r="AL62" s="5"/>
      <c r="AM62" s="7"/>
      <c r="AN62" s="7"/>
      <c r="AO62" s="7"/>
      <c r="AP62" s="7"/>
    </row>
    <row r="63" spans="1:42" ht="15" customHeight="1" thickBot="1" x14ac:dyDescent="0.4">
      <c r="A63" s="15">
        <v>26</v>
      </c>
      <c r="B63" s="14" t="s">
        <v>110</v>
      </c>
      <c r="C63" s="16">
        <v>10</v>
      </c>
      <c r="D63" s="16">
        <v>14</v>
      </c>
      <c r="E63" s="16">
        <v>5</v>
      </c>
      <c r="F63" s="16">
        <v>12</v>
      </c>
      <c r="G63" s="16">
        <v>11</v>
      </c>
      <c r="H63" s="16">
        <v>13</v>
      </c>
      <c r="I63" s="16">
        <v>4</v>
      </c>
      <c r="J63" s="16">
        <v>9</v>
      </c>
      <c r="K63" s="121"/>
      <c r="L63" s="22"/>
      <c r="P63" s="4" t="s">
        <v>45</v>
      </c>
      <c r="Q63" s="29" t="s">
        <v>50</v>
      </c>
      <c r="R63" s="29" t="s">
        <v>50</v>
      </c>
      <c r="S63" s="29" t="s">
        <v>50</v>
      </c>
      <c r="V63" s="89"/>
      <c r="W63" s="66" t="s">
        <v>70</v>
      </c>
      <c r="X63" s="66"/>
      <c r="Y63" s="66"/>
      <c r="Z63" s="85">
        <f>IF(Z61&lt;10,Z61+9,Z61-9)</f>
        <v>18</v>
      </c>
      <c r="AA63" s="63">
        <f t="shared" ref="AA63:AD64" si="17">IF(AA61&lt;10,AA61+9,AA61-9)</f>
        <v>10</v>
      </c>
      <c r="AB63" s="63">
        <f t="shared" si="17"/>
        <v>16</v>
      </c>
      <c r="AC63" s="63">
        <f t="shared" si="17"/>
        <v>13</v>
      </c>
      <c r="AD63" s="86">
        <f t="shared" si="17"/>
        <v>3</v>
      </c>
      <c r="AL63" s="7"/>
      <c r="AM63" s="7"/>
      <c r="AN63" s="7"/>
      <c r="AO63" s="7"/>
      <c r="AP63" s="7"/>
    </row>
    <row r="64" spans="1:42" ht="15" customHeight="1" thickBot="1" x14ac:dyDescent="0.4">
      <c r="A64" s="15">
        <v>27</v>
      </c>
      <c r="B64" s="14" t="s">
        <v>111</v>
      </c>
      <c r="C64" s="16">
        <v>10</v>
      </c>
      <c r="D64" s="16">
        <v>11</v>
      </c>
      <c r="E64" s="16">
        <v>14</v>
      </c>
      <c r="F64" s="16">
        <v>5</v>
      </c>
      <c r="G64" s="16">
        <v>9</v>
      </c>
      <c r="H64" s="16">
        <v>8</v>
      </c>
      <c r="I64" s="16">
        <v>4</v>
      </c>
      <c r="J64" s="16">
        <v>12</v>
      </c>
      <c r="K64" s="121"/>
      <c r="L64" s="22"/>
      <c r="M64" s="5"/>
      <c r="N64" s="5"/>
      <c r="O64" s="5"/>
      <c r="P64" s="4" t="s">
        <v>46</v>
      </c>
      <c r="Q64" s="29" t="s">
        <v>50</v>
      </c>
      <c r="R64" s="29" t="s">
        <v>50</v>
      </c>
      <c r="S64" s="29" t="s">
        <v>50</v>
      </c>
      <c r="T64" s="5"/>
      <c r="V64" s="90"/>
      <c r="W64" s="91" t="s">
        <v>6</v>
      </c>
      <c r="X64" s="91"/>
      <c r="Y64" s="91"/>
      <c r="Z64" s="85">
        <f>IF(Z62&lt;10,Z62+9,Z62-9)</f>
        <v>9</v>
      </c>
      <c r="AA64" s="63">
        <f t="shared" si="17"/>
        <v>9</v>
      </c>
      <c r="AB64" s="63">
        <f t="shared" si="17"/>
        <v>9</v>
      </c>
      <c r="AC64" s="63">
        <f t="shared" si="17"/>
        <v>9</v>
      </c>
      <c r="AD64" s="86">
        <f t="shared" si="17"/>
        <v>9</v>
      </c>
      <c r="AL64" s="7"/>
      <c r="AM64" s="7"/>
      <c r="AN64" s="7"/>
      <c r="AO64" s="7"/>
      <c r="AP64" s="7"/>
    </row>
    <row r="65" spans="1:56" ht="15" customHeight="1" x14ac:dyDescent="0.35">
      <c r="A65" s="15">
        <v>28</v>
      </c>
      <c r="B65" s="14" t="s">
        <v>112</v>
      </c>
      <c r="C65" s="16">
        <v>10</v>
      </c>
      <c r="D65" s="16">
        <v>14</v>
      </c>
      <c r="E65" s="16">
        <v>11</v>
      </c>
      <c r="F65" s="16">
        <v>5</v>
      </c>
      <c r="G65" s="16">
        <v>9</v>
      </c>
      <c r="H65" s="16">
        <v>12</v>
      </c>
      <c r="I65" s="16">
        <v>13</v>
      </c>
      <c r="J65" s="16">
        <v>6</v>
      </c>
      <c r="K65" s="121"/>
      <c r="L65" s="22"/>
      <c r="P65" s="4" t="s">
        <v>47</v>
      </c>
      <c r="Q65" s="29" t="s">
        <v>50</v>
      </c>
      <c r="R65" s="29" t="s">
        <v>50</v>
      </c>
      <c r="S65" s="29"/>
      <c r="V65" s="10"/>
      <c r="W65" s="3"/>
      <c r="X65" s="3"/>
      <c r="AC65" s="3"/>
      <c r="AD65" s="7"/>
      <c r="AL65" s="7"/>
      <c r="AM65" s="7"/>
      <c r="AN65" s="7"/>
      <c r="AO65" s="7"/>
      <c r="AP65" s="7"/>
    </row>
    <row r="66" spans="1:56" ht="15" customHeight="1" thickBot="1" x14ac:dyDescent="0.4">
      <c r="A66" s="15">
        <v>29</v>
      </c>
      <c r="B66" s="21"/>
      <c r="C66" s="22"/>
      <c r="D66" s="22"/>
      <c r="E66" s="22"/>
      <c r="F66" s="22"/>
      <c r="G66" s="22"/>
      <c r="H66" s="22"/>
      <c r="I66" s="22"/>
      <c r="J66" s="22"/>
      <c r="K66" s="120"/>
      <c r="L66" s="22"/>
      <c r="P66" s="4" t="s">
        <v>48</v>
      </c>
      <c r="Q66" s="29" t="s">
        <v>50</v>
      </c>
      <c r="R66" s="29" t="s">
        <v>50</v>
      </c>
      <c r="S66" s="29" t="s">
        <v>50</v>
      </c>
      <c r="W66" s="3"/>
      <c r="X66" s="3"/>
      <c r="AC66" s="3"/>
      <c r="AL66" s="7"/>
      <c r="AM66" s="7"/>
      <c r="AN66" s="7"/>
      <c r="AO66" s="7"/>
      <c r="AP66" s="7"/>
    </row>
    <row r="67" spans="1:56" ht="16.5" customHeight="1" x14ac:dyDescent="0.35">
      <c r="A67" s="15">
        <v>30</v>
      </c>
      <c r="B67" s="14" t="s">
        <v>391</v>
      </c>
      <c r="C67" s="16"/>
      <c r="D67" s="16"/>
      <c r="E67" s="16"/>
      <c r="F67" s="16"/>
      <c r="G67" s="16"/>
      <c r="H67" s="16"/>
      <c r="I67" s="16"/>
      <c r="J67" s="16"/>
      <c r="K67" s="3"/>
      <c r="L67" s="3"/>
      <c r="M67" s="3"/>
      <c r="N67" s="3"/>
      <c r="O67" s="3"/>
      <c r="P67" s="29" t="s">
        <v>49</v>
      </c>
      <c r="Q67" s="29"/>
      <c r="R67" s="29"/>
      <c r="S67" s="29" t="s">
        <v>50</v>
      </c>
      <c r="T67" s="3"/>
      <c r="U67" s="3"/>
      <c r="V67" s="3"/>
    </row>
    <row r="68" spans="1:56" s="7" customFormat="1" ht="15" customHeight="1" thickBot="1" x14ac:dyDescent="0.4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1"/>
      <c r="Y68" s="3"/>
      <c r="Z68" s="3"/>
      <c r="AA68" s="3"/>
      <c r="AB68" s="3"/>
    </row>
    <row r="69" spans="1:56" ht="18" customHeight="1" thickBot="1" x14ac:dyDescent="0.4">
      <c r="C69" s="70">
        <v>1</v>
      </c>
      <c r="D69" s="70">
        <v>2</v>
      </c>
      <c r="E69" s="70">
        <v>3</v>
      </c>
      <c r="F69" s="70">
        <v>4</v>
      </c>
      <c r="G69" s="70">
        <v>5</v>
      </c>
      <c r="H69" s="70">
        <v>6</v>
      </c>
      <c r="I69" s="70">
        <v>7</v>
      </c>
      <c r="J69" s="70">
        <v>8</v>
      </c>
      <c r="K69" s="70">
        <v>9</v>
      </c>
      <c r="L69" s="70">
        <v>10</v>
      </c>
      <c r="M69" s="70">
        <v>11</v>
      </c>
      <c r="N69" s="70">
        <v>12</v>
      </c>
      <c r="O69" s="70">
        <v>13</v>
      </c>
      <c r="P69" s="70">
        <v>14</v>
      </c>
      <c r="Q69" s="70">
        <v>15</v>
      </c>
      <c r="R69" s="70">
        <v>16</v>
      </c>
      <c r="S69" s="70">
        <v>17</v>
      </c>
      <c r="T69" s="70">
        <v>18</v>
      </c>
      <c r="U69" s="70">
        <v>19</v>
      </c>
      <c r="V69" s="70">
        <v>20</v>
      </c>
      <c r="Z69" s="16" t="s">
        <v>217</v>
      </c>
      <c r="AA69" s="16" t="s">
        <v>218</v>
      </c>
      <c r="AB69" s="16" t="s">
        <v>219</v>
      </c>
      <c r="AC69" s="16" t="s">
        <v>220</v>
      </c>
      <c r="AD69" s="16" t="s">
        <v>221</v>
      </c>
      <c r="AE69" s="16" t="s">
        <v>222</v>
      </c>
      <c r="AF69" s="16" t="s">
        <v>223</v>
      </c>
      <c r="AG69" s="16" t="s">
        <v>224</v>
      </c>
      <c r="AH69" s="16" t="s">
        <v>225</v>
      </c>
      <c r="AI69" s="16" t="s">
        <v>226</v>
      </c>
      <c r="AJ69" s="16" t="s">
        <v>227</v>
      </c>
      <c r="AK69" s="16" t="s">
        <v>228</v>
      </c>
      <c r="AL69" s="16" t="s">
        <v>229</v>
      </c>
      <c r="AM69" s="16" t="s">
        <v>230</v>
      </c>
      <c r="AN69" s="16" t="s">
        <v>231</v>
      </c>
      <c r="AO69" s="16" t="s">
        <v>232</v>
      </c>
      <c r="AP69" s="16" t="s">
        <v>233</v>
      </c>
      <c r="AQ69" s="16" t="s">
        <v>234</v>
      </c>
      <c r="AR69" s="16" t="s">
        <v>235</v>
      </c>
      <c r="AS69" s="16" t="s">
        <v>236</v>
      </c>
      <c r="AV69" s="25"/>
      <c r="AW69" s="25"/>
      <c r="AX69" s="25"/>
      <c r="AY69" s="25"/>
      <c r="AZ69" s="25"/>
      <c r="BA69" s="25"/>
      <c r="BB69" s="25"/>
      <c r="BC69" s="25"/>
      <c r="BD69" s="95"/>
    </row>
    <row r="70" spans="1:56" ht="18" customHeight="1" thickBot="1" x14ac:dyDescent="0.35">
      <c r="A70" s="115">
        <v>1</v>
      </c>
      <c r="B70" s="135" t="str">
        <f t="shared" ref="B70:V80" si="18">B3</f>
        <v>Astro</v>
      </c>
      <c r="C70" s="98">
        <f t="shared" si="18"/>
        <v>4</v>
      </c>
      <c r="D70" s="98">
        <f t="shared" si="18"/>
        <v>7</v>
      </c>
      <c r="E70" s="98">
        <f t="shared" si="18"/>
        <v>10</v>
      </c>
      <c r="F70" s="98">
        <f t="shared" si="18"/>
        <v>8</v>
      </c>
      <c r="G70" s="98">
        <f t="shared" si="18"/>
        <v>1</v>
      </c>
      <c r="H70" s="98">
        <f t="shared" si="18"/>
        <v>3</v>
      </c>
      <c r="I70" s="98">
        <f t="shared" si="18"/>
        <v>5</v>
      </c>
      <c r="J70" s="98">
        <f t="shared" si="18"/>
        <v>2</v>
      </c>
      <c r="K70" s="98">
        <f t="shared" si="18"/>
        <v>11</v>
      </c>
      <c r="L70" s="98">
        <f t="shared" si="18"/>
        <v>6</v>
      </c>
      <c r="M70" s="98">
        <f t="shared" si="18"/>
        <v>9</v>
      </c>
      <c r="N70" s="98">
        <f t="shared" si="18"/>
        <v>12</v>
      </c>
      <c r="O70" s="98">
        <f t="shared" si="18"/>
        <v>14</v>
      </c>
      <c r="P70" s="98">
        <f t="shared" si="18"/>
        <v>13</v>
      </c>
      <c r="Q70" s="98">
        <f t="shared" si="18"/>
        <v>15</v>
      </c>
      <c r="R70" s="98">
        <f t="shared" si="18"/>
        <v>16</v>
      </c>
      <c r="S70" s="98">
        <f t="shared" si="18"/>
        <v>17</v>
      </c>
      <c r="T70" s="98">
        <f t="shared" si="18"/>
        <v>18</v>
      </c>
      <c r="U70" s="98">
        <f t="shared" si="18"/>
        <v>19</v>
      </c>
      <c r="V70" s="98">
        <f t="shared" si="18"/>
        <v>20</v>
      </c>
      <c r="W70" s="132">
        <f t="shared" ref="W70:W119" si="19">SUM(C70:V70)</f>
        <v>210</v>
      </c>
      <c r="X70">
        <v>1</v>
      </c>
      <c r="Y70" s="94" t="s">
        <v>216</v>
      </c>
      <c r="Z70" s="98">
        <f t="shared" ref="Z70:AO85" si="20">IF(C70&lt;10,C70+9,C70-9)</f>
        <v>13</v>
      </c>
      <c r="AA70" s="98">
        <f t="shared" si="20"/>
        <v>16</v>
      </c>
      <c r="AB70" s="98">
        <f t="shared" si="20"/>
        <v>1</v>
      </c>
      <c r="AC70" s="98">
        <f t="shared" si="20"/>
        <v>17</v>
      </c>
      <c r="AD70" s="98">
        <f t="shared" si="20"/>
        <v>10</v>
      </c>
      <c r="AE70" s="98">
        <f t="shared" si="20"/>
        <v>12</v>
      </c>
      <c r="AF70" s="98">
        <f t="shared" si="20"/>
        <v>14</v>
      </c>
      <c r="AG70" s="98">
        <f t="shared" si="20"/>
        <v>11</v>
      </c>
      <c r="AH70" s="98">
        <f t="shared" si="20"/>
        <v>2</v>
      </c>
      <c r="AI70" s="98">
        <f t="shared" si="20"/>
        <v>15</v>
      </c>
      <c r="AJ70" s="98">
        <f t="shared" si="20"/>
        <v>18</v>
      </c>
      <c r="AK70" s="98">
        <f t="shared" si="20"/>
        <v>3</v>
      </c>
      <c r="AL70" s="98">
        <f t="shared" si="20"/>
        <v>5</v>
      </c>
      <c r="AM70" s="98">
        <f t="shared" si="20"/>
        <v>4</v>
      </c>
      <c r="AN70" s="98">
        <f t="shared" si="20"/>
        <v>6</v>
      </c>
      <c r="AO70" s="98">
        <f t="shared" si="20"/>
        <v>7</v>
      </c>
      <c r="AP70" s="98">
        <f t="shared" ref="AP70:AS89" si="21">IF(S70&lt;10,S70+9,S70-9)</f>
        <v>8</v>
      </c>
      <c r="AQ70" s="98">
        <f t="shared" si="21"/>
        <v>9</v>
      </c>
      <c r="AR70" s="98">
        <f t="shared" si="21"/>
        <v>10</v>
      </c>
      <c r="AS70" s="98">
        <f t="shared" si="21"/>
        <v>11</v>
      </c>
      <c r="AT70" s="96"/>
      <c r="AU70" s="98">
        <f>C70</f>
        <v>4</v>
      </c>
      <c r="AV70" s="98">
        <f>C71</f>
        <v>5</v>
      </c>
      <c r="AW70" s="98">
        <f>C72</f>
        <v>8</v>
      </c>
      <c r="AX70" s="98">
        <f>C73</f>
        <v>15</v>
      </c>
      <c r="AY70" s="98">
        <f>C74</f>
        <v>7</v>
      </c>
      <c r="AZ70" s="98">
        <f>C75</f>
        <v>5</v>
      </c>
      <c r="BA70" s="25"/>
      <c r="BB70" s="25"/>
      <c r="BC70" s="25"/>
      <c r="BD70" s="95"/>
    </row>
    <row r="71" spans="1:56" ht="18" customHeight="1" thickBot="1" x14ac:dyDescent="0.35">
      <c r="A71" s="116">
        <v>2</v>
      </c>
      <c r="B71" s="94" t="str">
        <f t="shared" ref="B71" si="22">B4</f>
        <v>meilleur semaine</v>
      </c>
      <c r="C71" s="98">
        <f t="shared" si="18"/>
        <v>5</v>
      </c>
      <c r="D71" s="98">
        <f t="shared" si="18"/>
        <v>2</v>
      </c>
      <c r="E71" s="98">
        <f t="shared" si="18"/>
        <v>7</v>
      </c>
      <c r="F71" s="98">
        <f t="shared" si="18"/>
        <v>4</v>
      </c>
      <c r="G71" s="98">
        <f t="shared" si="18"/>
        <v>3</v>
      </c>
      <c r="H71" s="98">
        <f t="shared" si="18"/>
        <v>6</v>
      </c>
      <c r="I71" s="98">
        <f t="shared" si="18"/>
        <v>8</v>
      </c>
      <c r="J71" s="98">
        <f t="shared" si="18"/>
        <v>9</v>
      </c>
      <c r="K71" s="98">
        <f t="shared" si="18"/>
        <v>14</v>
      </c>
      <c r="L71" s="98">
        <f t="shared" si="18"/>
        <v>1</v>
      </c>
      <c r="M71" s="98">
        <f t="shared" si="18"/>
        <v>12</v>
      </c>
      <c r="N71" s="98">
        <f t="shared" si="18"/>
        <v>10</v>
      </c>
      <c r="O71" s="98">
        <f t="shared" si="18"/>
        <v>15</v>
      </c>
      <c r="P71" s="98">
        <f t="shared" si="18"/>
        <v>11</v>
      </c>
      <c r="Q71" s="98">
        <f t="shared" si="18"/>
        <v>13</v>
      </c>
      <c r="R71" s="98">
        <f t="shared" si="18"/>
        <v>16</v>
      </c>
      <c r="S71" s="98">
        <f t="shared" si="18"/>
        <v>17</v>
      </c>
      <c r="T71" s="98">
        <f t="shared" si="18"/>
        <v>18</v>
      </c>
      <c r="U71" s="98">
        <f t="shared" si="18"/>
        <v>19</v>
      </c>
      <c r="V71" s="98">
        <f t="shared" si="18"/>
        <v>20</v>
      </c>
      <c r="W71" s="102">
        <f t="shared" si="19"/>
        <v>210</v>
      </c>
      <c r="X71">
        <v>2</v>
      </c>
      <c r="Y71" s="94" t="s">
        <v>216</v>
      </c>
      <c r="Z71" s="98">
        <f t="shared" si="20"/>
        <v>14</v>
      </c>
      <c r="AA71" s="98">
        <f t="shared" si="20"/>
        <v>11</v>
      </c>
      <c r="AB71" s="98">
        <f t="shared" si="20"/>
        <v>16</v>
      </c>
      <c r="AC71" s="98">
        <f t="shared" si="20"/>
        <v>13</v>
      </c>
      <c r="AD71" s="98">
        <f t="shared" si="20"/>
        <v>12</v>
      </c>
      <c r="AE71" s="98">
        <f t="shared" si="20"/>
        <v>15</v>
      </c>
      <c r="AF71" s="98">
        <f t="shared" si="20"/>
        <v>17</v>
      </c>
      <c r="AG71" s="98">
        <f t="shared" si="20"/>
        <v>18</v>
      </c>
      <c r="AH71" s="98">
        <f t="shared" si="20"/>
        <v>5</v>
      </c>
      <c r="AI71" s="98">
        <f t="shared" si="20"/>
        <v>10</v>
      </c>
      <c r="AJ71" s="98">
        <f t="shared" si="20"/>
        <v>3</v>
      </c>
      <c r="AK71" s="98">
        <f t="shared" si="20"/>
        <v>1</v>
      </c>
      <c r="AL71" s="98">
        <f t="shared" si="20"/>
        <v>6</v>
      </c>
      <c r="AM71" s="98">
        <f t="shared" si="20"/>
        <v>2</v>
      </c>
      <c r="AN71" s="98">
        <f t="shared" si="20"/>
        <v>4</v>
      </c>
      <c r="AO71" s="98">
        <f t="shared" si="20"/>
        <v>7</v>
      </c>
      <c r="AP71" s="98">
        <f t="shared" si="21"/>
        <v>8</v>
      </c>
      <c r="AQ71" s="98">
        <f t="shared" si="21"/>
        <v>9</v>
      </c>
      <c r="AR71" s="98">
        <f t="shared" si="21"/>
        <v>10</v>
      </c>
      <c r="AS71" s="98">
        <f t="shared" si="21"/>
        <v>11</v>
      </c>
      <c r="AT71" s="96"/>
      <c r="AU71" s="98">
        <f>D70</f>
        <v>7</v>
      </c>
      <c r="AV71" s="98">
        <f>D71</f>
        <v>2</v>
      </c>
      <c r="AW71" s="98">
        <f>D72</f>
        <v>4</v>
      </c>
      <c r="AX71" s="98">
        <f>D73</f>
        <v>10</v>
      </c>
      <c r="AY71" s="98">
        <f>D74</f>
        <v>3</v>
      </c>
      <c r="AZ71" s="98">
        <f>D75</f>
        <v>2</v>
      </c>
      <c r="BA71" s="25"/>
      <c r="BB71" s="25"/>
      <c r="BC71" s="25"/>
      <c r="BD71" s="95"/>
    </row>
    <row r="72" spans="1:56" ht="18" customHeight="1" thickBot="1" x14ac:dyDescent="0.35">
      <c r="A72" s="116">
        <v>3</v>
      </c>
      <c r="B72" s="94" t="str">
        <f t="shared" ref="B72" si="23">B5</f>
        <v>meilleur J-10</v>
      </c>
      <c r="C72" s="98">
        <f t="shared" si="18"/>
        <v>8</v>
      </c>
      <c r="D72" s="98">
        <f t="shared" si="18"/>
        <v>4</v>
      </c>
      <c r="E72" s="98">
        <f t="shared" si="18"/>
        <v>6</v>
      </c>
      <c r="F72" s="98">
        <f t="shared" si="18"/>
        <v>1</v>
      </c>
      <c r="G72" s="98">
        <f t="shared" si="18"/>
        <v>5</v>
      </c>
      <c r="H72" s="98">
        <f t="shared" si="18"/>
        <v>9</v>
      </c>
      <c r="I72" s="98">
        <f t="shared" si="18"/>
        <v>3</v>
      </c>
      <c r="J72" s="98">
        <f t="shared" si="18"/>
        <v>7</v>
      </c>
      <c r="K72" s="98">
        <f t="shared" si="18"/>
        <v>2</v>
      </c>
      <c r="L72" s="98">
        <f t="shared" si="18"/>
        <v>12</v>
      </c>
      <c r="M72" s="98">
        <f t="shared" si="18"/>
        <v>11</v>
      </c>
      <c r="N72" s="98">
        <f t="shared" si="18"/>
        <v>14</v>
      </c>
      <c r="O72" s="98">
        <f t="shared" si="18"/>
        <v>10</v>
      </c>
      <c r="P72" s="98">
        <f t="shared" si="18"/>
        <v>15</v>
      </c>
      <c r="Q72" s="98">
        <f t="shared" si="18"/>
        <v>13</v>
      </c>
      <c r="R72" s="98">
        <f t="shared" si="18"/>
        <v>16</v>
      </c>
      <c r="S72" s="98">
        <f t="shared" si="18"/>
        <v>17</v>
      </c>
      <c r="T72" s="98">
        <f t="shared" si="18"/>
        <v>18</v>
      </c>
      <c r="U72" s="98">
        <f t="shared" si="18"/>
        <v>19</v>
      </c>
      <c r="V72" s="98">
        <f t="shared" si="18"/>
        <v>20</v>
      </c>
      <c r="W72" s="102">
        <f t="shared" si="19"/>
        <v>210</v>
      </c>
      <c r="X72" s="7">
        <v>3</v>
      </c>
      <c r="Y72" s="94" t="s">
        <v>216</v>
      </c>
      <c r="Z72" s="98">
        <f t="shared" si="20"/>
        <v>17</v>
      </c>
      <c r="AA72" s="98">
        <f t="shared" si="20"/>
        <v>13</v>
      </c>
      <c r="AB72" s="98">
        <f t="shared" si="20"/>
        <v>15</v>
      </c>
      <c r="AC72" s="98">
        <f t="shared" si="20"/>
        <v>10</v>
      </c>
      <c r="AD72" s="98">
        <f t="shared" si="20"/>
        <v>14</v>
      </c>
      <c r="AE72" s="98">
        <f t="shared" si="20"/>
        <v>18</v>
      </c>
      <c r="AF72" s="98">
        <f t="shared" si="20"/>
        <v>12</v>
      </c>
      <c r="AG72" s="98">
        <f t="shared" si="20"/>
        <v>16</v>
      </c>
      <c r="AH72" s="98">
        <f t="shared" si="20"/>
        <v>11</v>
      </c>
      <c r="AI72" s="98">
        <f t="shared" si="20"/>
        <v>3</v>
      </c>
      <c r="AJ72" s="98">
        <f t="shared" si="20"/>
        <v>2</v>
      </c>
      <c r="AK72" s="98">
        <f t="shared" si="20"/>
        <v>5</v>
      </c>
      <c r="AL72" s="98">
        <f t="shared" si="20"/>
        <v>1</v>
      </c>
      <c r="AM72" s="98">
        <f t="shared" si="20"/>
        <v>6</v>
      </c>
      <c r="AN72" s="98">
        <f t="shared" si="20"/>
        <v>4</v>
      </c>
      <c r="AO72" s="98">
        <f t="shared" si="20"/>
        <v>7</v>
      </c>
      <c r="AP72" s="98">
        <f t="shared" si="21"/>
        <v>8</v>
      </c>
      <c r="AQ72" s="98">
        <f t="shared" si="21"/>
        <v>9</v>
      </c>
      <c r="AR72" s="98">
        <f t="shared" si="21"/>
        <v>10</v>
      </c>
      <c r="AS72" s="98">
        <f t="shared" si="21"/>
        <v>11</v>
      </c>
      <c r="AT72" s="96"/>
      <c r="AU72" s="98">
        <f>E70</f>
        <v>10</v>
      </c>
      <c r="AV72" s="98">
        <f>E71</f>
        <v>7</v>
      </c>
      <c r="AW72" s="98">
        <f>E72</f>
        <v>6</v>
      </c>
      <c r="AX72" s="98">
        <f>E73</f>
        <v>11</v>
      </c>
      <c r="AY72" s="98">
        <f>E74</f>
        <v>10</v>
      </c>
      <c r="AZ72" s="98">
        <f>E75</f>
        <v>7</v>
      </c>
      <c r="BA72" s="25"/>
      <c r="BB72" s="25"/>
      <c r="BC72" s="25"/>
      <c r="BD72" s="95"/>
    </row>
    <row r="73" spans="1:56" ht="18" customHeight="1" thickBot="1" x14ac:dyDescent="0.35">
      <c r="A73" s="116">
        <v>4</v>
      </c>
      <c r="B73" s="94" t="str">
        <f t="shared" ref="B73" si="24">B6</f>
        <v>meilleur date de mois</v>
      </c>
      <c r="C73" s="98">
        <f t="shared" si="18"/>
        <v>15</v>
      </c>
      <c r="D73" s="98">
        <f t="shared" si="18"/>
        <v>10</v>
      </c>
      <c r="E73" s="98">
        <f t="shared" si="18"/>
        <v>11</v>
      </c>
      <c r="F73" s="98">
        <f t="shared" si="18"/>
        <v>14</v>
      </c>
      <c r="G73" s="98">
        <f t="shared" si="18"/>
        <v>7</v>
      </c>
      <c r="H73" s="98">
        <f t="shared" si="18"/>
        <v>8</v>
      </c>
      <c r="I73" s="98">
        <f t="shared" si="18"/>
        <v>13</v>
      </c>
      <c r="J73" s="98">
        <f t="shared" si="18"/>
        <v>2</v>
      </c>
      <c r="K73" s="98">
        <f t="shared" si="18"/>
        <v>4</v>
      </c>
      <c r="L73" s="98">
        <f t="shared" si="18"/>
        <v>3</v>
      </c>
      <c r="M73" s="98">
        <f t="shared" si="18"/>
        <v>9</v>
      </c>
      <c r="N73" s="98">
        <f t="shared" si="18"/>
        <v>16</v>
      </c>
      <c r="O73" s="98">
        <f t="shared" si="18"/>
        <v>1</v>
      </c>
      <c r="P73" s="98">
        <f t="shared" si="18"/>
        <v>5</v>
      </c>
      <c r="Q73" s="98">
        <f t="shared" si="18"/>
        <v>6</v>
      </c>
      <c r="R73" s="98">
        <f t="shared" si="18"/>
        <v>12</v>
      </c>
      <c r="S73" s="98">
        <f t="shared" si="18"/>
        <v>18</v>
      </c>
      <c r="T73" s="98">
        <f t="shared" si="18"/>
        <v>17</v>
      </c>
      <c r="U73" s="98">
        <f t="shared" si="18"/>
        <v>19</v>
      </c>
      <c r="V73" s="98">
        <f t="shared" si="18"/>
        <v>20</v>
      </c>
      <c r="W73" s="102">
        <f t="shared" si="19"/>
        <v>210</v>
      </c>
      <c r="X73" s="7">
        <v>4</v>
      </c>
      <c r="Y73" s="94" t="s">
        <v>216</v>
      </c>
      <c r="Z73" s="98">
        <f t="shared" si="20"/>
        <v>6</v>
      </c>
      <c r="AA73" s="98">
        <f t="shared" si="20"/>
        <v>1</v>
      </c>
      <c r="AB73" s="98">
        <f t="shared" si="20"/>
        <v>2</v>
      </c>
      <c r="AC73" s="98">
        <f t="shared" si="20"/>
        <v>5</v>
      </c>
      <c r="AD73" s="98">
        <f t="shared" si="20"/>
        <v>16</v>
      </c>
      <c r="AE73" s="98">
        <f t="shared" si="20"/>
        <v>17</v>
      </c>
      <c r="AF73" s="98">
        <f t="shared" si="20"/>
        <v>4</v>
      </c>
      <c r="AG73" s="98">
        <f t="shared" si="20"/>
        <v>11</v>
      </c>
      <c r="AH73" s="98">
        <f t="shared" si="20"/>
        <v>13</v>
      </c>
      <c r="AI73" s="98">
        <f t="shared" si="20"/>
        <v>12</v>
      </c>
      <c r="AJ73" s="98">
        <f t="shared" si="20"/>
        <v>18</v>
      </c>
      <c r="AK73" s="98">
        <f t="shared" si="20"/>
        <v>7</v>
      </c>
      <c r="AL73" s="98">
        <f t="shared" si="20"/>
        <v>10</v>
      </c>
      <c r="AM73" s="98">
        <f t="shared" si="20"/>
        <v>14</v>
      </c>
      <c r="AN73" s="98">
        <f t="shared" si="20"/>
        <v>15</v>
      </c>
      <c r="AO73" s="98">
        <f t="shared" si="20"/>
        <v>3</v>
      </c>
      <c r="AP73" s="98">
        <f t="shared" si="21"/>
        <v>9</v>
      </c>
      <c r="AQ73" s="98">
        <f t="shared" si="21"/>
        <v>8</v>
      </c>
      <c r="AR73" s="98">
        <f t="shared" si="21"/>
        <v>10</v>
      </c>
      <c r="AS73" s="98">
        <f t="shared" si="21"/>
        <v>11</v>
      </c>
      <c r="AT73" s="96"/>
      <c r="AU73" s="98">
        <f>F70</f>
        <v>8</v>
      </c>
      <c r="AV73" s="98">
        <f>F71</f>
        <v>4</v>
      </c>
      <c r="AW73" s="98">
        <f>F72</f>
        <v>1</v>
      </c>
      <c r="AX73" s="98">
        <f>F73</f>
        <v>14</v>
      </c>
      <c r="AY73" s="98">
        <f>F74</f>
        <v>4</v>
      </c>
      <c r="AZ73" s="98">
        <f>F75</f>
        <v>4</v>
      </c>
      <c r="BA73" s="25"/>
      <c r="BB73" s="25"/>
      <c r="BC73" s="25"/>
      <c r="BD73" s="95"/>
    </row>
    <row r="74" spans="1:56" ht="18" customHeight="1" thickBot="1" x14ac:dyDescent="0.35">
      <c r="A74" s="116">
        <v>5</v>
      </c>
      <c r="B74" s="94" t="str">
        <f t="shared" ref="B74" si="25">B7</f>
        <v>meilleur du mois</v>
      </c>
      <c r="C74" s="98">
        <f t="shared" si="18"/>
        <v>7</v>
      </c>
      <c r="D74" s="98">
        <f t="shared" si="18"/>
        <v>3</v>
      </c>
      <c r="E74" s="98">
        <f t="shared" si="18"/>
        <v>10</v>
      </c>
      <c r="F74" s="98">
        <f t="shared" si="18"/>
        <v>4</v>
      </c>
      <c r="G74" s="98">
        <f t="shared" si="18"/>
        <v>6</v>
      </c>
      <c r="H74" s="98">
        <f t="shared" si="18"/>
        <v>2</v>
      </c>
      <c r="I74" s="98">
        <f t="shared" si="18"/>
        <v>5</v>
      </c>
      <c r="J74" s="98">
        <f t="shared" si="18"/>
        <v>15</v>
      </c>
      <c r="K74" s="98">
        <f t="shared" si="18"/>
        <v>1</v>
      </c>
      <c r="L74" s="98">
        <f t="shared" si="18"/>
        <v>9</v>
      </c>
      <c r="M74" s="98">
        <f t="shared" si="18"/>
        <v>14</v>
      </c>
      <c r="N74" s="98">
        <f t="shared" si="18"/>
        <v>12</v>
      </c>
      <c r="O74" s="98">
        <f t="shared" si="18"/>
        <v>8</v>
      </c>
      <c r="P74" s="98">
        <f t="shared" si="18"/>
        <v>13</v>
      </c>
      <c r="Q74" s="98">
        <f t="shared" si="18"/>
        <v>11</v>
      </c>
      <c r="R74" s="98">
        <f t="shared" si="18"/>
        <v>16</v>
      </c>
      <c r="S74" s="98">
        <f t="shared" si="18"/>
        <v>17</v>
      </c>
      <c r="T74" s="98">
        <f t="shared" si="18"/>
        <v>18</v>
      </c>
      <c r="U74" s="98">
        <f t="shared" si="18"/>
        <v>19</v>
      </c>
      <c r="V74" s="98">
        <f t="shared" si="18"/>
        <v>20</v>
      </c>
      <c r="W74" s="102">
        <f t="shared" si="19"/>
        <v>210</v>
      </c>
      <c r="X74" s="7">
        <v>5</v>
      </c>
      <c r="Y74" s="94" t="s">
        <v>216</v>
      </c>
      <c r="Z74" s="98">
        <f t="shared" si="20"/>
        <v>16</v>
      </c>
      <c r="AA74" s="98">
        <f t="shared" si="20"/>
        <v>12</v>
      </c>
      <c r="AB74" s="98">
        <f t="shared" si="20"/>
        <v>1</v>
      </c>
      <c r="AC74" s="98">
        <f t="shared" si="20"/>
        <v>13</v>
      </c>
      <c r="AD74" s="98">
        <f t="shared" si="20"/>
        <v>15</v>
      </c>
      <c r="AE74" s="98">
        <f t="shared" si="20"/>
        <v>11</v>
      </c>
      <c r="AF74" s="98">
        <f t="shared" si="20"/>
        <v>14</v>
      </c>
      <c r="AG74" s="98">
        <f t="shared" si="20"/>
        <v>6</v>
      </c>
      <c r="AH74" s="98">
        <f t="shared" si="20"/>
        <v>10</v>
      </c>
      <c r="AI74" s="98">
        <f t="shared" si="20"/>
        <v>18</v>
      </c>
      <c r="AJ74" s="98">
        <f t="shared" si="20"/>
        <v>5</v>
      </c>
      <c r="AK74" s="98">
        <f t="shared" si="20"/>
        <v>3</v>
      </c>
      <c r="AL74" s="98">
        <f t="shared" si="20"/>
        <v>17</v>
      </c>
      <c r="AM74" s="98">
        <f t="shared" si="20"/>
        <v>4</v>
      </c>
      <c r="AN74" s="98">
        <f t="shared" si="20"/>
        <v>2</v>
      </c>
      <c r="AO74" s="98">
        <f t="shared" si="20"/>
        <v>7</v>
      </c>
      <c r="AP74" s="98">
        <f t="shared" si="21"/>
        <v>8</v>
      </c>
      <c r="AQ74" s="98">
        <f t="shared" si="21"/>
        <v>9</v>
      </c>
      <c r="AR74" s="98">
        <f t="shared" si="21"/>
        <v>10</v>
      </c>
      <c r="AS74" s="98">
        <f t="shared" si="21"/>
        <v>11</v>
      </c>
      <c r="AT74" s="96"/>
      <c r="AU74" s="98">
        <f>G70</f>
        <v>1</v>
      </c>
      <c r="AV74" s="98">
        <f>G71</f>
        <v>3</v>
      </c>
      <c r="AW74" s="98">
        <f>G72</f>
        <v>5</v>
      </c>
      <c r="AX74" s="98">
        <f>G73</f>
        <v>7</v>
      </c>
      <c r="AY74" s="98">
        <f>G74</f>
        <v>6</v>
      </c>
      <c r="AZ74" s="98">
        <f>G75</f>
        <v>3</v>
      </c>
      <c r="BA74" s="25"/>
      <c r="BB74" s="25"/>
      <c r="BC74" s="25"/>
      <c r="BD74" s="95"/>
    </row>
    <row r="75" spans="1:56" ht="18" customHeight="1" thickBot="1" x14ac:dyDescent="0.35">
      <c r="A75" s="116">
        <v>6</v>
      </c>
      <c r="B75" s="94" t="str">
        <f t="shared" ref="B75" si="26">B8</f>
        <v>statistique</v>
      </c>
      <c r="C75" s="98">
        <f t="shared" si="18"/>
        <v>5</v>
      </c>
      <c r="D75" s="98">
        <f t="shared" si="18"/>
        <v>2</v>
      </c>
      <c r="E75" s="98">
        <f t="shared" si="18"/>
        <v>7</v>
      </c>
      <c r="F75" s="98">
        <f t="shared" si="18"/>
        <v>4</v>
      </c>
      <c r="G75" s="98">
        <f t="shared" si="18"/>
        <v>3</v>
      </c>
      <c r="H75" s="98">
        <f t="shared" si="18"/>
        <v>6</v>
      </c>
      <c r="I75" s="98">
        <f t="shared" si="18"/>
        <v>8</v>
      </c>
      <c r="J75" s="98">
        <f t="shared" si="18"/>
        <v>9</v>
      </c>
      <c r="K75" s="98">
        <f t="shared" si="18"/>
        <v>14</v>
      </c>
      <c r="L75" s="98">
        <f t="shared" si="18"/>
        <v>1</v>
      </c>
      <c r="M75" s="98">
        <f t="shared" si="18"/>
        <v>12</v>
      </c>
      <c r="N75" s="98">
        <f t="shared" si="18"/>
        <v>10</v>
      </c>
      <c r="O75" s="98">
        <f t="shared" si="18"/>
        <v>15</v>
      </c>
      <c r="P75" s="98">
        <f t="shared" si="18"/>
        <v>11</v>
      </c>
      <c r="Q75" s="98">
        <f t="shared" si="18"/>
        <v>13</v>
      </c>
      <c r="R75" s="98">
        <f t="shared" si="18"/>
        <v>16</v>
      </c>
      <c r="S75" s="98">
        <f t="shared" si="18"/>
        <v>17</v>
      </c>
      <c r="T75" s="98">
        <f t="shared" si="18"/>
        <v>18</v>
      </c>
      <c r="U75" s="98">
        <f t="shared" si="18"/>
        <v>19</v>
      </c>
      <c r="V75" s="98">
        <f t="shared" si="18"/>
        <v>20</v>
      </c>
      <c r="W75" s="102">
        <f t="shared" si="19"/>
        <v>210</v>
      </c>
      <c r="X75" s="7">
        <v>6</v>
      </c>
      <c r="Y75" s="94" t="s">
        <v>216</v>
      </c>
      <c r="Z75" s="98">
        <f t="shared" si="20"/>
        <v>14</v>
      </c>
      <c r="AA75" s="98">
        <f t="shared" si="20"/>
        <v>11</v>
      </c>
      <c r="AB75" s="98">
        <f t="shared" si="20"/>
        <v>16</v>
      </c>
      <c r="AC75" s="98">
        <f t="shared" si="20"/>
        <v>13</v>
      </c>
      <c r="AD75" s="98">
        <f t="shared" si="20"/>
        <v>12</v>
      </c>
      <c r="AE75" s="98">
        <f t="shared" si="20"/>
        <v>15</v>
      </c>
      <c r="AF75" s="98">
        <f t="shared" si="20"/>
        <v>17</v>
      </c>
      <c r="AG75" s="98">
        <f t="shared" si="20"/>
        <v>18</v>
      </c>
      <c r="AH75" s="98">
        <f t="shared" si="20"/>
        <v>5</v>
      </c>
      <c r="AI75" s="98">
        <f t="shared" si="20"/>
        <v>10</v>
      </c>
      <c r="AJ75" s="98">
        <f t="shared" si="20"/>
        <v>3</v>
      </c>
      <c r="AK75" s="98">
        <f t="shared" si="20"/>
        <v>1</v>
      </c>
      <c r="AL75" s="98">
        <f t="shared" si="20"/>
        <v>6</v>
      </c>
      <c r="AM75" s="98">
        <f t="shared" si="20"/>
        <v>2</v>
      </c>
      <c r="AN75" s="98">
        <f t="shared" si="20"/>
        <v>4</v>
      </c>
      <c r="AO75" s="98">
        <f t="shared" si="20"/>
        <v>7</v>
      </c>
      <c r="AP75" s="98">
        <f t="shared" si="21"/>
        <v>8</v>
      </c>
      <c r="AQ75" s="98">
        <f t="shared" si="21"/>
        <v>9</v>
      </c>
      <c r="AR75" s="98">
        <f t="shared" si="21"/>
        <v>10</v>
      </c>
      <c r="AS75" s="98">
        <f t="shared" si="21"/>
        <v>11</v>
      </c>
      <c r="AT75" s="96"/>
      <c r="AU75" s="98">
        <f>H70</f>
        <v>3</v>
      </c>
      <c r="AV75" s="98">
        <f>H71</f>
        <v>6</v>
      </c>
      <c r="AW75" s="98">
        <f>H72</f>
        <v>9</v>
      </c>
      <c r="AX75" s="98">
        <f>H73</f>
        <v>8</v>
      </c>
      <c r="AY75" s="98">
        <f>H74</f>
        <v>2</v>
      </c>
      <c r="AZ75" s="98">
        <f>H75</f>
        <v>6</v>
      </c>
      <c r="BA75" s="25"/>
      <c r="BB75" s="25"/>
      <c r="BC75" s="25"/>
      <c r="BD75" s="95"/>
    </row>
    <row r="76" spans="1:56" ht="18" customHeight="1" thickBot="1" x14ac:dyDescent="0.35">
      <c r="A76" s="116">
        <v>7</v>
      </c>
      <c r="B76" s="94" t="str">
        <f t="shared" ref="B76" si="27">B9</f>
        <v>transformation</v>
      </c>
      <c r="C76" s="98">
        <f t="shared" si="18"/>
        <v>3</v>
      </c>
      <c r="D76" s="98">
        <f t="shared" si="18"/>
        <v>4</v>
      </c>
      <c r="E76" s="98">
        <f t="shared" si="18"/>
        <v>10</v>
      </c>
      <c r="F76" s="98">
        <f t="shared" si="18"/>
        <v>5</v>
      </c>
      <c r="G76" s="98">
        <f t="shared" si="18"/>
        <v>1</v>
      </c>
      <c r="H76" s="98">
        <f t="shared" si="18"/>
        <v>7</v>
      </c>
      <c r="I76" s="98">
        <f t="shared" si="18"/>
        <v>11</v>
      </c>
      <c r="J76" s="98">
        <f t="shared" si="18"/>
        <v>13</v>
      </c>
      <c r="K76" s="98">
        <f t="shared" si="18"/>
        <v>6</v>
      </c>
      <c r="L76" s="98">
        <f t="shared" si="18"/>
        <v>2</v>
      </c>
      <c r="M76" s="98">
        <f t="shared" si="18"/>
        <v>8</v>
      </c>
      <c r="N76" s="98">
        <f t="shared" si="18"/>
        <v>9</v>
      </c>
      <c r="O76" s="98">
        <f t="shared" si="18"/>
        <v>12</v>
      </c>
      <c r="P76" s="98">
        <f t="shared" si="18"/>
        <v>14</v>
      </c>
      <c r="Q76" s="98">
        <f t="shared" si="18"/>
        <v>15</v>
      </c>
      <c r="R76" s="98">
        <f t="shared" si="18"/>
        <v>16</v>
      </c>
      <c r="S76" s="98">
        <f t="shared" si="18"/>
        <v>17</v>
      </c>
      <c r="T76" s="98">
        <f t="shared" si="18"/>
        <v>18</v>
      </c>
      <c r="U76" s="98">
        <f t="shared" si="18"/>
        <v>19</v>
      </c>
      <c r="V76" s="98">
        <f t="shared" si="18"/>
        <v>20</v>
      </c>
      <c r="W76" s="102">
        <f t="shared" si="19"/>
        <v>210</v>
      </c>
      <c r="X76" s="7">
        <v>7</v>
      </c>
      <c r="Y76" s="94" t="s">
        <v>216</v>
      </c>
      <c r="Z76" s="98">
        <f t="shared" si="20"/>
        <v>12</v>
      </c>
      <c r="AA76" s="98">
        <f t="shared" si="20"/>
        <v>13</v>
      </c>
      <c r="AB76" s="98">
        <f t="shared" si="20"/>
        <v>1</v>
      </c>
      <c r="AC76" s="98">
        <f t="shared" si="20"/>
        <v>14</v>
      </c>
      <c r="AD76" s="98">
        <f t="shared" si="20"/>
        <v>10</v>
      </c>
      <c r="AE76" s="98">
        <f t="shared" si="20"/>
        <v>16</v>
      </c>
      <c r="AF76" s="98">
        <f t="shared" si="20"/>
        <v>2</v>
      </c>
      <c r="AG76" s="98">
        <f t="shared" si="20"/>
        <v>4</v>
      </c>
      <c r="AH76" s="98">
        <f t="shared" si="20"/>
        <v>15</v>
      </c>
      <c r="AI76" s="98">
        <f t="shared" si="20"/>
        <v>11</v>
      </c>
      <c r="AJ76" s="98">
        <f t="shared" si="20"/>
        <v>17</v>
      </c>
      <c r="AK76" s="98">
        <f t="shared" si="20"/>
        <v>18</v>
      </c>
      <c r="AL76" s="98">
        <f t="shared" si="20"/>
        <v>3</v>
      </c>
      <c r="AM76" s="98">
        <f t="shared" si="20"/>
        <v>5</v>
      </c>
      <c r="AN76" s="98">
        <f t="shared" si="20"/>
        <v>6</v>
      </c>
      <c r="AO76" s="98">
        <f t="shared" si="20"/>
        <v>7</v>
      </c>
      <c r="AP76" s="98">
        <f t="shared" si="21"/>
        <v>8</v>
      </c>
      <c r="AQ76" s="98">
        <f t="shared" si="21"/>
        <v>9</v>
      </c>
      <c r="AR76" s="98">
        <f t="shared" si="21"/>
        <v>10</v>
      </c>
      <c r="AS76" s="98">
        <f t="shared" si="21"/>
        <v>11</v>
      </c>
      <c r="AT76" s="96"/>
      <c r="AU76" s="98">
        <f>I70</f>
        <v>5</v>
      </c>
      <c r="AV76" s="98">
        <f>I71</f>
        <v>8</v>
      </c>
      <c r="AW76" s="98">
        <f>I72</f>
        <v>3</v>
      </c>
      <c r="AX76" s="98">
        <f>I73</f>
        <v>13</v>
      </c>
      <c r="AY76" s="98">
        <f>I74</f>
        <v>5</v>
      </c>
      <c r="AZ76" s="98">
        <f>I75</f>
        <v>8</v>
      </c>
      <c r="BA76" s="25"/>
      <c r="BB76" s="25"/>
      <c r="BC76" s="25"/>
      <c r="BD76" s="95"/>
    </row>
    <row r="77" spans="1:56" ht="18" customHeight="1" thickBot="1" x14ac:dyDescent="0.35">
      <c r="A77" s="116">
        <v>8</v>
      </c>
      <c r="B77" s="94" t="str">
        <f t="shared" ref="B77" si="28">B10</f>
        <v>Programme officiel PMU</v>
      </c>
      <c r="C77" s="98">
        <f t="shared" si="18"/>
        <v>10</v>
      </c>
      <c r="D77" s="98">
        <f t="shared" si="18"/>
        <v>14</v>
      </c>
      <c r="E77" s="98">
        <f t="shared" si="18"/>
        <v>11</v>
      </c>
      <c r="F77" s="98">
        <f t="shared" si="18"/>
        <v>6</v>
      </c>
      <c r="G77" s="98">
        <f t="shared" si="18"/>
        <v>5</v>
      </c>
      <c r="H77" s="98">
        <f t="shared" si="18"/>
        <v>8</v>
      </c>
      <c r="I77" s="98">
        <f t="shared" si="18"/>
        <v>4</v>
      </c>
      <c r="J77" s="98">
        <f t="shared" si="18"/>
        <v>13</v>
      </c>
      <c r="K77" s="98">
        <f t="shared" si="18"/>
        <v>12</v>
      </c>
      <c r="L77" s="98">
        <f t="shared" si="18"/>
        <v>9</v>
      </c>
      <c r="M77" s="98">
        <f t="shared" si="18"/>
        <v>2</v>
      </c>
      <c r="N77" s="98">
        <f t="shared" si="18"/>
        <v>7</v>
      </c>
      <c r="O77" s="98">
        <f t="shared" si="18"/>
        <v>1</v>
      </c>
      <c r="P77" s="98">
        <f t="shared" si="18"/>
        <v>3</v>
      </c>
      <c r="Q77" s="98">
        <f t="shared" si="18"/>
        <v>15</v>
      </c>
      <c r="R77" s="98">
        <f t="shared" si="18"/>
        <v>16</v>
      </c>
      <c r="S77" s="98">
        <f t="shared" si="18"/>
        <v>17</v>
      </c>
      <c r="T77" s="98">
        <f t="shared" si="18"/>
        <v>18</v>
      </c>
      <c r="U77" s="98">
        <f t="shared" si="18"/>
        <v>19</v>
      </c>
      <c r="V77" s="98">
        <f t="shared" si="18"/>
        <v>20</v>
      </c>
      <c r="W77" s="102">
        <f t="shared" si="19"/>
        <v>210</v>
      </c>
      <c r="X77" s="7">
        <v>8</v>
      </c>
      <c r="Y77" s="94" t="s">
        <v>216</v>
      </c>
      <c r="Z77" s="98">
        <f t="shared" si="20"/>
        <v>1</v>
      </c>
      <c r="AA77" s="98">
        <f t="shared" si="20"/>
        <v>5</v>
      </c>
      <c r="AB77" s="98">
        <f t="shared" si="20"/>
        <v>2</v>
      </c>
      <c r="AC77" s="98">
        <f t="shared" si="20"/>
        <v>15</v>
      </c>
      <c r="AD77" s="98">
        <f t="shared" si="20"/>
        <v>14</v>
      </c>
      <c r="AE77" s="98">
        <f t="shared" si="20"/>
        <v>17</v>
      </c>
      <c r="AF77" s="98">
        <f t="shared" si="20"/>
        <v>13</v>
      </c>
      <c r="AG77" s="98">
        <f t="shared" si="20"/>
        <v>4</v>
      </c>
      <c r="AH77" s="98">
        <f t="shared" si="20"/>
        <v>3</v>
      </c>
      <c r="AI77" s="98">
        <f t="shared" si="20"/>
        <v>18</v>
      </c>
      <c r="AJ77" s="98">
        <f t="shared" si="20"/>
        <v>11</v>
      </c>
      <c r="AK77" s="98">
        <f t="shared" si="20"/>
        <v>16</v>
      </c>
      <c r="AL77" s="98">
        <f t="shared" si="20"/>
        <v>10</v>
      </c>
      <c r="AM77" s="98">
        <f t="shared" si="20"/>
        <v>12</v>
      </c>
      <c r="AN77" s="98">
        <f t="shared" si="20"/>
        <v>6</v>
      </c>
      <c r="AO77" s="98">
        <f t="shared" si="20"/>
        <v>7</v>
      </c>
      <c r="AP77" s="98">
        <f t="shared" si="21"/>
        <v>8</v>
      </c>
      <c r="AQ77" s="98">
        <f t="shared" si="21"/>
        <v>9</v>
      </c>
      <c r="AR77" s="98">
        <f t="shared" si="21"/>
        <v>10</v>
      </c>
      <c r="AS77" s="98">
        <f t="shared" si="21"/>
        <v>11</v>
      </c>
      <c r="AT77" s="96"/>
      <c r="AU77" s="98">
        <f>J70</f>
        <v>2</v>
      </c>
      <c r="AV77" s="98">
        <f>J71</f>
        <v>9</v>
      </c>
      <c r="AW77" s="98">
        <f>J72</f>
        <v>7</v>
      </c>
      <c r="AX77" s="98">
        <f>J73</f>
        <v>2</v>
      </c>
      <c r="AY77" s="98">
        <f>J74</f>
        <v>15</v>
      </c>
      <c r="AZ77" s="98">
        <f>J75</f>
        <v>9</v>
      </c>
      <c r="BA77" s="25"/>
      <c r="BB77" s="25"/>
      <c r="BC77" s="25"/>
      <c r="BD77" s="95"/>
    </row>
    <row r="78" spans="1:56" ht="18" customHeight="1" thickBot="1" x14ac:dyDescent="0.35">
      <c r="A78" s="116">
        <v>9</v>
      </c>
      <c r="B78" s="94" t="str">
        <f t="shared" ref="B78" si="29">B11</f>
        <v>presse (cote paris turf)</v>
      </c>
      <c r="C78" s="98">
        <f t="shared" si="18"/>
        <v>10</v>
      </c>
      <c r="D78" s="98">
        <f t="shared" si="18"/>
        <v>14</v>
      </c>
      <c r="E78" s="98">
        <f t="shared" si="18"/>
        <v>11</v>
      </c>
      <c r="F78" s="98">
        <f t="shared" si="18"/>
        <v>6</v>
      </c>
      <c r="G78" s="98">
        <f t="shared" si="18"/>
        <v>4</v>
      </c>
      <c r="H78" s="98">
        <f t="shared" si="18"/>
        <v>5</v>
      </c>
      <c r="I78" s="98">
        <f t="shared" si="18"/>
        <v>8</v>
      </c>
      <c r="J78" s="98">
        <f t="shared" si="18"/>
        <v>13</v>
      </c>
      <c r="K78" s="98">
        <f t="shared" si="18"/>
        <v>12</v>
      </c>
      <c r="L78" s="98">
        <f t="shared" si="18"/>
        <v>2</v>
      </c>
      <c r="M78" s="98">
        <f t="shared" si="18"/>
        <v>9</v>
      </c>
      <c r="N78" s="98">
        <f t="shared" si="18"/>
        <v>7</v>
      </c>
      <c r="O78" s="98">
        <f t="shared" si="18"/>
        <v>3</v>
      </c>
      <c r="P78" s="98">
        <f t="shared" si="18"/>
        <v>1</v>
      </c>
      <c r="Q78" s="98">
        <f t="shared" si="18"/>
        <v>15</v>
      </c>
      <c r="R78" s="98">
        <f t="shared" si="18"/>
        <v>16</v>
      </c>
      <c r="S78" s="98">
        <f t="shared" si="18"/>
        <v>17</v>
      </c>
      <c r="T78" s="98">
        <f t="shared" si="18"/>
        <v>18</v>
      </c>
      <c r="U78" s="98">
        <f t="shared" si="18"/>
        <v>19</v>
      </c>
      <c r="V78" s="98">
        <f t="shared" si="18"/>
        <v>20</v>
      </c>
      <c r="W78" s="102">
        <f t="shared" si="19"/>
        <v>210</v>
      </c>
      <c r="X78" s="7">
        <v>9</v>
      </c>
      <c r="Y78" s="94" t="s">
        <v>216</v>
      </c>
      <c r="Z78" s="98">
        <f t="shared" si="20"/>
        <v>1</v>
      </c>
      <c r="AA78" s="98">
        <f t="shared" si="20"/>
        <v>5</v>
      </c>
      <c r="AB78" s="98">
        <f t="shared" si="20"/>
        <v>2</v>
      </c>
      <c r="AC78" s="98">
        <f t="shared" si="20"/>
        <v>15</v>
      </c>
      <c r="AD78" s="98">
        <f t="shared" si="20"/>
        <v>13</v>
      </c>
      <c r="AE78" s="98">
        <f t="shared" si="20"/>
        <v>14</v>
      </c>
      <c r="AF78" s="98">
        <f t="shared" si="20"/>
        <v>17</v>
      </c>
      <c r="AG78" s="98">
        <f t="shared" si="20"/>
        <v>4</v>
      </c>
      <c r="AH78" s="98">
        <f t="shared" si="20"/>
        <v>3</v>
      </c>
      <c r="AI78" s="98">
        <f t="shared" si="20"/>
        <v>11</v>
      </c>
      <c r="AJ78" s="98">
        <f t="shared" si="20"/>
        <v>18</v>
      </c>
      <c r="AK78" s="98">
        <f t="shared" si="20"/>
        <v>16</v>
      </c>
      <c r="AL78" s="98">
        <f t="shared" si="20"/>
        <v>12</v>
      </c>
      <c r="AM78" s="98">
        <f t="shared" si="20"/>
        <v>10</v>
      </c>
      <c r="AN78" s="98">
        <f t="shared" si="20"/>
        <v>6</v>
      </c>
      <c r="AO78" s="98">
        <f t="shared" si="20"/>
        <v>7</v>
      </c>
      <c r="AP78" s="98">
        <f t="shared" si="21"/>
        <v>8</v>
      </c>
      <c r="AQ78" s="98">
        <f t="shared" si="21"/>
        <v>9</v>
      </c>
      <c r="AR78" s="98">
        <f t="shared" si="21"/>
        <v>10</v>
      </c>
      <c r="AS78" s="98">
        <f t="shared" si="21"/>
        <v>11</v>
      </c>
      <c r="AT78" s="96"/>
      <c r="AU78" s="98">
        <f>K70</f>
        <v>11</v>
      </c>
      <c r="AV78" s="98">
        <f>K71</f>
        <v>14</v>
      </c>
      <c r="AW78" s="98">
        <f>K72</f>
        <v>2</v>
      </c>
      <c r="AX78" s="98">
        <f>K73</f>
        <v>4</v>
      </c>
      <c r="AY78" s="98">
        <f>K74</f>
        <v>1</v>
      </c>
      <c r="AZ78" s="98">
        <f>K75</f>
        <v>14</v>
      </c>
      <c r="BA78" s="25"/>
      <c r="BB78" s="25"/>
      <c r="BC78" s="25"/>
      <c r="BD78" s="95"/>
    </row>
    <row r="79" spans="1:56" ht="18" customHeight="1" thickBot="1" x14ac:dyDescent="0.35">
      <c r="A79" s="116">
        <v>10</v>
      </c>
      <c r="B79" s="94" t="str">
        <f t="shared" ref="B79" si="30">B12</f>
        <v>Gain</v>
      </c>
      <c r="C79" s="98">
        <f t="shared" si="18"/>
        <v>13</v>
      </c>
      <c r="D79" s="98">
        <f t="shared" si="18"/>
        <v>12</v>
      </c>
      <c r="E79" s="98">
        <f t="shared" si="18"/>
        <v>11</v>
      </c>
      <c r="F79" s="98">
        <f t="shared" si="18"/>
        <v>10</v>
      </c>
      <c r="G79" s="98">
        <f t="shared" si="18"/>
        <v>9</v>
      </c>
      <c r="H79" s="98">
        <f t="shared" si="18"/>
        <v>8</v>
      </c>
      <c r="I79" s="98">
        <f t="shared" si="18"/>
        <v>7</v>
      </c>
      <c r="J79" s="98">
        <f t="shared" si="18"/>
        <v>6</v>
      </c>
      <c r="K79" s="98">
        <f t="shared" si="18"/>
        <v>5</v>
      </c>
      <c r="L79" s="98">
        <f t="shared" si="18"/>
        <v>4</v>
      </c>
      <c r="M79" s="98">
        <f t="shared" si="18"/>
        <v>3</v>
      </c>
      <c r="N79" s="98">
        <f t="shared" si="18"/>
        <v>2</v>
      </c>
      <c r="O79" s="98">
        <f t="shared" si="18"/>
        <v>1</v>
      </c>
      <c r="P79" s="98">
        <f t="shared" si="18"/>
        <v>14</v>
      </c>
      <c r="Q79" s="98">
        <f t="shared" si="18"/>
        <v>15</v>
      </c>
      <c r="R79" s="98">
        <f t="shared" si="18"/>
        <v>16</v>
      </c>
      <c r="S79" s="98">
        <f t="shared" si="18"/>
        <v>17</v>
      </c>
      <c r="T79" s="98">
        <f t="shared" si="18"/>
        <v>18</v>
      </c>
      <c r="U79" s="98">
        <f t="shared" si="18"/>
        <v>19</v>
      </c>
      <c r="V79" s="98">
        <f t="shared" si="18"/>
        <v>20</v>
      </c>
      <c r="W79" s="102">
        <f t="shared" si="19"/>
        <v>210</v>
      </c>
      <c r="X79" s="7">
        <v>10</v>
      </c>
      <c r="Y79" s="94" t="s">
        <v>216</v>
      </c>
      <c r="Z79" s="98">
        <f t="shared" si="20"/>
        <v>4</v>
      </c>
      <c r="AA79" s="98">
        <f t="shared" si="20"/>
        <v>3</v>
      </c>
      <c r="AB79" s="98">
        <f t="shared" si="20"/>
        <v>2</v>
      </c>
      <c r="AC79" s="98">
        <f t="shared" si="20"/>
        <v>1</v>
      </c>
      <c r="AD79" s="98">
        <f t="shared" si="20"/>
        <v>18</v>
      </c>
      <c r="AE79" s="98">
        <f t="shared" si="20"/>
        <v>17</v>
      </c>
      <c r="AF79" s="98">
        <f t="shared" si="20"/>
        <v>16</v>
      </c>
      <c r="AG79" s="98">
        <f t="shared" si="20"/>
        <v>15</v>
      </c>
      <c r="AH79" s="98">
        <f t="shared" si="20"/>
        <v>14</v>
      </c>
      <c r="AI79" s="98">
        <f t="shared" si="20"/>
        <v>13</v>
      </c>
      <c r="AJ79" s="98">
        <f t="shared" si="20"/>
        <v>12</v>
      </c>
      <c r="AK79" s="98">
        <f t="shared" si="20"/>
        <v>11</v>
      </c>
      <c r="AL79" s="98">
        <f t="shared" si="20"/>
        <v>10</v>
      </c>
      <c r="AM79" s="98">
        <f t="shared" si="20"/>
        <v>5</v>
      </c>
      <c r="AN79" s="98">
        <f t="shared" si="20"/>
        <v>6</v>
      </c>
      <c r="AO79" s="98">
        <f t="shared" si="20"/>
        <v>7</v>
      </c>
      <c r="AP79" s="98">
        <f t="shared" si="21"/>
        <v>8</v>
      </c>
      <c r="AQ79" s="98">
        <f t="shared" si="21"/>
        <v>9</v>
      </c>
      <c r="AR79" s="98">
        <f t="shared" si="21"/>
        <v>10</v>
      </c>
      <c r="AS79" s="98">
        <f t="shared" si="21"/>
        <v>11</v>
      </c>
      <c r="AT79" s="96"/>
      <c r="AU79" s="98">
        <f>L70</f>
        <v>6</v>
      </c>
      <c r="AV79" s="98">
        <f>L71</f>
        <v>1</v>
      </c>
      <c r="AW79" s="98">
        <f>L72</f>
        <v>12</v>
      </c>
      <c r="AX79" s="98">
        <f>L73</f>
        <v>3</v>
      </c>
      <c r="AY79" s="98">
        <f>L74</f>
        <v>9</v>
      </c>
      <c r="AZ79" s="98">
        <f>L75</f>
        <v>1</v>
      </c>
      <c r="BA79" s="25"/>
      <c r="BB79" s="25"/>
      <c r="BC79" s="25"/>
      <c r="BD79" s="95"/>
    </row>
    <row r="80" spans="1:56" ht="18" customHeight="1" thickBot="1" x14ac:dyDescent="0.35">
      <c r="A80" s="116">
        <v>11</v>
      </c>
      <c r="B80" s="94" t="str">
        <f t="shared" ref="B80" si="31">B13</f>
        <v>Programme et presse</v>
      </c>
      <c r="C80" s="98">
        <f t="shared" si="18"/>
        <v>10</v>
      </c>
      <c r="D80" s="98">
        <f t="shared" si="18"/>
        <v>14</v>
      </c>
      <c r="E80" s="98">
        <f t="shared" si="18"/>
        <v>11</v>
      </c>
      <c r="F80" s="98">
        <f t="shared" si="18"/>
        <v>6</v>
      </c>
      <c r="G80" s="98">
        <f t="shared" si="18"/>
        <v>5</v>
      </c>
      <c r="H80" s="98">
        <f t="shared" si="18"/>
        <v>4</v>
      </c>
      <c r="I80" s="98">
        <f t="shared" si="18"/>
        <v>8</v>
      </c>
      <c r="J80" s="98">
        <f t="shared" si="18"/>
        <v>13</v>
      </c>
      <c r="K80" s="98">
        <f t="shared" si="18"/>
        <v>12</v>
      </c>
      <c r="L80" s="98">
        <f t="shared" si="18"/>
        <v>2</v>
      </c>
      <c r="M80" s="98">
        <f t="shared" si="18"/>
        <v>9</v>
      </c>
      <c r="N80" s="98">
        <f t="shared" si="18"/>
        <v>7</v>
      </c>
      <c r="O80" s="98">
        <f t="shared" si="18"/>
        <v>3</v>
      </c>
      <c r="P80" s="98">
        <f t="shared" si="18"/>
        <v>1</v>
      </c>
      <c r="Q80" s="98">
        <f t="shared" si="18"/>
        <v>15</v>
      </c>
      <c r="R80" s="98">
        <f t="shared" si="18"/>
        <v>16</v>
      </c>
      <c r="S80" s="98">
        <f t="shared" si="18"/>
        <v>17</v>
      </c>
      <c r="T80" s="98">
        <f t="shared" si="18"/>
        <v>18</v>
      </c>
      <c r="U80" s="98">
        <f t="shared" si="18"/>
        <v>19</v>
      </c>
      <c r="V80" s="98">
        <f t="shared" si="18"/>
        <v>20</v>
      </c>
      <c r="W80" s="102">
        <f t="shared" si="19"/>
        <v>210</v>
      </c>
      <c r="X80" s="7">
        <v>11</v>
      </c>
      <c r="Y80" s="94" t="s">
        <v>216</v>
      </c>
      <c r="Z80" s="98">
        <f t="shared" si="20"/>
        <v>1</v>
      </c>
      <c r="AA80" s="98">
        <f t="shared" si="20"/>
        <v>5</v>
      </c>
      <c r="AB80" s="98">
        <f t="shared" si="20"/>
        <v>2</v>
      </c>
      <c r="AC80" s="98">
        <f t="shared" si="20"/>
        <v>15</v>
      </c>
      <c r="AD80" s="98">
        <f t="shared" si="20"/>
        <v>14</v>
      </c>
      <c r="AE80" s="98">
        <f t="shared" si="20"/>
        <v>13</v>
      </c>
      <c r="AF80" s="98">
        <f t="shared" si="20"/>
        <v>17</v>
      </c>
      <c r="AG80" s="98">
        <f t="shared" si="20"/>
        <v>4</v>
      </c>
      <c r="AH80" s="98">
        <f t="shared" si="20"/>
        <v>3</v>
      </c>
      <c r="AI80" s="98">
        <f t="shared" si="20"/>
        <v>11</v>
      </c>
      <c r="AJ80" s="98">
        <f t="shared" si="20"/>
        <v>18</v>
      </c>
      <c r="AK80" s="98">
        <f t="shared" si="20"/>
        <v>16</v>
      </c>
      <c r="AL80" s="98">
        <f t="shared" si="20"/>
        <v>12</v>
      </c>
      <c r="AM80" s="98">
        <f t="shared" si="20"/>
        <v>10</v>
      </c>
      <c r="AN80" s="98">
        <f t="shared" si="20"/>
        <v>6</v>
      </c>
      <c r="AO80" s="98">
        <f t="shared" si="20"/>
        <v>7</v>
      </c>
      <c r="AP80" s="98">
        <f t="shared" si="21"/>
        <v>8</v>
      </c>
      <c r="AQ80" s="98">
        <f t="shared" si="21"/>
        <v>9</v>
      </c>
      <c r="AR80" s="98">
        <f t="shared" si="21"/>
        <v>10</v>
      </c>
      <c r="AS80" s="98">
        <f t="shared" si="21"/>
        <v>11</v>
      </c>
      <c r="AT80" s="96"/>
      <c r="AU80" s="98">
        <f>M70</f>
        <v>9</v>
      </c>
      <c r="AV80" s="98">
        <f>M71</f>
        <v>12</v>
      </c>
      <c r="AW80" s="98">
        <f>M72</f>
        <v>11</v>
      </c>
      <c r="AX80" s="98">
        <f>M73</f>
        <v>9</v>
      </c>
      <c r="AY80" s="98">
        <f>M74</f>
        <v>14</v>
      </c>
      <c r="AZ80" s="98">
        <f>M75</f>
        <v>12</v>
      </c>
      <c r="BA80" s="25"/>
      <c r="BB80" s="25"/>
      <c r="BC80" s="25"/>
      <c r="BD80" s="95"/>
    </row>
    <row r="81" spans="1:56" ht="18" customHeight="1" thickBot="1" x14ac:dyDescent="0.35">
      <c r="A81" s="116">
        <v>12</v>
      </c>
      <c r="B81" s="94" t="str">
        <f t="shared" ref="B81:V83" si="32">B17</f>
        <v>Tableau Roger 1</v>
      </c>
      <c r="C81" s="98">
        <f t="shared" si="32"/>
        <v>11</v>
      </c>
      <c r="D81" s="98">
        <f t="shared" si="32"/>
        <v>10</v>
      </c>
      <c r="E81" s="98">
        <f t="shared" si="32"/>
        <v>13</v>
      </c>
      <c r="F81" s="98">
        <f t="shared" si="32"/>
        <v>14</v>
      </c>
      <c r="G81" s="98">
        <f t="shared" si="32"/>
        <v>6</v>
      </c>
      <c r="H81" s="98">
        <f t="shared" si="32"/>
        <v>8</v>
      </c>
      <c r="I81" s="98">
        <f t="shared" si="32"/>
        <v>5</v>
      </c>
      <c r="J81" s="98">
        <f t="shared" si="32"/>
        <v>12</v>
      </c>
      <c r="K81" s="98">
        <f t="shared" si="32"/>
        <v>4</v>
      </c>
      <c r="L81" s="98">
        <f t="shared" si="32"/>
        <v>9</v>
      </c>
      <c r="M81" s="98">
        <f t="shared" si="32"/>
        <v>2</v>
      </c>
      <c r="N81" s="98">
        <f t="shared" si="32"/>
        <v>7</v>
      </c>
      <c r="O81" s="98">
        <f t="shared" si="32"/>
        <v>3</v>
      </c>
      <c r="P81" s="98">
        <f t="shared" si="32"/>
        <v>1</v>
      </c>
      <c r="Q81" s="98">
        <f t="shared" si="32"/>
        <v>15</v>
      </c>
      <c r="R81" s="98">
        <f t="shared" si="32"/>
        <v>16</v>
      </c>
      <c r="S81" s="98">
        <f t="shared" si="32"/>
        <v>17</v>
      </c>
      <c r="T81" s="98">
        <f t="shared" si="32"/>
        <v>18</v>
      </c>
      <c r="U81" s="98">
        <f t="shared" si="32"/>
        <v>19</v>
      </c>
      <c r="V81" s="98">
        <f t="shared" si="32"/>
        <v>20</v>
      </c>
      <c r="W81" s="102">
        <f t="shared" si="19"/>
        <v>210</v>
      </c>
      <c r="X81" s="7">
        <v>12</v>
      </c>
      <c r="Y81" s="94" t="s">
        <v>216</v>
      </c>
      <c r="Z81" s="98">
        <f t="shared" si="20"/>
        <v>2</v>
      </c>
      <c r="AA81" s="98">
        <f t="shared" si="20"/>
        <v>1</v>
      </c>
      <c r="AB81" s="98">
        <f t="shared" si="20"/>
        <v>4</v>
      </c>
      <c r="AC81" s="98">
        <f t="shared" si="20"/>
        <v>5</v>
      </c>
      <c r="AD81" s="98">
        <f t="shared" si="20"/>
        <v>15</v>
      </c>
      <c r="AE81" s="98">
        <f t="shared" si="20"/>
        <v>17</v>
      </c>
      <c r="AF81" s="98">
        <f t="shared" si="20"/>
        <v>14</v>
      </c>
      <c r="AG81" s="98">
        <f t="shared" si="20"/>
        <v>3</v>
      </c>
      <c r="AH81" s="98">
        <f t="shared" si="20"/>
        <v>13</v>
      </c>
      <c r="AI81" s="98">
        <f t="shared" si="20"/>
        <v>18</v>
      </c>
      <c r="AJ81" s="98">
        <f t="shared" si="20"/>
        <v>11</v>
      </c>
      <c r="AK81" s="98">
        <f t="shared" si="20"/>
        <v>16</v>
      </c>
      <c r="AL81" s="98">
        <f t="shared" si="20"/>
        <v>12</v>
      </c>
      <c r="AM81" s="98">
        <f t="shared" si="20"/>
        <v>10</v>
      </c>
      <c r="AN81" s="98">
        <f t="shared" si="20"/>
        <v>6</v>
      </c>
      <c r="AO81" s="98">
        <f t="shared" si="20"/>
        <v>7</v>
      </c>
      <c r="AP81" s="98">
        <f t="shared" si="21"/>
        <v>8</v>
      </c>
      <c r="AQ81" s="98">
        <f t="shared" si="21"/>
        <v>9</v>
      </c>
      <c r="AR81" s="98">
        <f t="shared" si="21"/>
        <v>10</v>
      </c>
      <c r="AS81" s="98">
        <f t="shared" si="21"/>
        <v>11</v>
      </c>
      <c r="AT81" s="96"/>
      <c r="AU81" s="98">
        <f>N70</f>
        <v>12</v>
      </c>
      <c r="AV81" s="98">
        <f>N71</f>
        <v>10</v>
      </c>
      <c r="AW81" s="98">
        <f>N72</f>
        <v>14</v>
      </c>
      <c r="AX81" s="98">
        <f>N73</f>
        <v>16</v>
      </c>
      <c r="AY81" s="98">
        <f>N74</f>
        <v>12</v>
      </c>
      <c r="AZ81" s="98">
        <f>N75</f>
        <v>10</v>
      </c>
      <c r="BA81" s="25"/>
      <c r="BB81" s="25"/>
      <c r="BC81" s="25"/>
      <c r="BD81" s="95"/>
    </row>
    <row r="82" spans="1:56" ht="18" customHeight="1" thickBot="1" x14ac:dyDescent="0.35">
      <c r="A82" s="116">
        <v>13</v>
      </c>
      <c r="B82" s="94" t="str">
        <f t="shared" ref="B82" si="33">B18</f>
        <v>Tableau Roger 2</v>
      </c>
      <c r="C82" s="98">
        <f t="shared" si="32"/>
        <v>11</v>
      </c>
      <c r="D82" s="98">
        <f t="shared" si="32"/>
        <v>10</v>
      </c>
      <c r="E82" s="98">
        <f t="shared" si="32"/>
        <v>14</v>
      </c>
      <c r="F82" s="98">
        <f t="shared" si="32"/>
        <v>6</v>
      </c>
      <c r="G82" s="98">
        <f t="shared" si="32"/>
        <v>13</v>
      </c>
      <c r="H82" s="98">
        <f t="shared" si="32"/>
        <v>4</v>
      </c>
      <c r="I82" s="98">
        <f t="shared" si="32"/>
        <v>8</v>
      </c>
      <c r="J82" s="98">
        <f t="shared" si="32"/>
        <v>5</v>
      </c>
      <c r="K82" s="98">
        <f t="shared" si="32"/>
        <v>12</v>
      </c>
      <c r="L82" s="98">
        <f t="shared" si="32"/>
        <v>9</v>
      </c>
      <c r="M82" s="98">
        <f t="shared" si="32"/>
        <v>2</v>
      </c>
      <c r="N82" s="98">
        <f t="shared" si="32"/>
        <v>7</v>
      </c>
      <c r="O82" s="98">
        <f t="shared" si="32"/>
        <v>3</v>
      </c>
      <c r="P82" s="98">
        <f t="shared" si="32"/>
        <v>1</v>
      </c>
      <c r="Q82" s="98">
        <f t="shared" si="32"/>
        <v>15</v>
      </c>
      <c r="R82" s="98">
        <f t="shared" si="32"/>
        <v>16</v>
      </c>
      <c r="S82" s="98">
        <f t="shared" si="32"/>
        <v>17</v>
      </c>
      <c r="T82" s="98">
        <f t="shared" si="32"/>
        <v>18</v>
      </c>
      <c r="U82" s="98">
        <f t="shared" si="32"/>
        <v>19</v>
      </c>
      <c r="V82" s="98">
        <f t="shared" si="32"/>
        <v>20</v>
      </c>
      <c r="W82" s="102">
        <f t="shared" si="19"/>
        <v>210</v>
      </c>
      <c r="X82" s="7">
        <v>13</v>
      </c>
      <c r="Y82" s="94" t="s">
        <v>216</v>
      </c>
      <c r="Z82" s="98">
        <f t="shared" si="20"/>
        <v>2</v>
      </c>
      <c r="AA82" s="98">
        <f t="shared" si="20"/>
        <v>1</v>
      </c>
      <c r="AB82" s="98">
        <f t="shared" si="20"/>
        <v>5</v>
      </c>
      <c r="AC82" s="98">
        <f t="shared" si="20"/>
        <v>15</v>
      </c>
      <c r="AD82" s="98">
        <f t="shared" si="20"/>
        <v>4</v>
      </c>
      <c r="AE82" s="98">
        <f t="shared" si="20"/>
        <v>13</v>
      </c>
      <c r="AF82" s="98">
        <f t="shared" si="20"/>
        <v>17</v>
      </c>
      <c r="AG82" s="98">
        <f t="shared" si="20"/>
        <v>14</v>
      </c>
      <c r="AH82" s="98">
        <f t="shared" si="20"/>
        <v>3</v>
      </c>
      <c r="AI82" s="98">
        <f t="shared" si="20"/>
        <v>18</v>
      </c>
      <c r="AJ82" s="98">
        <f t="shared" si="20"/>
        <v>11</v>
      </c>
      <c r="AK82" s="98">
        <f t="shared" si="20"/>
        <v>16</v>
      </c>
      <c r="AL82" s="98">
        <f t="shared" si="20"/>
        <v>12</v>
      </c>
      <c r="AM82" s="98">
        <f t="shared" si="20"/>
        <v>10</v>
      </c>
      <c r="AN82" s="98">
        <f t="shared" si="20"/>
        <v>6</v>
      </c>
      <c r="AO82" s="98">
        <f t="shared" si="20"/>
        <v>7</v>
      </c>
      <c r="AP82" s="98">
        <f t="shared" si="21"/>
        <v>8</v>
      </c>
      <c r="AQ82" s="98">
        <f t="shared" si="21"/>
        <v>9</v>
      </c>
      <c r="AR82" s="98">
        <f t="shared" si="21"/>
        <v>10</v>
      </c>
      <c r="AS82" s="98">
        <f t="shared" si="21"/>
        <v>11</v>
      </c>
      <c r="AT82" s="96"/>
      <c r="AU82" s="98">
        <f>O70</f>
        <v>14</v>
      </c>
      <c r="AV82" s="98">
        <f>O71</f>
        <v>15</v>
      </c>
      <c r="AW82" s="98">
        <f>O72</f>
        <v>10</v>
      </c>
      <c r="AX82" s="98">
        <f>O73</f>
        <v>1</v>
      </c>
      <c r="AY82" s="98">
        <f>O74</f>
        <v>8</v>
      </c>
      <c r="AZ82" s="98">
        <f>O75</f>
        <v>15</v>
      </c>
      <c r="BA82" s="25"/>
      <c r="BB82" s="25"/>
      <c r="BC82" s="25"/>
      <c r="BD82" s="95"/>
    </row>
    <row r="83" spans="1:56" ht="18" customHeight="1" thickBot="1" x14ac:dyDescent="0.35">
      <c r="A83" s="116">
        <v>14</v>
      </c>
      <c r="B83" s="94" t="str">
        <f t="shared" ref="B83" si="34">B19</f>
        <v>Tableau Roger 3</v>
      </c>
      <c r="C83" s="98">
        <f t="shared" si="32"/>
        <v>13</v>
      </c>
      <c r="D83" s="98">
        <f t="shared" si="32"/>
        <v>11</v>
      </c>
      <c r="E83" s="98">
        <f t="shared" si="32"/>
        <v>10</v>
      </c>
      <c r="F83" s="98">
        <f t="shared" si="32"/>
        <v>14</v>
      </c>
      <c r="G83" s="98">
        <f t="shared" si="32"/>
        <v>6</v>
      </c>
      <c r="H83" s="98">
        <f t="shared" si="32"/>
        <v>8</v>
      </c>
      <c r="I83" s="98">
        <f t="shared" si="32"/>
        <v>5</v>
      </c>
      <c r="J83" s="98">
        <f t="shared" si="32"/>
        <v>4</v>
      </c>
      <c r="K83" s="98">
        <f t="shared" si="32"/>
        <v>12</v>
      </c>
      <c r="L83" s="98">
        <f t="shared" si="32"/>
        <v>9</v>
      </c>
      <c r="M83" s="98">
        <f t="shared" si="32"/>
        <v>2</v>
      </c>
      <c r="N83" s="98">
        <f t="shared" si="32"/>
        <v>7</v>
      </c>
      <c r="O83" s="98">
        <f t="shared" si="32"/>
        <v>3</v>
      </c>
      <c r="P83" s="98">
        <f t="shared" si="32"/>
        <v>1</v>
      </c>
      <c r="Q83" s="98">
        <f t="shared" si="32"/>
        <v>15</v>
      </c>
      <c r="R83" s="98">
        <f t="shared" si="32"/>
        <v>16</v>
      </c>
      <c r="S83" s="98">
        <f t="shared" si="32"/>
        <v>17</v>
      </c>
      <c r="T83" s="98">
        <f t="shared" si="32"/>
        <v>18</v>
      </c>
      <c r="U83" s="98">
        <f t="shared" si="32"/>
        <v>19</v>
      </c>
      <c r="V83" s="98">
        <f t="shared" si="32"/>
        <v>20</v>
      </c>
      <c r="W83" s="102">
        <f t="shared" si="19"/>
        <v>210</v>
      </c>
      <c r="X83" s="7">
        <v>14</v>
      </c>
      <c r="Y83" s="94" t="s">
        <v>216</v>
      </c>
      <c r="Z83" s="98">
        <f t="shared" si="20"/>
        <v>4</v>
      </c>
      <c r="AA83" s="98">
        <f t="shared" si="20"/>
        <v>2</v>
      </c>
      <c r="AB83" s="98">
        <f t="shared" si="20"/>
        <v>1</v>
      </c>
      <c r="AC83" s="98">
        <f t="shared" si="20"/>
        <v>5</v>
      </c>
      <c r="AD83" s="98">
        <f t="shared" si="20"/>
        <v>15</v>
      </c>
      <c r="AE83" s="98">
        <f t="shared" si="20"/>
        <v>17</v>
      </c>
      <c r="AF83" s="98">
        <f t="shared" si="20"/>
        <v>14</v>
      </c>
      <c r="AG83" s="98">
        <f t="shared" si="20"/>
        <v>13</v>
      </c>
      <c r="AH83" s="98">
        <f t="shared" si="20"/>
        <v>3</v>
      </c>
      <c r="AI83" s="98">
        <f t="shared" si="20"/>
        <v>18</v>
      </c>
      <c r="AJ83" s="98">
        <f t="shared" si="20"/>
        <v>11</v>
      </c>
      <c r="AK83" s="98">
        <f t="shared" si="20"/>
        <v>16</v>
      </c>
      <c r="AL83" s="98">
        <f t="shared" si="20"/>
        <v>12</v>
      </c>
      <c r="AM83" s="98">
        <f t="shared" si="20"/>
        <v>10</v>
      </c>
      <c r="AN83" s="98">
        <f t="shared" si="20"/>
        <v>6</v>
      </c>
      <c r="AO83" s="98">
        <f t="shared" si="20"/>
        <v>7</v>
      </c>
      <c r="AP83" s="98">
        <f t="shared" si="21"/>
        <v>8</v>
      </c>
      <c r="AQ83" s="98">
        <f t="shared" si="21"/>
        <v>9</v>
      </c>
      <c r="AR83" s="98">
        <f t="shared" si="21"/>
        <v>10</v>
      </c>
      <c r="AS83" s="98">
        <f t="shared" si="21"/>
        <v>11</v>
      </c>
      <c r="AT83" s="96"/>
      <c r="AU83" s="98"/>
      <c r="AV83" s="98"/>
      <c r="AW83" s="98"/>
      <c r="AX83" s="98"/>
      <c r="AY83" s="98"/>
      <c r="AZ83" s="98"/>
      <c r="BA83" s="25"/>
      <c r="BB83" s="25"/>
      <c r="BC83" s="25"/>
      <c r="BD83" s="95"/>
    </row>
    <row r="84" spans="1:56" ht="18" customHeight="1" thickBot="1" x14ac:dyDescent="0.35">
      <c r="A84" s="136">
        <v>15</v>
      </c>
      <c r="B84" s="113" t="str">
        <f t="shared" ref="B84:V86" si="35">B26</f>
        <v>Synthese presse</v>
      </c>
      <c r="C84" s="98">
        <f t="shared" si="35"/>
        <v>10</v>
      </c>
      <c r="D84" s="98">
        <f t="shared" si="35"/>
        <v>14</v>
      </c>
      <c r="E84" s="98">
        <f t="shared" si="35"/>
        <v>11</v>
      </c>
      <c r="F84" s="98">
        <f t="shared" si="35"/>
        <v>5</v>
      </c>
      <c r="G84" s="98">
        <f t="shared" si="35"/>
        <v>9</v>
      </c>
      <c r="H84" s="98">
        <f t="shared" si="35"/>
        <v>6</v>
      </c>
      <c r="I84" s="98">
        <f t="shared" si="35"/>
        <v>12</v>
      </c>
      <c r="J84" s="98">
        <f t="shared" si="35"/>
        <v>8</v>
      </c>
      <c r="K84" s="98">
        <f t="shared" si="35"/>
        <v>4</v>
      </c>
      <c r="L84" s="98">
        <f t="shared" si="35"/>
        <v>13</v>
      </c>
      <c r="M84" s="98">
        <f t="shared" si="35"/>
        <v>3</v>
      </c>
      <c r="N84" s="98">
        <f t="shared" si="35"/>
        <v>7</v>
      </c>
      <c r="O84" s="98">
        <f t="shared" si="35"/>
        <v>2</v>
      </c>
      <c r="P84" s="98">
        <f t="shared" si="35"/>
        <v>1</v>
      </c>
      <c r="Q84" s="98">
        <f t="shared" si="35"/>
        <v>15</v>
      </c>
      <c r="R84" s="98">
        <f t="shared" si="35"/>
        <v>16</v>
      </c>
      <c r="S84" s="98">
        <f t="shared" si="35"/>
        <v>17</v>
      </c>
      <c r="T84" s="98">
        <f t="shared" si="35"/>
        <v>18</v>
      </c>
      <c r="U84" s="98">
        <f t="shared" si="35"/>
        <v>19</v>
      </c>
      <c r="V84" s="98">
        <f t="shared" si="35"/>
        <v>20</v>
      </c>
      <c r="W84" s="102">
        <f t="shared" si="19"/>
        <v>210</v>
      </c>
      <c r="X84" s="7">
        <v>15</v>
      </c>
      <c r="Y84" s="94" t="s">
        <v>216</v>
      </c>
      <c r="Z84" s="98">
        <f t="shared" si="20"/>
        <v>1</v>
      </c>
      <c r="AA84" s="98">
        <f t="shared" si="20"/>
        <v>5</v>
      </c>
      <c r="AB84" s="98">
        <f t="shared" si="20"/>
        <v>2</v>
      </c>
      <c r="AC84" s="98">
        <f t="shared" si="20"/>
        <v>14</v>
      </c>
      <c r="AD84" s="98">
        <f t="shared" si="20"/>
        <v>18</v>
      </c>
      <c r="AE84" s="98">
        <f t="shared" si="20"/>
        <v>15</v>
      </c>
      <c r="AF84" s="98">
        <f t="shared" si="20"/>
        <v>3</v>
      </c>
      <c r="AG84" s="98">
        <f t="shared" si="20"/>
        <v>17</v>
      </c>
      <c r="AH84" s="98">
        <f t="shared" si="20"/>
        <v>13</v>
      </c>
      <c r="AI84" s="98">
        <f t="shared" si="20"/>
        <v>4</v>
      </c>
      <c r="AJ84" s="98">
        <f t="shared" si="20"/>
        <v>12</v>
      </c>
      <c r="AK84" s="98">
        <f t="shared" si="20"/>
        <v>16</v>
      </c>
      <c r="AL84" s="98">
        <f t="shared" si="20"/>
        <v>11</v>
      </c>
      <c r="AM84" s="98">
        <f t="shared" si="20"/>
        <v>10</v>
      </c>
      <c r="AN84" s="98">
        <f t="shared" si="20"/>
        <v>6</v>
      </c>
      <c r="AO84" s="98">
        <f t="shared" si="20"/>
        <v>7</v>
      </c>
      <c r="AP84" s="98">
        <f t="shared" si="21"/>
        <v>8</v>
      </c>
      <c r="AQ84" s="98">
        <f t="shared" si="21"/>
        <v>9</v>
      </c>
      <c r="AR84" s="98">
        <f t="shared" si="21"/>
        <v>10</v>
      </c>
      <c r="AS84" s="98">
        <f t="shared" si="21"/>
        <v>11</v>
      </c>
      <c r="AT84" s="96"/>
      <c r="AU84" s="98">
        <f>P70</f>
        <v>13</v>
      </c>
      <c r="AV84" s="98">
        <f>P71</f>
        <v>11</v>
      </c>
      <c r="AW84" s="98">
        <f>P72</f>
        <v>15</v>
      </c>
      <c r="AX84" s="98">
        <f>P73</f>
        <v>5</v>
      </c>
      <c r="AY84" s="98">
        <f>P74</f>
        <v>13</v>
      </c>
      <c r="AZ84" s="98">
        <f>P75</f>
        <v>11</v>
      </c>
      <c r="BA84" s="25"/>
      <c r="BB84" s="25"/>
      <c r="BC84" s="25"/>
      <c r="BD84" s="95"/>
    </row>
    <row r="85" spans="1:56" ht="18" customHeight="1" thickBot="1" x14ac:dyDescent="0.35">
      <c r="A85" s="116">
        <v>16</v>
      </c>
      <c r="B85" s="94" t="str">
        <f t="shared" ref="B85" si="36">B27</f>
        <v xml:space="preserve">Coefficient de réussite </v>
      </c>
      <c r="C85" s="98">
        <f t="shared" si="35"/>
        <v>10</v>
      </c>
      <c r="D85" s="98">
        <f t="shared" si="35"/>
        <v>14</v>
      </c>
      <c r="E85" s="98">
        <f t="shared" si="35"/>
        <v>11</v>
      </c>
      <c r="F85" s="98">
        <f t="shared" si="35"/>
        <v>4</v>
      </c>
      <c r="G85" s="98">
        <f t="shared" si="35"/>
        <v>8</v>
      </c>
      <c r="H85" s="98">
        <f t="shared" si="35"/>
        <v>5</v>
      </c>
      <c r="I85" s="98">
        <f t="shared" si="35"/>
        <v>12</v>
      </c>
      <c r="J85" s="98">
        <f t="shared" si="35"/>
        <v>9</v>
      </c>
      <c r="K85" s="98">
        <f t="shared" si="35"/>
        <v>13</v>
      </c>
      <c r="L85" s="98">
        <f t="shared" si="35"/>
        <v>7</v>
      </c>
      <c r="M85" s="98">
        <f t="shared" si="35"/>
        <v>6</v>
      </c>
      <c r="N85" s="129">
        <f t="shared" si="35"/>
        <v>2</v>
      </c>
      <c r="O85" s="98">
        <f t="shared" si="35"/>
        <v>3</v>
      </c>
      <c r="P85" s="98">
        <f t="shared" si="35"/>
        <v>1</v>
      </c>
      <c r="Q85" s="98">
        <f t="shared" si="35"/>
        <v>15</v>
      </c>
      <c r="R85" s="98">
        <f t="shared" si="35"/>
        <v>16</v>
      </c>
      <c r="S85" s="98">
        <f t="shared" si="35"/>
        <v>17</v>
      </c>
      <c r="T85" s="98">
        <f t="shared" si="35"/>
        <v>18</v>
      </c>
      <c r="U85" s="98">
        <f t="shared" si="35"/>
        <v>19</v>
      </c>
      <c r="V85" s="98">
        <f t="shared" si="35"/>
        <v>20</v>
      </c>
      <c r="W85" s="102">
        <f t="shared" si="19"/>
        <v>210</v>
      </c>
      <c r="X85" s="7">
        <v>16</v>
      </c>
      <c r="Y85" s="94" t="s">
        <v>216</v>
      </c>
      <c r="Z85" s="98">
        <f t="shared" si="20"/>
        <v>1</v>
      </c>
      <c r="AA85" s="98">
        <f t="shared" si="20"/>
        <v>5</v>
      </c>
      <c r="AB85" s="98">
        <f t="shared" si="20"/>
        <v>2</v>
      </c>
      <c r="AC85" s="98">
        <f t="shared" si="20"/>
        <v>13</v>
      </c>
      <c r="AD85" s="98">
        <f t="shared" si="20"/>
        <v>17</v>
      </c>
      <c r="AE85" s="98">
        <f t="shared" si="20"/>
        <v>14</v>
      </c>
      <c r="AF85" s="98">
        <f t="shared" si="20"/>
        <v>3</v>
      </c>
      <c r="AG85" s="98">
        <f t="shared" si="20"/>
        <v>18</v>
      </c>
      <c r="AH85" s="98">
        <f t="shared" si="20"/>
        <v>4</v>
      </c>
      <c r="AI85" s="98">
        <f t="shared" si="20"/>
        <v>16</v>
      </c>
      <c r="AJ85" s="98">
        <f t="shared" si="20"/>
        <v>15</v>
      </c>
      <c r="AK85" s="98">
        <f t="shared" si="20"/>
        <v>11</v>
      </c>
      <c r="AL85" s="98">
        <f t="shared" si="20"/>
        <v>12</v>
      </c>
      <c r="AM85" s="98">
        <f t="shared" si="20"/>
        <v>10</v>
      </c>
      <c r="AN85" s="98">
        <f t="shared" si="20"/>
        <v>6</v>
      </c>
      <c r="AO85" s="98">
        <f>IF(R85&lt;10,R85+9,R85-9)</f>
        <v>7</v>
      </c>
      <c r="AP85" s="98">
        <f t="shared" si="21"/>
        <v>8</v>
      </c>
      <c r="AQ85" s="98">
        <f t="shared" si="21"/>
        <v>9</v>
      </c>
      <c r="AR85" s="98">
        <f t="shared" si="21"/>
        <v>10</v>
      </c>
      <c r="AS85" s="98">
        <f t="shared" si="21"/>
        <v>11</v>
      </c>
      <c r="AT85" s="96"/>
      <c r="AU85" s="98">
        <f>Q70</f>
        <v>15</v>
      </c>
      <c r="AV85" s="98">
        <f>Q71</f>
        <v>13</v>
      </c>
      <c r="AW85" s="98">
        <f>Q72</f>
        <v>13</v>
      </c>
      <c r="AX85" s="98">
        <f>Q73</f>
        <v>6</v>
      </c>
      <c r="AY85" s="98">
        <f>Q74</f>
        <v>11</v>
      </c>
      <c r="AZ85" s="98">
        <f>Q75</f>
        <v>13</v>
      </c>
      <c r="BA85" s="25"/>
      <c r="BB85" s="25"/>
      <c r="BC85" s="25"/>
      <c r="BD85" s="95"/>
    </row>
    <row r="86" spans="1:56" ht="18" customHeight="1" thickBot="1" x14ac:dyDescent="0.35">
      <c r="A86" s="116">
        <v>17</v>
      </c>
      <c r="B86" s="94" t="str">
        <f t="shared" ref="B86" si="37">B28</f>
        <v xml:space="preserve">Indice de forme </v>
      </c>
      <c r="C86" s="98">
        <f t="shared" si="35"/>
        <v>11</v>
      </c>
      <c r="D86" s="98">
        <f t="shared" si="35"/>
        <v>10</v>
      </c>
      <c r="E86" s="98">
        <f t="shared" si="35"/>
        <v>6</v>
      </c>
      <c r="F86" s="98">
        <f t="shared" si="35"/>
        <v>8</v>
      </c>
      <c r="G86" s="98">
        <f t="shared" si="35"/>
        <v>3</v>
      </c>
      <c r="H86" s="98">
        <f t="shared" si="35"/>
        <v>9</v>
      </c>
      <c r="I86" s="98">
        <f t="shared" si="35"/>
        <v>4</v>
      </c>
      <c r="J86" s="98">
        <f t="shared" si="35"/>
        <v>1</v>
      </c>
      <c r="K86" s="98">
        <f t="shared" si="35"/>
        <v>14</v>
      </c>
      <c r="L86" s="98">
        <f t="shared" si="35"/>
        <v>13</v>
      </c>
      <c r="M86" s="98">
        <f t="shared" si="35"/>
        <v>5</v>
      </c>
      <c r="N86" s="98">
        <f t="shared" si="35"/>
        <v>2</v>
      </c>
      <c r="O86" s="98">
        <f t="shared" si="35"/>
        <v>7</v>
      </c>
      <c r="P86" s="98">
        <f t="shared" si="35"/>
        <v>12</v>
      </c>
      <c r="Q86" s="98">
        <f t="shared" si="35"/>
        <v>15</v>
      </c>
      <c r="R86" s="98">
        <f t="shared" si="35"/>
        <v>16</v>
      </c>
      <c r="S86" s="98">
        <f t="shared" si="35"/>
        <v>17</v>
      </c>
      <c r="T86" s="98">
        <f t="shared" si="35"/>
        <v>18</v>
      </c>
      <c r="U86" s="98">
        <f t="shared" si="35"/>
        <v>19</v>
      </c>
      <c r="V86" s="98">
        <f t="shared" si="35"/>
        <v>20</v>
      </c>
      <c r="W86" s="102">
        <f t="shared" si="19"/>
        <v>210</v>
      </c>
      <c r="X86" s="7">
        <v>17</v>
      </c>
      <c r="Y86" s="94" t="s">
        <v>216</v>
      </c>
      <c r="Z86" s="98">
        <f t="shared" ref="Z86:AN89" si="38">IF(C86&lt;10,C86+9,C86-9)</f>
        <v>2</v>
      </c>
      <c r="AA86" s="98">
        <f t="shared" si="38"/>
        <v>1</v>
      </c>
      <c r="AB86" s="98">
        <f t="shared" si="38"/>
        <v>15</v>
      </c>
      <c r="AC86" s="98">
        <f t="shared" si="38"/>
        <v>17</v>
      </c>
      <c r="AD86" s="98">
        <f t="shared" si="38"/>
        <v>12</v>
      </c>
      <c r="AE86" s="98">
        <f t="shared" si="38"/>
        <v>18</v>
      </c>
      <c r="AF86" s="98">
        <f t="shared" si="38"/>
        <v>13</v>
      </c>
      <c r="AG86" s="98">
        <f t="shared" si="38"/>
        <v>10</v>
      </c>
      <c r="AH86" s="98">
        <f t="shared" si="38"/>
        <v>5</v>
      </c>
      <c r="AI86" s="98">
        <f t="shared" si="38"/>
        <v>4</v>
      </c>
      <c r="AJ86" s="98">
        <f t="shared" si="38"/>
        <v>14</v>
      </c>
      <c r="AK86" s="98">
        <f t="shared" si="38"/>
        <v>11</v>
      </c>
      <c r="AL86" s="98">
        <f t="shared" si="38"/>
        <v>16</v>
      </c>
      <c r="AM86" s="98">
        <f t="shared" si="38"/>
        <v>3</v>
      </c>
      <c r="AN86" s="98">
        <f t="shared" si="38"/>
        <v>6</v>
      </c>
      <c r="AO86" s="98">
        <f>IF(R86&lt;10,R86+9,R86-9)</f>
        <v>7</v>
      </c>
      <c r="AP86" s="98">
        <f t="shared" si="21"/>
        <v>8</v>
      </c>
      <c r="AQ86" s="98">
        <f t="shared" si="21"/>
        <v>9</v>
      </c>
      <c r="AR86" s="98">
        <f t="shared" si="21"/>
        <v>10</v>
      </c>
      <c r="AS86" s="98">
        <f t="shared" si="21"/>
        <v>11</v>
      </c>
      <c r="AT86" s="96"/>
      <c r="AU86" s="98">
        <f>R70</f>
        <v>16</v>
      </c>
      <c r="AV86" s="98">
        <f>R71</f>
        <v>16</v>
      </c>
      <c r="AW86" s="98">
        <f>R72</f>
        <v>16</v>
      </c>
      <c r="AX86" s="98">
        <f>R73</f>
        <v>12</v>
      </c>
      <c r="AY86" s="98">
        <f>R74</f>
        <v>16</v>
      </c>
      <c r="AZ86" s="98">
        <f>R75</f>
        <v>16</v>
      </c>
      <c r="BA86" s="25"/>
      <c r="BB86" s="25"/>
      <c r="BC86" s="25"/>
      <c r="BD86" s="95"/>
    </row>
    <row r="87" spans="1:56" ht="18" customHeight="1" thickBot="1" x14ac:dyDescent="0.35">
      <c r="A87" s="116">
        <v>18</v>
      </c>
      <c r="B87" s="94" t="str">
        <f t="shared" ref="B87:V89" si="39">B30</f>
        <v>classement par point</v>
      </c>
      <c r="C87" s="98">
        <f t="shared" si="39"/>
        <v>10</v>
      </c>
      <c r="D87" s="98">
        <f t="shared" si="39"/>
        <v>14</v>
      </c>
      <c r="E87" s="98">
        <f t="shared" si="39"/>
        <v>11</v>
      </c>
      <c r="F87" s="98">
        <f t="shared" si="39"/>
        <v>5</v>
      </c>
      <c r="G87" s="98">
        <f t="shared" si="39"/>
        <v>9</v>
      </c>
      <c r="H87" s="98">
        <f t="shared" si="39"/>
        <v>8</v>
      </c>
      <c r="I87" s="98">
        <f t="shared" si="39"/>
        <v>4</v>
      </c>
      <c r="J87" s="98">
        <f t="shared" si="39"/>
        <v>6</v>
      </c>
      <c r="K87" s="98">
        <f t="shared" si="39"/>
        <v>12</v>
      </c>
      <c r="L87" s="98">
        <f t="shared" si="39"/>
        <v>13</v>
      </c>
      <c r="M87" s="98">
        <f t="shared" si="39"/>
        <v>3</v>
      </c>
      <c r="N87" s="98">
        <f t="shared" si="39"/>
        <v>2</v>
      </c>
      <c r="O87" s="98">
        <f t="shared" si="39"/>
        <v>1</v>
      </c>
      <c r="P87" s="98">
        <f t="shared" si="39"/>
        <v>7</v>
      </c>
      <c r="Q87" s="98">
        <f t="shared" si="39"/>
        <v>15</v>
      </c>
      <c r="R87" s="98">
        <f t="shared" si="39"/>
        <v>16</v>
      </c>
      <c r="S87" s="98">
        <f t="shared" si="39"/>
        <v>17</v>
      </c>
      <c r="T87" s="98">
        <f t="shared" si="39"/>
        <v>18</v>
      </c>
      <c r="U87" s="98">
        <f t="shared" si="39"/>
        <v>19</v>
      </c>
      <c r="V87" s="98">
        <f t="shared" si="39"/>
        <v>20</v>
      </c>
      <c r="W87" s="102">
        <f t="shared" si="19"/>
        <v>210</v>
      </c>
      <c r="X87" s="7">
        <v>18</v>
      </c>
      <c r="Y87" s="94" t="s">
        <v>216</v>
      </c>
      <c r="Z87" s="98">
        <f t="shared" si="38"/>
        <v>1</v>
      </c>
      <c r="AA87" s="98">
        <f t="shared" si="38"/>
        <v>5</v>
      </c>
      <c r="AB87" s="98">
        <f t="shared" si="38"/>
        <v>2</v>
      </c>
      <c r="AC87" s="98">
        <f t="shared" si="38"/>
        <v>14</v>
      </c>
      <c r="AD87" s="98">
        <f t="shared" si="38"/>
        <v>18</v>
      </c>
      <c r="AE87" s="98">
        <f t="shared" si="38"/>
        <v>17</v>
      </c>
      <c r="AF87" s="98">
        <f t="shared" si="38"/>
        <v>13</v>
      </c>
      <c r="AG87" s="98">
        <f t="shared" si="38"/>
        <v>15</v>
      </c>
      <c r="AH87" s="98">
        <f t="shared" si="38"/>
        <v>3</v>
      </c>
      <c r="AI87" s="98">
        <f t="shared" si="38"/>
        <v>4</v>
      </c>
      <c r="AJ87" s="98">
        <f t="shared" si="38"/>
        <v>12</v>
      </c>
      <c r="AK87" s="98">
        <f t="shared" si="38"/>
        <v>11</v>
      </c>
      <c r="AL87" s="98">
        <f t="shared" si="38"/>
        <v>10</v>
      </c>
      <c r="AM87" s="98">
        <f t="shared" si="38"/>
        <v>16</v>
      </c>
      <c r="AN87" s="98">
        <f t="shared" si="38"/>
        <v>6</v>
      </c>
      <c r="AO87" s="98">
        <f>IF(R87&lt;10,R87+9,R87-9)</f>
        <v>7</v>
      </c>
      <c r="AP87" s="98">
        <f t="shared" si="21"/>
        <v>8</v>
      </c>
      <c r="AQ87" s="98">
        <f t="shared" si="21"/>
        <v>9</v>
      </c>
      <c r="AR87" s="98">
        <f t="shared" si="21"/>
        <v>10</v>
      </c>
      <c r="AS87" s="98">
        <f t="shared" si="21"/>
        <v>11</v>
      </c>
      <c r="AT87" s="96"/>
      <c r="AU87" s="98">
        <f>S70</f>
        <v>17</v>
      </c>
      <c r="AV87" s="98">
        <f>S71</f>
        <v>17</v>
      </c>
      <c r="AW87" s="98">
        <f>S72</f>
        <v>17</v>
      </c>
      <c r="AX87" s="98">
        <f>S73</f>
        <v>18</v>
      </c>
      <c r="AY87" s="98">
        <f>S74</f>
        <v>17</v>
      </c>
      <c r="AZ87" s="98">
        <f>S75</f>
        <v>17</v>
      </c>
      <c r="BA87" s="25"/>
      <c r="BB87" s="25"/>
      <c r="BC87" s="25"/>
      <c r="BD87" s="95"/>
    </row>
    <row r="88" spans="1:56" ht="18" customHeight="1" thickBot="1" x14ac:dyDescent="0.35">
      <c r="A88" s="116">
        <v>19</v>
      </c>
      <c r="B88" s="94" t="str">
        <f t="shared" ref="B88" si="40">B31</f>
        <v>liste type</v>
      </c>
      <c r="C88" s="98">
        <f t="shared" si="39"/>
        <v>10</v>
      </c>
      <c r="D88" s="98">
        <f t="shared" si="39"/>
        <v>11</v>
      </c>
      <c r="E88" s="98">
        <f t="shared" si="39"/>
        <v>14</v>
      </c>
      <c r="F88" s="98">
        <f t="shared" si="39"/>
        <v>5</v>
      </c>
      <c r="G88" s="98">
        <f t="shared" si="39"/>
        <v>4</v>
      </c>
      <c r="H88" s="98">
        <f t="shared" si="39"/>
        <v>13</v>
      </c>
      <c r="I88" s="98">
        <f t="shared" si="39"/>
        <v>9</v>
      </c>
      <c r="J88" s="98">
        <f t="shared" si="39"/>
        <v>12</v>
      </c>
      <c r="K88" s="98">
        <f t="shared" si="39"/>
        <v>6</v>
      </c>
      <c r="L88" s="98">
        <f t="shared" si="39"/>
        <v>8</v>
      </c>
      <c r="M88" s="98">
        <f t="shared" si="39"/>
        <v>3</v>
      </c>
      <c r="N88" s="98">
        <f t="shared" si="39"/>
        <v>7</v>
      </c>
      <c r="O88" s="98">
        <f t="shared" si="39"/>
        <v>2</v>
      </c>
      <c r="P88" s="98">
        <f t="shared" si="39"/>
        <v>1</v>
      </c>
      <c r="Q88" s="98">
        <f t="shared" si="39"/>
        <v>15</v>
      </c>
      <c r="R88" s="98">
        <f t="shared" si="39"/>
        <v>16</v>
      </c>
      <c r="S88" s="98">
        <f t="shared" si="39"/>
        <v>17</v>
      </c>
      <c r="T88" s="98">
        <f t="shared" si="39"/>
        <v>18</v>
      </c>
      <c r="U88" s="98">
        <f t="shared" si="39"/>
        <v>19</v>
      </c>
      <c r="V88" s="98">
        <f t="shared" si="39"/>
        <v>20</v>
      </c>
      <c r="W88" s="102">
        <f t="shared" si="19"/>
        <v>210</v>
      </c>
      <c r="X88" s="7">
        <v>19</v>
      </c>
      <c r="Y88" s="94" t="s">
        <v>216</v>
      </c>
      <c r="Z88" s="98">
        <f t="shared" si="38"/>
        <v>1</v>
      </c>
      <c r="AA88" s="98">
        <f t="shared" si="38"/>
        <v>2</v>
      </c>
      <c r="AB88" s="98">
        <f t="shared" si="38"/>
        <v>5</v>
      </c>
      <c r="AC88" s="98">
        <f t="shared" si="38"/>
        <v>14</v>
      </c>
      <c r="AD88" s="98">
        <f t="shared" si="38"/>
        <v>13</v>
      </c>
      <c r="AE88" s="98">
        <f t="shared" si="38"/>
        <v>4</v>
      </c>
      <c r="AF88" s="98">
        <f t="shared" si="38"/>
        <v>18</v>
      </c>
      <c r="AG88" s="98">
        <f t="shared" si="38"/>
        <v>3</v>
      </c>
      <c r="AH88" s="98">
        <f t="shared" si="38"/>
        <v>15</v>
      </c>
      <c r="AI88" s="98">
        <f t="shared" si="38"/>
        <v>17</v>
      </c>
      <c r="AJ88" s="98">
        <f t="shared" si="38"/>
        <v>12</v>
      </c>
      <c r="AK88" s="98">
        <f t="shared" si="38"/>
        <v>16</v>
      </c>
      <c r="AL88" s="98">
        <f t="shared" si="38"/>
        <v>11</v>
      </c>
      <c r="AM88" s="98">
        <f t="shared" si="38"/>
        <v>10</v>
      </c>
      <c r="AN88" s="98">
        <f t="shared" si="38"/>
        <v>6</v>
      </c>
      <c r="AO88" s="98">
        <f>IF(R88&lt;10,R88+9,R88-9)</f>
        <v>7</v>
      </c>
      <c r="AP88" s="98">
        <f t="shared" si="21"/>
        <v>8</v>
      </c>
      <c r="AQ88" s="98">
        <f t="shared" si="21"/>
        <v>9</v>
      </c>
      <c r="AR88" s="98">
        <f t="shared" si="21"/>
        <v>10</v>
      </c>
      <c r="AS88" s="98">
        <f t="shared" si="21"/>
        <v>11</v>
      </c>
      <c r="AT88" s="96"/>
      <c r="AU88" s="25"/>
      <c r="AV88" s="25"/>
      <c r="AW88" s="25"/>
      <c r="AX88" s="25"/>
      <c r="AY88" s="25"/>
      <c r="AZ88" s="25"/>
      <c r="BA88" s="25"/>
      <c r="BB88" s="25"/>
      <c r="BC88" s="25"/>
      <c r="BD88" s="95"/>
    </row>
    <row r="89" spans="1:56" ht="18" customHeight="1" thickBot="1" x14ac:dyDescent="0.35">
      <c r="A89" s="137">
        <v>20</v>
      </c>
      <c r="B89" s="114" t="str">
        <f t="shared" ref="B89" si="41">B32</f>
        <v>la synthese de geny</v>
      </c>
      <c r="C89" s="98">
        <f t="shared" si="39"/>
        <v>10</v>
      </c>
      <c r="D89" s="98">
        <f t="shared" si="39"/>
        <v>14</v>
      </c>
      <c r="E89" s="98">
        <f t="shared" si="39"/>
        <v>11</v>
      </c>
      <c r="F89" s="98">
        <f t="shared" si="39"/>
        <v>5</v>
      </c>
      <c r="G89" s="98">
        <f t="shared" si="39"/>
        <v>9</v>
      </c>
      <c r="H89" s="98">
        <f t="shared" si="39"/>
        <v>12</v>
      </c>
      <c r="I89" s="98">
        <f t="shared" si="39"/>
        <v>6</v>
      </c>
      <c r="J89" s="98">
        <f t="shared" si="39"/>
        <v>13</v>
      </c>
      <c r="K89" s="98">
        <f t="shared" si="39"/>
        <v>8</v>
      </c>
      <c r="L89" s="98">
        <f t="shared" si="39"/>
        <v>4</v>
      </c>
      <c r="M89" s="98">
        <f t="shared" si="39"/>
        <v>3</v>
      </c>
      <c r="N89" s="98">
        <f t="shared" si="39"/>
        <v>1</v>
      </c>
      <c r="O89" s="98">
        <f t="shared" si="39"/>
        <v>2</v>
      </c>
      <c r="P89" s="98">
        <f>P32</f>
        <v>7</v>
      </c>
      <c r="Q89" s="98">
        <f>Q32</f>
        <v>15</v>
      </c>
      <c r="R89" s="98">
        <f t="shared" si="39"/>
        <v>16</v>
      </c>
      <c r="S89" s="98">
        <f t="shared" si="39"/>
        <v>17</v>
      </c>
      <c r="T89" s="98">
        <f t="shared" si="39"/>
        <v>18</v>
      </c>
      <c r="U89" s="98">
        <f t="shared" si="39"/>
        <v>19</v>
      </c>
      <c r="V89" s="98">
        <f t="shared" si="39"/>
        <v>20</v>
      </c>
      <c r="W89" s="133">
        <f t="shared" si="19"/>
        <v>210</v>
      </c>
      <c r="X89" s="7">
        <v>20</v>
      </c>
      <c r="Y89" s="94" t="s">
        <v>216</v>
      </c>
      <c r="Z89" s="98">
        <f t="shared" si="38"/>
        <v>1</v>
      </c>
      <c r="AA89" s="98">
        <f t="shared" si="38"/>
        <v>5</v>
      </c>
      <c r="AB89" s="98">
        <f t="shared" si="38"/>
        <v>2</v>
      </c>
      <c r="AC89" s="98">
        <f t="shared" si="38"/>
        <v>14</v>
      </c>
      <c r="AD89" s="98">
        <f t="shared" si="38"/>
        <v>18</v>
      </c>
      <c r="AE89" s="98">
        <f t="shared" si="38"/>
        <v>3</v>
      </c>
      <c r="AF89" s="98">
        <f t="shared" si="38"/>
        <v>15</v>
      </c>
      <c r="AG89" s="98">
        <f t="shared" si="38"/>
        <v>4</v>
      </c>
      <c r="AH89" s="98">
        <f t="shared" si="38"/>
        <v>17</v>
      </c>
      <c r="AI89" s="98">
        <f t="shared" si="38"/>
        <v>13</v>
      </c>
      <c r="AJ89" s="98">
        <f t="shared" si="38"/>
        <v>12</v>
      </c>
      <c r="AK89" s="98">
        <f t="shared" si="38"/>
        <v>10</v>
      </c>
      <c r="AL89" s="98">
        <f t="shared" si="38"/>
        <v>11</v>
      </c>
      <c r="AM89" s="98">
        <f t="shared" si="38"/>
        <v>16</v>
      </c>
      <c r="AN89" s="98">
        <f t="shared" si="38"/>
        <v>6</v>
      </c>
      <c r="AO89" s="98">
        <f>IF(R89&lt;10,R89+9,R89-9)</f>
        <v>7</v>
      </c>
      <c r="AP89" s="98">
        <f t="shared" si="21"/>
        <v>8</v>
      </c>
      <c r="AQ89" s="98">
        <f t="shared" si="21"/>
        <v>9</v>
      </c>
      <c r="AR89" s="98">
        <f t="shared" si="21"/>
        <v>10</v>
      </c>
      <c r="AS89" s="98">
        <f t="shared" si="21"/>
        <v>11</v>
      </c>
      <c r="AT89" s="96"/>
      <c r="AU89" s="25"/>
      <c r="AV89" s="25"/>
      <c r="AW89" s="25"/>
      <c r="AX89" s="25"/>
      <c r="AY89" s="25"/>
      <c r="AZ89" s="25"/>
      <c r="BA89" s="25"/>
      <c r="BB89" s="25"/>
      <c r="BC89" s="25"/>
      <c r="BD89" s="95"/>
    </row>
    <row r="90" spans="1:56" s="7" customFormat="1" ht="18" customHeight="1" thickBot="1" x14ac:dyDescent="0.35">
      <c r="A90" s="116">
        <v>21</v>
      </c>
      <c r="B90" s="94" t="s">
        <v>85</v>
      </c>
      <c r="C90" s="98">
        <f t="shared" ref="C90:J105" si="42">C38</f>
        <v>14</v>
      </c>
      <c r="D90" s="98">
        <f t="shared" si="42"/>
        <v>11</v>
      </c>
      <c r="E90" s="98">
        <f t="shared" si="42"/>
        <v>9</v>
      </c>
      <c r="F90" s="98">
        <f t="shared" si="42"/>
        <v>4</v>
      </c>
      <c r="G90" s="98">
        <f t="shared" si="42"/>
        <v>5</v>
      </c>
      <c r="H90" s="98">
        <f t="shared" si="42"/>
        <v>12</v>
      </c>
      <c r="I90" s="98">
        <f t="shared" si="42"/>
        <v>6</v>
      </c>
      <c r="J90" s="98">
        <f t="shared" si="42"/>
        <v>10</v>
      </c>
      <c r="K90" s="98">
        <f>tableauroger!E163</f>
        <v>8</v>
      </c>
      <c r="L90" s="98">
        <f>tableauroger!E164</f>
        <v>13</v>
      </c>
      <c r="M90" s="98">
        <f>tableauroger!E165</f>
        <v>3</v>
      </c>
      <c r="N90" s="98">
        <f>tableauroger!E166</f>
        <v>7</v>
      </c>
      <c r="O90" s="98">
        <f>tableauroger!E167</f>
        <v>2</v>
      </c>
      <c r="P90" s="98">
        <f>tableauroger!E168</f>
        <v>1</v>
      </c>
      <c r="Q90" s="98">
        <f>tableauroger!E169</f>
        <v>15</v>
      </c>
      <c r="R90" s="98">
        <f>tableauroger!E170</f>
        <v>16</v>
      </c>
      <c r="S90" s="98">
        <f>tableauroger!E171</f>
        <v>17</v>
      </c>
      <c r="T90" s="98">
        <f>tableauroger!E172</f>
        <v>18</v>
      </c>
      <c r="U90" s="140">
        <v>0</v>
      </c>
      <c r="V90" s="98">
        <f>tableauroger!E174</f>
        <v>20</v>
      </c>
      <c r="W90" s="102">
        <f t="shared" si="19"/>
        <v>191</v>
      </c>
      <c r="X90" s="7">
        <v>21</v>
      </c>
      <c r="Y90" s="94" t="s">
        <v>216</v>
      </c>
      <c r="Z90" s="98">
        <f t="shared" ref="Z90:Z119" si="43">IF(C90&lt;10,C90+9,C90-9)</f>
        <v>5</v>
      </c>
      <c r="AA90" s="98">
        <f t="shared" ref="AA90:AA119" si="44">IF(D90&lt;10,D90+9,D90-9)</f>
        <v>2</v>
      </c>
      <c r="AB90" s="98">
        <f t="shared" ref="AB90:AB119" si="45">IF(E90&lt;10,E90+9,E90-9)</f>
        <v>18</v>
      </c>
      <c r="AC90" s="98">
        <f t="shared" ref="AC90:AC119" si="46">IF(F90&lt;10,F90+9,F90-9)</f>
        <v>13</v>
      </c>
      <c r="AD90" s="98">
        <f t="shared" ref="AD90:AD119" si="47">IF(G90&lt;10,G90+9,G90-9)</f>
        <v>14</v>
      </c>
      <c r="AE90" s="98">
        <f t="shared" ref="AE90:AE119" si="48">IF(H90&lt;10,H90+9,H90-9)</f>
        <v>3</v>
      </c>
      <c r="AF90" s="98">
        <f t="shared" ref="AF90:AG119" si="49">IF(I90&lt;10,I90+9,I90-9)</f>
        <v>15</v>
      </c>
      <c r="AG90" s="98">
        <f t="shared" ref="AG90:AG119" si="50">IF(J90&lt;10,J90+9,J90-9)</f>
        <v>1</v>
      </c>
      <c r="AH90" s="98">
        <f t="shared" ref="AH90:AH119" si="51">IF(K90&lt;10,K90+9,K90-9)</f>
        <v>17</v>
      </c>
      <c r="AI90" s="98">
        <f t="shared" ref="AI90:AI119" si="52">IF(L90&lt;10,L90+9,L90-9)</f>
        <v>4</v>
      </c>
      <c r="AJ90" s="98">
        <f t="shared" ref="AJ90:AJ119" si="53">IF(M90&lt;10,M90+9,M90-9)</f>
        <v>12</v>
      </c>
      <c r="AK90" s="98">
        <f t="shared" ref="AK90:AK119" si="54">IF(N90&lt;10,N90+9,N90-9)</f>
        <v>16</v>
      </c>
      <c r="AL90" s="98">
        <f t="shared" ref="AL90:AL119" si="55">IF(O90&lt;10,O90+9,O90-9)</f>
        <v>11</v>
      </c>
      <c r="AM90" s="98">
        <f t="shared" ref="AM90:AM119" si="56">IF(P90&lt;10,P90+9,P90-9)</f>
        <v>10</v>
      </c>
      <c r="AN90" s="98">
        <f t="shared" ref="AN90:AN119" si="57">IF(Q90&lt;10,Q90+9,Q90-9)</f>
        <v>6</v>
      </c>
      <c r="AO90" s="98">
        <f t="shared" ref="AO90:AO119" si="58">IF(R90&lt;10,R90+9,R90-9)</f>
        <v>7</v>
      </c>
      <c r="AP90" s="98">
        <f t="shared" ref="AP90:AP119" si="59">IF(S90&lt;10,S90+9,S90-9)</f>
        <v>8</v>
      </c>
      <c r="AQ90" s="98">
        <f t="shared" ref="AQ90:AQ119" si="60">IF(T90&lt;10,T90+9,T90-9)</f>
        <v>9</v>
      </c>
      <c r="AR90" s="98">
        <f t="shared" ref="AR90:AR119" si="61">IF(U90&lt;10,U90+9,U90-9)</f>
        <v>9</v>
      </c>
      <c r="AS90" s="98">
        <f t="shared" ref="AS90:AS119" si="62">IF(V90&lt;10,V90+9,V90-9)</f>
        <v>11</v>
      </c>
      <c r="AT90" s="96"/>
      <c r="AU90" s="25"/>
      <c r="AV90" s="25"/>
      <c r="AW90" s="25"/>
      <c r="AX90" s="25"/>
      <c r="AY90" s="25"/>
      <c r="AZ90" s="25"/>
      <c r="BA90" s="25"/>
      <c r="BB90" s="25"/>
      <c r="BC90" s="25"/>
      <c r="BD90" s="95"/>
    </row>
    <row r="91" spans="1:56" s="7" customFormat="1" ht="18" customHeight="1" thickBot="1" x14ac:dyDescent="0.35">
      <c r="A91" s="116">
        <v>22</v>
      </c>
      <c r="B91" s="94" t="s">
        <v>86</v>
      </c>
      <c r="C91" s="98">
        <f t="shared" si="42"/>
        <v>5</v>
      </c>
      <c r="D91" s="98">
        <f t="shared" si="42"/>
        <v>10</v>
      </c>
      <c r="E91" s="98">
        <f t="shared" si="42"/>
        <v>14</v>
      </c>
      <c r="F91" s="98">
        <f t="shared" si="42"/>
        <v>6</v>
      </c>
      <c r="G91" s="98">
        <f t="shared" si="42"/>
        <v>11</v>
      </c>
      <c r="H91" s="98">
        <f t="shared" si="42"/>
        <v>4</v>
      </c>
      <c r="I91" s="98">
        <f t="shared" si="42"/>
        <v>8</v>
      </c>
      <c r="J91" s="98">
        <f t="shared" si="42"/>
        <v>12</v>
      </c>
      <c r="K91" s="98">
        <f>tableauroger!E177</f>
        <v>9</v>
      </c>
      <c r="L91" s="98">
        <f>tableauroger!E178</f>
        <v>13</v>
      </c>
      <c r="M91" s="98">
        <f>tableauroger!E179</f>
        <v>3</v>
      </c>
      <c r="N91" s="98">
        <f>tableauroger!E180</f>
        <v>7</v>
      </c>
      <c r="O91" s="98">
        <f>tableauroger!E181</f>
        <v>2</v>
      </c>
      <c r="P91" s="98">
        <f>tableauroger!E182</f>
        <v>1</v>
      </c>
      <c r="Q91" s="98">
        <f>tableauroger!E183</f>
        <v>15</v>
      </c>
      <c r="R91" s="98">
        <f>tableauroger!E184</f>
        <v>16</v>
      </c>
      <c r="S91" s="98">
        <f>tableauroger!E185</f>
        <v>17</v>
      </c>
      <c r="T91" s="98">
        <f>tableauroger!E186</f>
        <v>18</v>
      </c>
      <c r="U91" s="140">
        <v>0</v>
      </c>
      <c r="V91" s="98">
        <f>tableauroger!E188</f>
        <v>20</v>
      </c>
      <c r="W91" s="102">
        <f t="shared" si="19"/>
        <v>191</v>
      </c>
      <c r="X91" s="7">
        <v>22</v>
      </c>
      <c r="Y91" s="94" t="s">
        <v>216</v>
      </c>
      <c r="Z91" s="98">
        <f t="shared" si="43"/>
        <v>14</v>
      </c>
      <c r="AA91" s="98">
        <f t="shared" si="44"/>
        <v>1</v>
      </c>
      <c r="AB91" s="98">
        <f t="shared" si="45"/>
        <v>5</v>
      </c>
      <c r="AC91" s="98">
        <f t="shared" si="46"/>
        <v>15</v>
      </c>
      <c r="AD91" s="98">
        <f t="shared" si="47"/>
        <v>2</v>
      </c>
      <c r="AE91" s="98">
        <f t="shared" si="48"/>
        <v>13</v>
      </c>
      <c r="AF91" s="98">
        <f t="shared" si="49"/>
        <v>17</v>
      </c>
      <c r="AG91" s="98">
        <f t="shared" si="50"/>
        <v>3</v>
      </c>
      <c r="AH91" s="98">
        <f t="shared" si="51"/>
        <v>18</v>
      </c>
      <c r="AI91" s="98">
        <f t="shared" si="52"/>
        <v>4</v>
      </c>
      <c r="AJ91" s="98">
        <f t="shared" si="53"/>
        <v>12</v>
      </c>
      <c r="AK91" s="98">
        <f t="shared" si="54"/>
        <v>16</v>
      </c>
      <c r="AL91" s="98">
        <f t="shared" si="55"/>
        <v>11</v>
      </c>
      <c r="AM91" s="98">
        <f t="shared" si="56"/>
        <v>10</v>
      </c>
      <c r="AN91" s="98">
        <f t="shared" si="57"/>
        <v>6</v>
      </c>
      <c r="AO91" s="98">
        <f t="shared" si="58"/>
        <v>7</v>
      </c>
      <c r="AP91" s="98">
        <f t="shared" si="59"/>
        <v>8</v>
      </c>
      <c r="AQ91" s="98">
        <f t="shared" si="60"/>
        <v>9</v>
      </c>
      <c r="AR91" s="98">
        <f t="shared" si="61"/>
        <v>9</v>
      </c>
      <c r="AS91" s="98">
        <f t="shared" si="62"/>
        <v>11</v>
      </c>
      <c r="AT91" s="96"/>
      <c r="AU91" s="25"/>
      <c r="AV91" s="25"/>
      <c r="AW91" s="25"/>
      <c r="AX91" s="25"/>
      <c r="AY91" s="25"/>
      <c r="AZ91" s="25"/>
      <c r="BA91" s="25"/>
      <c r="BB91" s="25"/>
      <c r="BC91" s="25"/>
      <c r="BD91" s="95"/>
    </row>
    <row r="92" spans="1:56" s="7" customFormat="1" ht="18" customHeight="1" thickBot="1" x14ac:dyDescent="0.35">
      <c r="A92" s="116">
        <v>23</v>
      </c>
      <c r="B92" s="94" t="s">
        <v>87</v>
      </c>
      <c r="C92" s="98">
        <f t="shared" si="42"/>
        <v>6</v>
      </c>
      <c r="D92" s="98">
        <f t="shared" si="42"/>
        <v>5</v>
      </c>
      <c r="E92" s="98">
        <f t="shared" si="42"/>
        <v>14</v>
      </c>
      <c r="F92" s="98">
        <f t="shared" si="42"/>
        <v>4</v>
      </c>
      <c r="G92" s="98">
        <f t="shared" si="42"/>
        <v>8</v>
      </c>
      <c r="H92" s="98">
        <f t="shared" si="42"/>
        <v>11</v>
      </c>
      <c r="I92" s="98">
        <f t="shared" si="42"/>
        <v>12</v>
      </c>
      <c r="J92" s="98">
        <f t="shared" si="42"/>
        <v>10</v>
      </c>
      <c r="K92" s="98">
        <f>tableauroger!E191</f>
        <v>9</v>
      </c>
      <c r="L92" s="98">
        <f>tableauroger!E192</f>
        <v>13</v>
      </c>
      <c r="M92" s="98">
        <f>tableauroger!E193</f>
        <v>3</v>
      </c>
      <c r="N92" s="98">
        <f>tableauroger!E194</f>
        <v>7</v>
      </c>
      <c r="O92" s="98">
        <f>tableauroger!E195</f>
        <v>2</v>
      </c>
      <c r="P92" s="98">
        <f>tableauroger!E196</f>
        <v>1</v>
      </c>
      <c r="Q92" s="98">
        <f>tableauroger!E197</f>
        <v>15</v>
      </c>
      <c r="R92" s="98">
        <f>tableauroger!E198</f>
        <v>16</v>
      </c>
      <c r="S92" s="98">
        <f>tableauroger!E199</f>
        <v>17</v>
      </c>
      <c r="T92" s="98">
        <f>tableauroger!E200</f>
        <v>18</v>
      </c>
      <c r="U92" s="140">
        <v>0</v>
      </c>
      <c r="V92" s="98">
        <f>tableauroger!E202</f>
        <v>20</v>
      </c>
      <c r="W92" s="102">
        <f t="shared" si="19"/>
        <v>191</v>
      </c>
      <c r="X92" s="7">
        <v>23</v>
      </c>
      <c r="Y92" s="94" t="s">
        <v>216</v>
      </c>
      <c r="Z92" s="98">
        <f t="shared" si="43"/>
        <v>15</v>
      </c>
      <c r="AA92" s="98">
        <f t="shared" si="44"/>
        <v>14</v>
      </c>
      <c r="AB92" s="98">
        <f t="shared" si="45"/>
        <v>5</v>
      </c>
      <c r="AC92" s="98">
        <f t="shared" si="46"/>
        <v>13</v>
      </c>
      <c r="AD92" s="98">
        <f t="shared" si="47"/>
        <v>17</v>
      </c>
      <c r="AE92" s="98">
        <f t="shared" si="48"/>
        <v>2</v>
      </c>
      <c r="AF92" s="98">
        <f t="shared" si="49"/>
        <v>3</v>
      </c>
      <c r="AG92" s="98">
        <f t="shared" si="50"/>
        <v>1</v>
      </c>
      <c r="AH92" s="98">
        <f t="shared" si="51"/>
        <v>18</v>
      </c>
      <c r="AI92" s="98">
        <f t="shared" si="52"/>
        <v>4</v>
      </c>
      <c r="AJ92" s="98">
        <f t="shared" si="53"/>
        <v>12</v>
      </c>
      <c r="AK92" s="98">
        <f t="shared" si="54"/>
        <v>16</v>
      </c>
      <c r="AL92" s="98">
        <f t="shared" si="55"/>
        <v>11</v>
      </c>
      <c r="AM92" s="98">
        <f t="shared" si="56"/>
        <v>10</v>
      </c>
      <c r="AN92" s="98">
        <f t="shared" si="57"/>
        <v>6</v>
      </c>
      <c r="AO92" s="98">
        <f t="shared" si="58"/>
        <v>7</v>
      </c>
      <c r="AP92" s="98">
        <f t="shared" si="59"/>
        <v>8</v>
      </c>
      <c r="AQ92" s="98">
        <f t="shared" si="60"/>
        <v>9</v>
      </c>
      <c r="AR92" s="98">
        <f t="shared" si="61"/>
        <v>9</v>
      </c>
      <c r="AS92" s="98">
        <f t="shared" si="62"/>
        <v>11</v>
      </c>
      <c r="AT92" s="96"/>
      <c r="AU92" s="25"/>
      <c r="AV92" s="25"/>
      <c r="AW92" s="25"/>
      <c r="AX92" s="25"/>
      <c r="AY92" s="25"/>
      <c r="AZ92" s="25"/>
      <c r="BA92" s="25"/>
      <c r="BB92" s="25"/>
      <c r="BC92" s="25"/>
      <c r="BD92" s="95"/>
    </row>
    <row r="93" spans="1:56" s="7" customFormat="1" ht="18" customHeight="1" thickBot="1" x14ac:dyDescent="0.35">
      <c r="A93" s="116">
        <v>24</v>
      </c>
      <c r="B93" s="94" t="s">
        <v>88</v>
      </c>
      <c r="C93" s="98">
        <f t="shared" si="42"/>
        <v>10</v>
      </c>
      <c r="D93" s="98">
        <f t="shared" si="42"/>
        <v>14</v>
      </c>
      <c r="E93" s="98">
        <f t="shared" si="42"/>
        <v>11</v>
      </c>
      <c r="F93" s="98">
        <f t="shared" si="42"/>
        <v>5</v>
      </c>
      <c r="G93" s="98">
        <f t="shared" si="42"/>
        <v>6</v>
      </c>
      <c r="H93" s="98">
        <f t="shared" si="42"/>
        <v>4</v>
      </c>
      <c r="I93" s="98">
        <f t="shared" si="42"/>
        <v>8</v>
      </c>
      <c r="J93" s="98">
        <f t="shared" si="42"/>
        <v>12</v>
      </c>
      <c r="K93" s="98">
        <f>tableauroger!E205</f>
        <v>9</v>
      </c>
      <c r="L93" s="98">
        <f>tableauroger!E206</f>
        <v>13</v>
      </c>
      <c r="M93" s="98">
        <f>tableauroger!E207</f>
        <v>7</v>
      </c>
      <c r="N93" s="98">
        <f>tableauroger!E208</f>
        <v>2</v>
      </c>
      <c r="O93" s="98">
        <f>tableauroger!E209</f>
        <v>3</v>
      </c>
      <c r="P93" s="98">
        <f>tableauroger!E210</f>
        <v>1</v>
      </c>
      <c r="Q93" s="98">
        <f>tableauroger!E211</f>
        <v>15</v>
      </c>
      <c r="R93" s="98">
        <f>tableauroger!E212</f>
        <v>16</v>
      </c>
      <c r="S93" s="98">
        <f>tableauroger!E213</f>
        <v>17</v>
      </c>
      <c r="T93" s="98">
        <f>tableauroger!E214</f>
        <v>18</v>
      </c>
      <c r="U93" s="140">
        <f>tableauroger!E215</f>
        <v>19</v>
      </c>
      <c r="V93" s="98">
        <f>tableauroger!E216</f>
        <v>20</v>
      </c>
      <c r="W93" s="102">
        <f t="shared" si="19"/>
        <v>210</v>
      </c>
      <c r="X93" s="7">
        <v>24</v>
      </c>
      <c r="Y93" s="94" t="s">
        <v>216</v>
      </c>
      <c r="Z93" s="98">
        <f t="shared" si="43"/>
        <v>1</v>
      </c>
      <c r="AA93" s="98">
        <f t="shared" si="44"/>
        <v>5</v>
      </c>
      <c r="AB93" s="98">
        <f t="shared" si="45"/>
        <v>2</v>
      </c>
      <c r="AC93" s="98">
        <f t="shared" si="46"/>
        <v>14</v>
      </c>
      <c r="AD93" s="98">
        <f t="shared" si="47"/>
        <v>15</v>
      </c>
      <c r="AE93" s="98">
        <f t="shared" si="48"/>
        <v>13</v>
      </c>
      <c r="AF93" s="98">
        <f t="shared" si="49"/>
        <v>17</v>
      </c>
      <c r="AG93" s="98">
        <f t="shared" si="50"/>
        <v>3</v>
      </c>
      <c r="AH93" s="98">
        <f t="shared" si="51"/>
        <v>18</v>
      </c>
      <c r="AI93" s="98">
        <f t="shared" si="52"/>
        <v>4</v>
      </c>
      <c r="AJ93" s="98">
        <f t="shared" si="53"/>
        <v>16</v>
      </c>
      <c r="AK93" s="98">
        <f t="shared" si="54"/>
        <v>11</v>
      </c>
      <c r="AL93" s="98">
        <f t="shared" si="55"/>
        <v>12</v>
      </c>
      <c r="AM93" s="98">
        <f t="shared" si="56"/>
        <v>10</v>
      </c>
      <c r="AN93" s="98">
        <f t="shared" si="57"/>
        <v>6</v>
      </c>
      <c r="AO93" s="98">
        <f t="shared" si="58"/>
        <v>7</v>
      </c>
      <c r="AP93" s="98">
        <f t="shared" si="59"/>
        <v>8</v>
      </c>
      <c r="AQ93" s="98">
        <f t="shared" si="60"/>
        <v>9</v>
      </c>
      <c r="AR93" s="98">
        <f t="shared" si="61"/>
        <v>10</v>
      </c>
      <c r="AS93" s="98">
        <f t="shared" si="62"/>
        <v>11</v>
      </c>
      <c r="AT93" s="96"/>
      <c r="AU93" s="25"/>
      <c r="AV93" s="25"/>
      <c r="AW93" s="25"/>
      <c r="AX93" s="25"/>
      <c r="AY93" s="25"/>
      <c r="AZ93" s="25"/>
      <c r="BA93" s="25"/>
      <c r="BB93" s="25"/>
      <c r="BC93" s="25"/>
      <c r="BD93" s="95"/>
    </row>
    <row r="94" spans="1:56" s="7" customFormat="1" ht="18" customHeight="1" thickBot="1" x14ac:dyDescent="0.35">
      <c r="A94" s="116">
        <v>25</v>
      </c>
      <c r="B94" s="94" t="s">
        <v>89</v>
      </c>
      <c r="C94" s="98">
        <f t="shared" si="42"/>
        <v>11</v>
      </c>
      <c r="D94" s="98">
        <f t="shared" si="42"/>
        <v>6</v>
      </c>
      <c r="E94" s="98">
        <f t="shared" si="42"/>
        <v>8</v>
      </c>
      <c r="F94" s="98">
        <f t="shared" si="42"/>
        <v>14</v>
      </c>
      <c r="G94" s="98">
        <f t="shared" si="42"/>
        <v>10</v>
      </c>
      <c r="H94" s="98">
        <f t="shared" si="42"/>
        <v>5</v>
      </c>
      <c r="I94" s="98">
        <f t="shared" si="42"/>
        <v>12</v>
      </c>
      <c r="J94" s="98">
        <f t="shared" si="42"/>
        <v>4</v>
      </c>
      <c r="K94" s="98">
        <f>tableauroger!E219</f>
        <v>9</v>
      </c>
      <c r="L94" s="98">
        <f>tableauroger!E220</f>
        <v>13</v>
      </c>
      <c r="M94" s="98">
        <f>tableauroger!E221</f>
        <v>7</v>
      </c>
      <c r="N94" s="98">
        <f>tableauroger!E222</f>
        <v>2</v>
      </c>
      <c r="O94" s="98">
        <f>tableauroger!E223</f>
        <v>3</v>
      </c>
      <c r="P94" s="98">
        <f>tableauroger!E224</f>
        <v>1</v>
      </c>
      <c r="Q94" s="98">
        <f>tableauroger!E225</f>
        <v>15</v>
      </c>
      <c r="R94" s="98">
        <f>tableauroger!E226</f>
        <v>16</v>
      </c>
      <c r="S94" s="98">
        <f>tableauroger!E227</f>
        <v>17</v>
      </c>
      <c r="T94" s="98">
        <f>tableauroger!E228</f>
        <v>18</v>
      </c>
      <c r="U94" s="140">
        <f>tableauroger!E229</f>
        <v>19</v>
      </c>
      <c r="V94" s="98">
        <f>tableauroger!E230</f>
        <v>20</v>
      </c>
      <c r="W94" s="102">
        <f t="shared" si="19"/>
        <v>210</v>
      </c>
      <c r="X94" s="7">
        <v>25</v>
      </c>
      <c r="Y94" s="94" t="s">
        <v>216</v>
      </c>
      <c r="Z94" s="98">
        <f t="shared" si="43"/>
        <v>2</v>
      </c>
      <c r="AA94" s="98">
        <f t="shared" si="44"/>
        <v>15</v>
      </c>
      <c r="AB94" s="98">
        <f t="shared" si="45"/>
        <v>17</v>
      </c>
      <c r="AC94" s="98">
        <f t="shared" si="46"/>
        <v>5</v>
      </c>
      <c r="AD94" s="98">
        <f t="shared" si="47"/>
        <v>1</v>
      </c>
      <c r="AE94" s="98">
        <f t="shared" si="48"/>
        <v>14</v>
      </c>
      <c r="AF94" s="98">
        <f t="shared" si="49"/>
        <v>3</v>
      </c>
      <c r="AG94" s="98">
        <f t="shared" si="50"/>
        <v>13</v>
      </c>
      <c r="AH94" s="98">
        <f t="shared" si="51"/>
        <v>18</v>
      </c>
      <c r="AI94" s="98">
        <f t="shared" si="52"/>
        <v>4</v>
      </c>
      <c r="AJ94" s="98">
        <f t="shared" si="53"/>
        <v>16</v>
      </c>
      <c r="AK94" s="98">
        <f t="shared" si="54"/>
        <v>11</v>
      </c>
      <c r="AL94" s="98">
        <f t="shared" si="55"/>
        <v>12</v>
      </c>
      <c r="AM94" s="98">
        <f t="shared" si="56"/>
        <v>10</v>
      </c>
      <c r="AN94" s="98">
        <f t="shared" si="57"/>
        <v>6</v>
      </c>
      <c r="AO94" s="98">
        <f t="shared" si="58"/>
        <v>7</v>
      </c>
      <c r="AP94" s="98">
        <f t="shared" si="59"/>
        <v>8</v>
      </c>
      <c r="AQ94" s="98">
        <f t="shared" si="60"/>
        <v>9</v>
      </c>
      <c r="AR94" s="98">
        <f t="shared" si="61"/>
        <v>10</v>
      </c>
      <c r="AS94" s="98">
        <f t="shared" si="62"/>
        <v>11</v>
      </c>
      <c r="AT94" s="96"/>
      <c r="AU94" s="25"/>
      <c r="AV94" s="25"/>
      <c r="AW94" s="25"/>
      <c r="AX94" s="25"/>
      <c r="AY94" s="25"/>
      <c r="AZ94" s="25"/>
      <c r="BA94" s="25"/>
      <c r="BB94" s="25"/>
      <c r="BC94" s="25"/>
      <c r="BD94" s="95"/>
    </row>
    <row r="95" spans="1:56" s="7" customFormat="1" ht="18" customHeight="1" thickBot="1" x14ac:dyDescent="0.35">
      <c r="A95" s="116">
        <v>26</v>
      </c>
      <c r="B95" s="94" t="s">
        <v>90</v>
      </c>
      <c r="C95" s="98">
        <f t="shared" si="42"/>
        <v>6</v>
      </c>
      <c r="D95" s="98">
        <f t="shared" si="42"/>
        <v>5</v>
      </c>
      <c r="E95" s="98">
        <f t="shared" si="42"/>
        <v>11</v>
      </c>
      <c r="F95" s="98">
        <f t="shared" si="42"/>
        <v>10</v>
      </c>
      <c r="G95" s="98">
        <f t="shared" si="42"/>
        <v>4</v>
      </c>
      <c r="H95" s="98">
        <f t="shared" si="42"/>
        <v>8</v>
      </c>
      <c r="I95" s="98">
        <f t="shared" si="42"/>
        <v>12</v>
      </c>
      <c r="J95" s="98">
        <f t="shared" si="42"/>
        <v>14</v>
      </c>
      <c r="K95" s="98">
        <f>tableauroger!E233</f>
        <v>9</v>
      </c>
      <c r="L95" s="98">
        <f>tableauroger!E234</f>
        <v>13</v>
      </c>
      <c r="M95" s="98">
        <f>tableauroger!E235</f>
        <v>7</v>
      </c>
      <c r="N95" s="98">
        <f>tableauroger!E236</f>
        <v>2</v>
      </c>
      <c r="O95" s="98">
        <f>tableauroger!E237</f>
        <v>3</v>
      </c>
      <c r="P95" s="98">
        <f>tableauroger!E238</f>
        <v>1</v>
      </c>
      <c r="Q95" s="98">
        <f>tableauroger!E239</f>
        <v>15</v>
      </c>
      <c r="R95" s="98">
        <f>tableauroger!E240</f>
        <v>16</v>
      </c>
      <c r="S95" s="98">
        <f>tableauroger!E241</f>
        <v>17</v>
      </c>
      <c r="T95" s="98">
        <f>tableauroger!E242</f>
        <v>18</v>
      </c>
      <c r="U95" s="140">
        <f>tableauroger!E243</f>
        <v>19</v>
      </c>
      <c r="V95" s="98">
        <f>tableauroger!E244</f>
        <v>20</v>
      </c>
      <c r="W95" s="102">
        <f t="shared" si="19"/>
        <v>210</v>
      </c>
      <c r="X95" s="7">
        <v>26</v>
      </c>
      <c r="Y95" s="94" t="s">
        <v>216</v>
      </c>
      <c r="Z95" s="98">
        <f t="shared" si="43"/>
        <v>15</v>
      </c>
      <c r="AA95" s="98">
        <f t="shared" si="44"/>
        <v>14</v>
      </c>
      <c r="AB95" s="98">
        <f t="shared" si="45"/>
        <v>2</v>
      </c>
      <c r="AC95" s="98">
        <f t="shared" si="46"/>
        <v>1</v>
      </c>
      <c r="AD95" s="98">
        <f t="shared" si="47"/>
        <v>13</v>
      </c>
      <c r="AE95" s="98">
        <f t="shared" si="48"/>
        <v>17</v>
      </c>
      <c r="AF95" s="98">
        <f t="shared" si="49"/>
        <v>3</v>
      </c>
      <c r="AG95" s="98">
        <f t="shared" si="50"/>
        <v>5</v>
      </c>
      <c r="AH95" s="98">
        <f t="shared" si="51"/>
        <v>18</v>
      </c>
      <c r="AI95" s="98">
        <f t="shared" si="52"/>
        <v>4</v>
      </c>
      <c r="AJ95" s="98">
        <f t="shared" si="53"/>
        <v>16</v>
      </c>
      <c r="AK95" s="98">
        <f t="shared" si="54"/>
        <v>11</v>
      </c>
      <c r="AL95" s="98">
        <f t="shared" si="55"/>
        <v>12</v>
      </c>
      <c r="AM95" s="98">
        <f t="shared" si="56"/>
        <v>10</v>
      </c>
      <c r="AN95" s="98">
        <f t="shared" si="57"/>
        <v>6</v>
      </c>
      <c r="AO95" s="98">
        <f t="shared" si="58"/>
        <v>7</v>
      </c>
      <c r="AP95" s="98">
        <f t="shared" si="59"/>
        <v>8</v>
      </c>
      <c r="AQ95" s="98">
        <f t="shared" si="60"/>
        <v>9</v>
      </c>
      <c r="AR95" s="98">
        <f t="shared" si="61"/>
        <v>10</v>
      </c>
      <c r="AS95" s="98">
        <f t="shared" si="62"/>
        <v>11</v>
      </c>
      <c r="AT95" s="96"/>
      <c r="AU95" s="25"/>
      <c r="AV95" s="25"/>
      <c r="AW95" s="25"/>
      <c r="AX95" s="25"/>
      <c r="AY95" s="25"/>
      <c r="AZ95" s="25"/>
      <c r="BA95" s="25"/>
      <c r="BB95" s="25"/>
      <c r="BC95" s="25"/>
      <c r="BD95" s="95"/>
    </row>
    <row r="96" spans="1:56" s="7" customFormat="1" ht="18" customHeight="1" thickBot="1" x14ac:dyDescent="0.35">
      <c r="A96" s="116">
        <v>27</v>
      </c>
      <c r="B96" s="94" t="s">
        <v>91</v>
      </c>
      <c r="C96" s="98">
        <f t="shared" si="42"/>
        <v>14</v>
      </c>
      <c r="D96" s="98">
        <f t="shared" si="42"/>
        <v>10</v>
      </c>
      <c r="E96" s="98">
        <f t="shared" si="42"/>
        <v>11</v>
      </c>
      <c r="F96" s="98">
        <f t="shared" si="42"/>
        <v>6</v>
      </c>
      <c r="G96" s="98">
        <f t="shared" si="42"/>
        <v>5</v>
      </c>
      <c r="H96" s="98">
        <f t="shared" si="42"/>
        <v>8</v>
      </c>
      <c r="I96" s="98">
        <f t="shared" si="42"/>
        <v>4</v>
      </c>
      <c r="J96" s="98">
        <f t="shared" si="42"/>
        <v>12</v>
      </c>
      <c r="K96" s="98">
        <f>tableauroger!E247</f>
        <v>9</v>
      </c>
      <c r="L96" s="98">
        <f>tableauroger!E248</f>
        <v>13</v>
      </c>
      <c r="M96" s="98">
        <f>tableauroger!E249</f>
        <v>3</v>
      </c>
      <c r="N96" s="98">
        <f>tableauroger!E250</f>
        <v>2</v>
      </c>
      <c r="O96" s="98">
        <f>tableauroger!E251</f>
        <v>1</v>
      </c>
      <c r="P96" s="98">
        <f>tableauroger!E252</f>
        <v>7</v>
      </c>
      <c r="Q96" s="98">
        <f>tableauroger!E253</f>
        <v>15</v>
      </c>
      <c r="R96" s="98">
        <f>tableauroger!E254</f>
        <v>16</v>
      </c>
      <c r="S96" s="98">
        <f>tableauroger!E255</f>
        <v>17</v>
      </c>
      <c r="T96" s="98">
        <f>tableauroger!E256</f>
        <v>18</v>
      </c>
      <c r="U96" s="140">
        <v>0</v>
      </c>
      <c r="V96" s="98">
        <f>tableauroger!E258</f>
        <v>20</v>
      </c>
      <c r="W96" s="102">
        <f t="shared" si="19"/>
        <v>191</v>
      </c>
      <c r="X96" s="7">
        <v>27</v>
      </c>
      <c r="Y96" s="94" t="s">
        <v>216</v>
      </c>
      <c r="Z96" s="98">
        <f t="shared" si="43"/>
        <v>5</v>
      </c>
      <c r="AA96" s="98">
        <f t="shared" si="44"/>
        <v>1</v>
      </c>
      <c r="AB96" s="98">
        <f t="shared" si="45"/>
        <v>2</v>
      </c>
      <c r="AC96" s="98">
        <f t="shared" si="46"/>
        <v>15</v>
      </c>
      <c r="AD96" s="98">
        <f t="shared" si="47"/>
        <v>14</v>
      </c>
      <c r="AE96" s="98">
        <f t="shared" si="48"/>
        <v>17</v>
      </c>
      <c r="AF96" s="98">
        <f t="shared" si="49"/>
        <v>13</v>
      </c>
      <c r="AG96" s="98">
        <f t="shared" si="50"/>
        <v>3</v>
      </c>
      <c r="AH96" s="98">
        <f t="shared" si="51"/>
        <v>18</v>
      </c>
      <c r="AI96" s="98">
        <f t="shared" si="52"/>
        <v>4</v>
      </c>
      <c r="AJ96" s="98">
        <f t="shared" si="53"/>
        <v>12</v>
      </c>
      <c r="AK96" s="98">
        <f t="shared" si="54"/>
        <v>11</v>
      </c>
      <c r="AL96" s="98">
        <f t="shared" si="55"/>
        <v>10</v>
      </c>
      <c r="AM96" s="98">
        <f t="shared" si="56"/>
        <v>16</v>
      </c>
      <c r="AN96" s="98">
        <f t="shared" si="57"/>
        <v>6</v>
      </c>
      <c r="AO96" s="98">
        <f t="shared" si="58"/>
        <v>7</v>
      </c>
      <c r="AP96" s="98">
        <f t="shared" si="59"/>
        <v>8</v>
      </c>
      <c r="AQ96" s="98">
        <f t="shared" si="60"/>
        <v>9</v>
      </c>
      <c r="AR96" s="98">
        <f t="shared" si="61"/>
        <v>9</v>
      </c>
      <c r="AS96" s="98">
        <f t="shared" si="62"/>
        <v>11</v>
      </c>
      <c r="AT96" s="96"/>
      <c r="AU96" s="25"/>
      <c r="AV96" s="25"/>
      <c r="AW96" s="25"/>
      <c r="AX96" s="25"/>
      <c r="AY96" s="25"/>
      <c r="AZ96" s="25"/>
      <c r="BA96" s="25"/>
      <c r="BB96" s="25"/>
      <c r="BC96" s="25"/>
      <c r="BD96" s="95"/>
    </row>
    <row r="97" spans="1:56" s="7" customFormat="1" ht="18" customHeight="1" thickBot="1" x14ac:dyDescent="0.35">
      <c r="A97" s="116">
        <v>28</v>
      </c>
      <c r="B97" s="94" t="s">
        <v>92</v>
      </c>
      <c r="C97" s="98">
        <f t="shared" si="42"/>
        <v>10</v>
      </c>
      <c r="D97" s="98">
        <f t="shared" si="42"/>
        <v>14</v>
      </c>
      <c r="E97" s="98">
        <f t="shared" si="42"/>
        <v>11</v>
      </c>
      <c r="F97" s="98">
        <f t="shared" si="42"/>
        <v>5</v>
      </c>
      <c r="G97" s="98">
        <f t="shared" si="42"/>
        <v>4</v>
      </c>
      <c r="H97" s="98">
        <f t="shared" si="42"/>
        <v>13</v>
      </c>
      <c r="I97" s="98">
        <f t="shared" si="42"/>
        <v>6</v>
      </c>
      <c r="J97" s="98">
        <f t="shared" si="42"/>
        <v>9</v>
      </c>
      <c r="K97" s="98">
        <f>tableauroger!E261</f>
        <v>8</v>
      </c>
      <c r="L97" s="98">
        <f>tableauroger!E262</f>
        <v>12</v>
      </c>
      <c r="M97" s="98">
        <f>tableauroger!E263</f>
        <v>3</v>
      </c>
      <c r="N97" s="98">
        <f>tableauroger!E264</f>
        <v>2</v>
      </c>
      <c r="O97" s="98">
        <f>tableauroger!E265</f>
        <v>1</v>
      </c>
      <c r="P97" s="98">
        <f>tableauroger!E266</f>
        <v>7</v>
      </c>
      <c r="Q97" s="98">
        <f>tableauroger!E267</f>
        <v>15</v>
      </c>
      <c r="R97" s="98">
        <f>tableauroger!E268</f>
        <v>16</v>
      </c>
      <c r="S97" s="98">
        <f>tableauroger!E269</f>
        <v>17</v>
      </c>
      <c r="T97" s="98">
        <f>tableauroger!E270</f>
        <v>18</v>
      </c>
      <c r="U97" s="140">
        <v>0</v>
      </c>
      <c r="V97" s="98">
        <f>tableauroger!E272</f>
        <v>20</v>
      </c>
      <c r="W97" s="102">
        <f t="shared" si="19"/>
        <v>191</v>
      </c>
      <c r="X97" s="7">
        <v>28</v>
      </c>
      <c r="Y97" s="94" t="s">
        <v>216</v>
      </c>
      <c r="Z97" s="98">
        <f t="shared" si="43"/>
        <v>1</v>
      </c>
      <c r="AA97" s="98">
        <f t="shared" si="44"/>
        <v>5</v>
      </c>
      <c r="AB97" s="98">
        <f t="shared" si="45"/>
        <v>2</v>
      </c>
      <c r="AC97" s="98">
        <f t="shared" si="46"/>
        <v>14</v>
      </c>
      <c r="AD97" s="98">
        <f t="shared" si="47"/>
        <v>13</v>
      </c>
      <c r="AE97" s="98">
        <f t="shared" si="48"/>
        <v>4</v>
      </c>
      <c r="AF97" s="98">
        <f t="shared" si="49"/>
        <v>15</v>
      </c>
      <c r="AG97" s="98">
        <f t="shared" si="50"/>
        <v>18</v>
      </c>
      <c r="AH97" s="98">
        <f t="shared" si="51"/>
        <v>17</v>
      </c>
      <c r="AI97" s="98">
        <f t="shared" si="52"/>
        <v>3</v>
      </c>
      <c r="AJ97" s="98">
        <f t="shared" si="53"/>
        <v>12</v>
      </c>
      <c r="AK97" s="98">
        <f t="shared" si="54"/>
        <v>11</v>
      </c>
      <c r="AL97" s="98">
        <f t="shared" si="55"/>
        <v>10</v>
      </c>
      <c r="AM97" s="98">
        <f t="shared" si="56"/>
        <v>16</v>
      </c>
      <c r="AN97" s="98">
        <f t="shared" si="57"/>
        <v>6</v>
      </c>
      <c r="AO97" s="98">
        <f t="shared" si="58"/>
        <v>7</v>
      </c>
      <c r="AP97" s="98">
        <f t="shared" si="59"/>
        <v>8</v>
      </c>
      <c r="AQ97" s="98">
        <f t="shared" si="60"/>
        <v>9</v>
      </c>
      <c r="AR97" s="98">
        <f t="shared" si="61"/>
        <v>9</v>
      </c>
      <c r="AS97" s="98">
        <f t="shared" si="62"/>
        <v>11</v>
      </c>
      <c r="AT97" s="96"/>
      <c r="AU97" s="25"/>
      <c r="AV97" s="25"/>
      <c r="AW97" s="25"/>
      <c r="AX97" s="25"/>
      <c r="AY97" s="25"/>
      <c r="AZ97" s="25"/>
      <c r="BA97" s="25"/>
      <c r="BB97" s="25"/>
      <c r="BC97" s="25"/>
      <c r="BD97" s="95"/>
    </row>
    <row r="98" spans="1:56" s="7" customFormat="1" ht="18" customHeight="1" thickBot="1" x14ac:dyDescent="0.35">
      <c r="A98" s="116">
        <v>29</v>
      </c>
      <c r="B98" s="94" t="s">
        <v>93</v>
      </c>
      <c r="C98" s="98">
        <f t="shared" si="42"/>
        <v>14</v>
      </c>
      <c r="D98" s="98">
        <f t="shared" si="42"/>
        <v>5</v>
      </c>
      <c r="E98" s="98">
        <f t="shared" si="42"/>
        <v>11</v>
      </c>
      <c r="F98" s="98">
        <f t="shared" si="42"/>
        <v>4</v>
      </c>
      <c r="G98" s="98">
        <f t="shared" si="42"/>
        <v>8</v>
      </c>
      <c r="H98" s="98">
        <f t="shared" si="42"/>
        <v>10</v>
      </c>
      <c r="I98" s="98">
        <f t="shared" si="42"/>
        <v>6</v>
      </c>
      <c r="J98" s="98">
        <f t="shared" si="42"/>
        <v>12</v>
      </c>
      <c r="K98" s="98">
        <f>tableauroger!E275</f>
        <v>9</v>
      </c>
      <c r="L98" s="98">
        <f>tableauroger!E276</f>
        <v>13</v>
      </c>
      <c r="M98" s="98">
        <f>tableauroger!E277</f>
        <v>3</v>
      </c>
      <c r="N98" s="98">
        <f>tableauroger!E278</f>
        <v>2</v>
      </c>
      <c r="O98" s="98">
        <f>tableauroger!E279</f>
        <v>1</v>
      </c>
      <c r="P98" s="98">
        <f>tableauroger!E280</f>
        <v>7</v>
      </c>
      <c r="Q98" s="98">
        <f>tableauroger!E281</f>
        <v>15</v>
      </c>
      <c r="R98" s="98">
        <f>tableauroger!E282</f>
        <v>16</v>
      </c>
      <c r="S98" s="98">
        <f>tableauroger!E283</f>
        <v>17</v>
      </c>
      <c r="T98" s="98">
        <f>tableauroger!E284</f>
        <v>18</v>
      </c>
      <c r="U98" s="140">
        <v>0</v>
      </c>
      <c r="V98" s="98">
        <f>tableauroger!E286</f>
        <v>20</v>
      </c>
      <c r="W98" s="102">
        <f t="shared" si="19"/>
        <v>191</v>
      </c>
      <c r="X98" s="7">
        <v>29</v>
      </c>
      <c r="Y98" s="94" t="s">
        <v>216</v>
      </c>
      <c r="Z98" s="98">
        <f t="shared" si="43"/>
        <v>5</v>
      </c>
      <c r="AA98" s="98">
        <f t="shared" si="44"/>
        <v>14</v>
      </c>
      <c r="AB98" s="98">
        <f t="shared" si="45"/>
        <v>2</v>
      </c>
      <c r="AC98" s="98">
        <f t="shared" si="46"/>
        <v>13</v>
      </c>
      <c r="AD98" s="98">
        <f t="shared" si="47"/>
        <v>17</v>
      </c>
      <c r="AE98" s="98">
        <f t="shared" si="48"/>
        <v>1</v>
      </c>
      <c r="AF98" s="98">
        <f t="shared" si="49"/>
        <v>15</v>
      </c>
      <c r="AG98" s="98">
        <f t="shared" si="50"/>
        <v>3</v>
      </c>
      <c r="AH98" s="98">
        <f t="shared" si="51"/>
        <v>18</v>
      </c>
      <c r="AI98" s="98">
        <f t="shared" si="52"/>
        <v>4</v>
      </c>
      <c r="AJ98" s="98">
        <f t="shared" si="53"/>
        <v>12</v>
      </c>
      <c r="AK98" s="98">
        <f t="shared" si="54"/>
        <v>11</v>
      </c>
      <c r="AL98" s="98">
        <f t="shared" si="55"/>
        <v>10</v>
      </c>
      <c r="AM98" s="98">
        <f t="shared" si="56"/>
        <v>16</v>
      </c>
      <c r="AN98" s="98">
        <f t="shared" si="57"/>
        <v>6</v>
      </c>
      <c r="AO98" s="98">
        <f t="shared" si="58"/>
        <v>7</v>
      </c>
      <c r="AP98" s="98">
        <f t="shared" si="59"/>
        <v>8</v>
      </c>
      <c r="AQ98" s="98">
        <f t="shared" si="60"/>
        <v>9</v>
      </c>
      <c r="AR98" s="98">
        <f t="shared" si="61"/>
        <v>9</v>
      </c>
      <c r="AS98" s="98">
        <f t="shared" si="62"/>
        <v>11</v>
      </c>
      <c r="AT98" s="96"/>
      <c r="AU98" s="25"/>
      <c r="AV98" s="25"/>
      <c r="AW98" s="25"/>
      <c r="AX98" s="25"/>
      <c r="AY98" s="25"/>
      <c r="AZ98" s="25"/>
      <c r="BA98" s="25"/>
      <c r="BB98" s="25"/>
      <c r="BC98" s="25"/>
      <c r="BD98" s="95"/>
    </row>
    <row r="99" spans="1:56" s="7" customFormat="1" ht="18" customHeight="1" thickBot="1" x14ac:dyDescent="0.35">
      <c r="A99" s="116">
        <v>30</v>
      </c>
      <c r="B99" s="94" t="s">
        <v>94</v>
      </c>
      <c r="C99" s="98">
        <f t="shared" si="42"/>
        <v>10</v>
      </c>
      <c r="D99" s="98">
        <f t="shared" si="42"/>
        <v>14</v>
      </c>
      <c r="E99" s="98">
        <f t="shared" si="42"/>
        <v>6</v>
      </c>
      <c r="F99" s="98">
        <f t="shared" si="42"/>
        <v>11</v>
      </c>
      <c r="G99" s="98">
        <f t="shared" si="42"/>
        <v>12</v>
      </c>
      <c r="H99" s="98">
        <f t="shared" si="42"/>
        <v>5</v>
      </c>
      <c r="I99" s="98">
        <f t="shared" si="42"/>
        <v>4</v>
      </c>
      <c r="J99" s="98">
        <f t="shared" si="42"/>
        <v>8</v>
      </c>
      <c r="K99" s="98">
        <f>tableauroger!E289</f>
        <v>9</v>
      </c>
      <c r="L99" s="98">
        <f>tableauroger!E290</f>
        <v>13</v>
      </c>
      <c r="M99" s="98">
        <f>tableauroger!E291</f>
        <v>3</v>
      </c>
      <c r="N99" s="98">
        <f>tableauroger!E292</f>
        <v>1</v>
      </c>
      <c r="O99" s="98">
        <f>tableauroger!E293</f>
        <v>2</v>
      </c>
      <c r="P99" s="98">
        <f>tableauroger!E294</f>
        <v>7</v>
      </c>
      <c r="Q99" s="98">
        <f>tableauroger!E295</f>
        <v>15</v>
      </c>
      <c r="R99" s="98">
        <f>tableauroger!E296</f>
        <v>16</v>
      </c>
      <c r="S99" s="98">
        <f>tableauroger!E297</f>
        <v>17</v>
      </c>
      <c r="T99" s="98">
        <f>tableauroger!E298</f>
        <v>18</v>
      </c>
      <c r="U99" s="140">
        <f>tableauroger!E300</f>
        <v>20</v>
      </c>
      <c r="V99" s="98">
        <f>tableauroger!E300</f>
        <v>20</v>
      </c>
      <c r="W99" s="102">
        <f t="shared" si="19"/>
        <v>211</v>
      </c>
      <c r="X99" s="7">
        <v>30</v>
      </c>
      <c r="Y99" s="94" t="s">
        <v>216</v>
      </c>
      <c r="Z99" s="98">
        <f t="shared" si="43"/>
        <v>1</v>
      </c>
      <c r="AA99" s="98">
        <f t="shared" si="44"/>
        <v>5</v>
      </c>
      <c r="AB99" s="98">
        <f t="shared" si="45"/>
        <v>15</v>
      </c>
      <c r="AC99" s="98">
        <f t="shared" si="46"/>
        <v>2</v>
      </c>
      <c r="AD99" s="98">
        <f t="shared" si="47"/>
        <v>3</v>
      </c>
      <c r="AE99" s="98">
        <f t="shared" si="48"/>
        <v>14</v>
      </c>
      <c r="AF99" s="98">
        <f t="shared" si="49"/>
        <v>13</v>
      </c>
      <c r="AG99" s="98">
        <f t="shared" si="50"/>
        <v>17</v>
      </c>
      <c r="AH99" s="98">
        <f t="shared" si="51"/>
        <v>18</v>
      </c>
      <c r="AI99" s="98">
        <f t="shared" si="52"/>
        <v>4</v>
      </c>
      <c r="AJ99" s="98">
        <f t="shared" si="53"/>
        <v>12</v>
      </c>
      <c r="AK99" s="98">
        <f t="shared" si="54"/>
        <v>10</v>
      </c>
      <c r="AL99" s="98">
        <f t="shared" si="55"/>
        <v>11</v>
      </c>
      <c r="AM99" s="98">
        <f t="shared" si="56"/>
        <v>16</v>
      </c>
      <c r="AN99" s="98">
        <f t="shared" si="57"/>
        <v>6</v>
      </c>
      <c r="AO99" s="98">
        <f t="shared" si="58"/>
        <v>7</v>
      </c>
      <c r="AP99" s="98">
        <f t="shared" si="59"/>
        <v>8</v>
      </c>
      <c r="AQ99" s="98">
        <f t="shared" si="60"/>
        <v>9</v>
      </c>
      <c r="AR99" s="98">
        <f t="shared" si="61"/>
        <v>11</v>
      </c>
      <c r="AS99" s="98">
        <f t="shared" si="62"/>
        <v>11</v>
      </c>
      <c r="AT99" s="96"/>
      <c r="AU99" s="25"/>
      <c r="AV99" s="25"/>
      <c r="AW99" s="25"/>
      <c r="AX99" s="25"/>
      <c r="AY99" s="25"/>
      <c r="AZ99" s="25"/>
      <c r="BA99" s="25"/>
      <c r="BB99" s="25"/>
      <c r="BC99" s="25"/>
      <c r="BD99" s="95"/>
    </row>
    <row r="100" spans="1:56" s="7" customFormat="1" ht="18" customHeight="1" thickBot="1" x14ac:dyDescent="0.35">
      <c r="A100" s="116">
        <v>31</v>
      </c>
      <c r="B100" s="94" t="s">
        <v>95</v>
      </c>
      <c r="C100" s="98">
        <f t="shared" si="42"/>
        <v>9</v>
      </c>
      <c r="D100" s="98">
        <f t="shared" si="42"/>
        <v>10</v>
      </c>
      <c r="E100" s="98">
        <f t="shared" si="42"/>
        <v>5</v>
      </c>
      <c r="F100" s="98">
        <f t="shared" si="42"/>
        <v>4</v>
      </c>
      <c r="G100" s="98">
        <f t="shared" si="42"/>
        <v>8</v>
      </c>
      <c r="H100" s="98">
        <f t="shared" si="42"/>
        <v>6</v>
      </c>
      <c r="I100" s="98">
        <f t="shared" si="42"/>
        <v>14</v>
      </c>
      <c r="J100" s="98">
        <f t="shared" si="42"/>
        <v>11</v>
      </c>
      <c r="K100" s="98">
        <f>tableauroger!E303</f>
        <v>12</v>
      </c>
      <c r="L100" s="98">
        <f>tableauroger!E304</f>
        <v>13</v>
      </c>
      <c r="M100" s="98">
        <f>tableauroger!E305</f>
        <v>3</v>
      </c>
      <c r="N100" s="98">
        <f>tableauroger!E306</f>
        <v>1</v>
      </c>
      <c r="O100" s="98">
        <f>tableauroger!E307</f>
        <v>2</v>
      </c>
      <c r="P100" s="98">
        <f>tableauroger!E308</f>
        <v>7</v>
      </c>
      <c r="Q100" s="98">
        <f>tableauroger!E309</f>
        <v>15</v>
      </c>
      <c r="R100" s="98">
        <f>tableauroger!E310</f>
        <v>16</v>
      </c>
      <c r="S100" s="98">
        <f>tableauroger!E311</f>
        <v>17</v>
      </c>
      <c r="T100" s="98">
        <f>tableauroger!E314</f>
        <v>20</v>
      </c>
      <c r="U100" s="140">
        <f>tableauroger!E315</f>
        <v>0</v>
      </c>
      <c r="V100" s="98">
        <f>tableauroger!E314</f>
        <v>20</v>
      </c>
      <c r="W100" s="102">
        <f t="shared" si="19"/>
        <v>193</v>
      </c>
      <c r="X100" s="7">
        <v>31</v>
      </c>
      <c r="Y100" s="94" t="s">
        <v>216</v>
      </c>
      <c r="Z100" s="98">
        <f t="shared" si="43"/>
        <v>18</v>
      </c>
      <c r="AA100" s="98">
        <f t="shared" si="44"/>
        <v>1</v>
      </c>
      <c r="AB100" s="98">
        <f t="shared" si="45"/>
        <v>14</v>
      </c>
      <c r="AC100" s="98">
        <f t="shared" si="46"/>
        <v>13</v>
      </c>
      <c r="AD100" s="98">
        <f t="shared" si="47"/>
        <v>17</v>
      </c>
      <c r="AE100" s="98">
        <f t="shared" si="48"/>
        <v>15</v>
      </c>
      <c r="AF100" s="98">
        <f t="shared" si="49"/>
        <v>5</v>
      </c>
      <c r="AG100" s="98">
        <f t="shared" si="50"/>
        <v>2</v>
      </c>
      <c r="AH100" s="98">
        <f t="shared" si="51"/>
        <v>3</v>
      </c>
      <c r="AI100" s="98">
        <f t="shared" si="52"/>
        <v>4</v>
      </c>
      <c r="AJ100" s="98">
        <f t="shared" si="53"/>
        <v>12</v>
      </c>
      <c r="AK100" s="98">
        <f t="shared" si="54"/>
        <v>10</v>
      </c>
      <c r="AL100" s="98">
        <f t="shared" si="55"/>
        <v>11</v>
      </c>
      <c r="AM100" s="98">
        <f t="shared" si="56"/>
        <v>16</v>
      </c>
      <c r="AN100" s="98">
        <f t="shared" si="57"/>
        <v>6</v>
      </c>
      <c r="AO100" s="98">
        <f t="shared" si="58"/>
        <v>7</v>
      </c>
      <c r="AP100" s="98">
        <f t="shared" si="59"/>
        <v>8</v>
      </c>
      <c r="AQ100" s="98">
        <f t="shared" si="60"/>
        <v>11</v>
      </c>
      <c r="AR100" s="98">
        <f t="shared" si="61"/>
        <v>9</v>
      </c>
      <c r="AS100" s="98">
        <f t="shared" si="62"/>
        <v>11</v>
      </c>
      <c r="AT100" s="96"/>
      <c r="AU100" s="25"/>
      <c r="AV100" s="25"/>
      <c r="AW100" s="25"/>
      <c r="AX100" s="25"/>
      <c r="AY100" s="25"/>
      <c r="AZ100" s="25"/>
      <c r="BA100" s="25"/>
      <c r="BB100" s="25"/>
      <c r="BC100" s="25"/>
      <c r="BD100" s="95"/>
    </row>
    <row r="101" spans="1:56" s="7" customFormat="1" ht="18" customHeight="1" thickBot="1" x14ac:dyDescent="0.35">
      <c r="A101" s="116">
        <v>32</v>
      </c>
      <c r="B101" s="94" t="s">
        <v>96</v>
      </c>
      <c r="C101" s="98">
        <f t="shared" si="42"/>
        <v>11</v>
      </c>
      <c r="D101" s="98">
        <f t="shared" si="42"/>
        <v>10</v>
      </c>
      <c r="E101" s="98">
        <f t="shared" si="42"/>
        <v>8</v>
      </c>
      <c r="F101" s="98">
        <f t="shared" si="42"/>
        <v>14</v>
      </c>
      <c r="G101" s="98">
        <f t="shared" si="42"/>
        <v>5</v>
      </c>
      <c r="H101" s="98">
        <f t="shared" si="42"/>
        <v>6</v>
      </c>
      <c r="I101" s="98">
        <f t="shared" si="42"/>
        <v>4</v>
      </c>
      <c r="J101" s="98">
        <f t="shared" si="42"/>
        <v>12</v>
      </c>
      <c r="K101" s="98">
        <f>tableauroger!E317</f>
        <v>9</v>
      </c>
      <c r="L101" s="98">
        <f>tableauroger!E318</f>
        <v>13</v>
      </c>
      <c r="M101" s="98">
        <f>tableauroger!E319</f>
        <v>3</v>
      </c>
      <c r="N101" s="98">
        <f>tableauroger!E320</f>
        <v>1</v>
      </c>
      <c r="O101" s="98">
        <f>tableauroger!E321</f>
        <v>2</v>
      </c>
      <c r="P101" s="98">
        <f>tableauroger!E322</f>
        <v>7</v>
      </c>
      <c r="Q101" s="98">
        <f>tableauroger!E323</f>
        <v>15</v>
      </c>
      <c r="R101" s="98">
        <f>tableauroger!E324</f>
        <v>16</v>
      </c>
      <c r="S101" s="98">
        <f>tableauroger!E325</f>
        <v>17</v>
      </c>
      <c r="T101" s="98">
        <f>tableauroger!E326</f>
        <v>18</v>
      </c>
      <c r="U101" s="140">
        <f>tableauroger!E327</f>
        <v>19</v>
      </c>
      <c r="V101" s="98">
        <f>tableauroger!E328</f>
        <v>20</v>
      </c>
      <c r="W101" s="102">
        <f t="shared" si="19"/>
        <v>210</v>
      </c>
      <c r="X101" s="7">
        <v>32</v>
      </c>
      <c r="Y101" s="94" t="s">
        <v>216</v>
      </c>
      <c r="Z101" s="98">
        <f t="shared" si="43"/>
        <v>2</v>
      </c>
      <c r="AA101" s="98">
        <f t="shared" si="44"/>
        <v>1</v>
      </c>
      <c r="AB101" s="98">
        <f t="shared" si="45"/>
        <v>17</v>
      </c>
      <c r="AC101" s="98">
        <f t="shared" si="46"/>
        <v>5</v>
      </c>
      <c r="AD101" s="98">
        <f t="shared" si="47"/>
        <v>14</v>
      </c>
      <c r="AE101" s="98">
        <f t="shared" si="48"/>
        <v>15</v>
      </c>
      <c r="AF101" s="98">
        <f t="shared" si="49"/>
        <v>13</v>
      </c>
      <c r="AG101" s="98">
        <f t="shared" si="50"/>
        <v>3</v>
      </c>
      <c r="AH101" s="98">
        <f t="shared" si="51"/>
        <v>18</v>
      </c>
      <c r="AI101" s="98">
        <f t="shared" si="52"/>
        <v>4</v>
      </c>
      <c r="AJ101" s="98">
        <f t="shared" si="53"/>
        <v>12</v>
      </c>
      <c r="AK101" s="98">
        <f t="shared" si="54"/>
        <v>10</v>
      </c>
      <c r="AL101" s="98">
        <f t="shared" si="55"/>
        <v>11</v>
      </c>
      <c r="AM101" s="98">
        <f t="shared" si="56"/>
        <v>16</v>
      </c>
      <c r="AN101" s="98">
        <f t="shared" si="57"/>
        <v>6</v>
      </c>
      <c r="AO101" s="98">
        <f t="shared" si="58"/>
        <v>7</v>
      </c>
      <c r="AP101" s="98">
        <f t="shared" si="59"/>
        <v>8</v>
      </c>
      <c r="AQ101" s="98">
        <f t="shared" si="60"/>
        <v>9</v>
      </c>
      <c r="AR101" s="98">
        <f t="shared" si="61"/>
        <v>10</v>
      </c>
      <c r="AS101" s="98">
        <f t="shared" si="62"/>
        <v>11</v>
      </c>
      <c r="AT101" s="96"/>
      <c r="AU101" s="25"/>
      <c r="AV101" s="25"/>
      <c r="AW101" s="25"/>
      <c r="AX101" s="25"/>
      <c r="AY101" s="25"/>
      <c r="AZ101" s="25"/>
      <c r="BA101" s="25"/>
      <c r="BB101" s="25"/>
      <c r="BC101" s="25"/>
      <c r="BD101" s="95"/>
    </row>
    <row r="102" spans="1:56" s="7" customFormat="1" ht="18" customHeight="1" thickBot="1" x14ac:dyDescent="0.35">
      <c r="A102" s="116">
        <v>33</v>
      </c>
      <c r="B102" s="94" t="s">
        <v>97</v>
      </c>
      <c r="C102" s="98">
        <f t="shared" si="42"/>
        <v>10</v>
      </c>
      <c r="D102" s="98">
        <f t="shared" si="42"/>
        <v>11</v>
      </c>
      <c r="E102" s="98">
        <f t="shared" si="42"/>
        <v>6</v>
      </c>
      <c r="F102" s="98">
        <f t="shared" si="42"/>
        <v>5</v>
      </c>
      <c r="G102" s="98">
        <f t="shared" si="42"/>
        <v>14</v>
      </c>
      <c r="H102" s="98">
        <f t="shared" si="42"/>
        <v>4</v>
      </c>
      <c r="I102" s="98">
        <f t="shared" si="42"/>
        <v>8</v>
      </c>
      <c r="J102" s="98">
        <f t="shared" si="42"/>
        <v>12</v>
      </c>
      <c r="K102" s="98">
        <f>tableauroger!E331</f>
        <v>9</v>
      </c>
      <c r="L102" s="98">
        <f>tableauroger!E332</f>
        <v>13</v>
      </c>
      <c r="M102" s="98">
        <f>tableauroger!E333</f>
        <v>3</v>
      </c>
      <c r="N102" s="98">
        <f>tableauroger!E334</f>
        <v>7</v>
      </c>
      <c r="O102" s="98">
        <f>tableauroger!E335</f>
        <v>2</v>
      </c>
      <c r="P102" s="98">
        <f>tableauroger!E336</f>
        <v>1</v>
      </c>
      <c r="Q102" s="98">
        <f>tableauroger!E337</f>
        <v>15</v>
      </c>
      <c r="R102" s="98">
        <f>tableauroger!E338</f>
        <v>16</v>
      </c>
      <c r="S102" s="98">
        <f>tableauroger!E339</f>
        <v>17</v>
      </c>
      <c r="T102" s="98">
        <f>tableauroger!E340</f>
        <v>18</v>
      </c>
      <c r="U102" s="140">
        <f>tableauroger!E341</f>
        <v>19</v>
      </c>
      <c r="V102" s="98">
        <f>tableauroger!E342</f>
        <v>20</v>
      </c>
      <c r="W102" s="102">
        <f t="shared" si="19"/>
        <v>210</v>
      </c>
      <c r="X102" s="7">
        <v>33</v>
      </c>
      <c r="Y102" s="94" t="s">
        <v>216</v>
      </c>
      <c r="Z102" s="98">
        <f t="shared" si="43"/>
        <v>1</v>
      </c>
      <c r="AA102" s="98">
        <f t="shared" si="44"/>
        <v>2</v>
      </c>
      <c r="AB102" s="98">
        <f t="shared" si="45"/>
        <v>15</v>
      </c>
      <c r="AC102" s="98">
        <f t="shared" si="46"/>
        <v>14</v>
      </c>
      <c r="AD102" s="98">
        <f t="shared" si="47"/>
        <v>5</v>
      </c>
      <c r="AE102" s="98">
        <f t="shared" si="48"/>
        <v>13</v>
      </c>
      <c r="AF102" s="98">
        <f t="shared" si="49"/>
        <v>17</v>
      </c>
      <c r="AG102" s="98">
        <f t="shared" si="50"/>
        <v>3</v>
      </c>
      <c r="AH102" s="98">
        <f t="shared" si="51"/>
        <v>18</v>
      </c>
      <c r="AI102" s="98">
        <f t="shared" si="52"/>
        <v>4</v>
      </c>
      <c r="AJ102" s="98">
        <f t="shared" si="53"/>
        <v>12</v>
      </c>
      <c r="AK102" s="98">
        <f t="shared" si="54"/>
        <v>16</v>
      </c>
      <c r="AL102" s="98">
        <f t="shared" si="55"/>
        <v>11</v>
      </c>
      <c r="AM102" s="98">
        <f t="shared" si="56"/>
        <v>10</v>
      </c>
      <c r="AN102" s="98">
        <f t="shared" si="57"/>
        <v>6</v>
      </c>
      <c r="AO102" s="98">
        <f t="shared" si="58"/>
        <v>7</v>
      </c>
      <c r="AP102" s="98">
        <f t="shared" si="59"/>
        <v>8</v>
      </c>
      <c r="AQ102" s="98">
        <f t="shared" si="60"/>
        <v>9</v>
      </c>
      <c r="AR102" s="98">
        <f t="shared" si="61"/>
        <v>10</v>
      </c>
      <c r="AS102" s="98">
        <f t="shared" si="62"/>
        <v>11</v>
      </c>
      <c r="AT102" s="96"/>
      <c r="AU102" s="25"/>
      <c r="AV102" s="25"/>
      <c r="AW102" s="25"/>
      <c r="AX102" s="25"/>
      <c r="AY102" s="25"/>
      <c r="AZ102" s="25"/>
      <c r="BA102" s="25"/>
      <c r="BB102" s="25"/>
      <c r="BC102" s="25"/>
      <c r="BD102" s="95"/>
    </row>
    <row r="103" spans="1:56" s="7" customFormat="1" ht="18" customHeight="1" thickBot="1" x14ac:dyDescent="0.35">
      <c r="A103" s="116">
        <v>34</v>
      </c>
      <c r="B103" s="94" t="s">
        <v>98</v>
      </c>
      <c r="C103" s="98">
        <f t="shared" si="42"/>
        <v>10</v>
      </c>
      <c r="D103" s="98">
        <f t="shared" si="42"/>
        <v>14</v>
      </c>
      <c r="E103" s="98">
        <f t="shared" si="42"/>
        <v>11</v>
      </c>
      <c r="F103" s="98">
        <f t="shared" si="42"/>
        <v>6</v>
      </c>
      <c r="G103" s="98">
        <f t="shared" si="42"/>
        <v>5</v>
      </c>
      <c r="H103" s="98">
        <f t="shared" si="42"/>
        <v>4</v>
      </c>
      <c r="I103" s="98">
        <f t="shared" si="42"/>
        <v>8</v>
      </c>
      <c r="J103" s="98">
        <f t="shared" si="42"/>
        <v>12</v>
      </c>
      <c r="K103" s="98">
        <f>tableauroger!E345</f>
        <v>9</v>
      </c>
      <c r="L103" s="98">
        <f>tableauroger!E346</f>
        <v>13</v>
      </c>
      <c r="M103" s="98">
        <f>tableauroger!E347</f>
        <v>3</v>
      </c>
      <c r="N103" s="98">
        <f>tableauroger!E348</f>
        <v>7</v>
      </c>
      <c r="O103" s="98">
        <f>tableauroger!E349</f>
        <v>2</v>
      </c>
      <c r="P103" s="98">
        <f>tableauroger!E350</f>
        <v>1</v>
      </c>
      <c r="Q103" s="98">
        <f>tableauroger!E351</f>
        <v>15</v>
      </c>
      <c r="R103" s="98">
        <f>tableauroger!E352</f>
        <v>16</v>
      </c>
      <c r="S103" s="98">
        <f>tableauroger!E353</f>
        <v>17</v>
      </c>
      <c r="T103" s="98">
        <f>tableauroger!E354</f>
        <v>18</v>
      </c>
      <c r="U103" s="140">
        <v>0</v>
      </c>
      <c r="V103" s="98">
        <f>tableauroger!E356</f>
        <v>20</v>
      </c>
      <c r="W103" s="102">
        <f t="shared" si="19"/>
        <v>191</v>
      </c>
      <c r="X103" s="7">
        <v>34</v>
      </c>
      <c r="Y103" s="94" t="s">
        <v>216</v>
      </c>
      <c r="Z103" s="98">
        <f t="shared" si="43"/>
        <v>1</v>
      </c>
      <c r="AA103" s="98">
        <f t="shared" si="44"/>
        <v>5</v>
      </c>
      <c r="AB103" s="98">
        <f t="shared" si="45"/>
        <v>2</v>
      </c>
      <c r="AC103" s="98">
        <f t="shared" si="46"/>
        <v>15</v>
      </c>
      <c r="AD103" s="98">
        <f t="shared" si="47"/>
        <v>14</v>
      </c>
      <c r="AE103" s="98">
        <f t="shared" si="48"/>
        <v>13</v>
      </c>
      <c r="AF103" s="98">
        <f t="shared" si="49"/>
        <v>17</v>
      </c>
      <c r="AG103" s="98">
        <f t="shared" si="50"/>
        <v>3</v>
      </c>
      <c r="AH103" s="98">
        <f t="shared" si="51"/>
        <v>18</v>
      </c>
      <c r="AI103" s="98">
        <f t="shared" si="52"/>
        <v>4</v>
      </c>
      <c r="AJ103" s="98">
        <f t="shared" si="53"/>
        <v>12</v>
      </c>
      <c r="AK103" s="98">
        <f t="shared" si="54"/>
        <v>16</v>
      </c>
      <c r="AL103" s="98">
        <f t="shared" si="55"/>
        <v>11</v>
      </c>
      <c r="AM103" s="98">
        <f t="shared" si="56"/>
        <v>10</v>
      </c>
      <c r="AN103" s="98">
        <f t="shared" si="57"/>
        <v>6</v>
      </c>
      <c r="AO103" s="98">
        <f t="shared" si="58"/>
        <v>7</v>
      </c>
      <c r="AP103" s="98">
        <f t="shared" si="59"/>
        <v>8</v>
      </c>
      <c r="AQ103" s="98">
        <f t="shared" si="60"/>
        <v>9</v>
      </c>
      <c r="AR103" s="98">
        <f t="shared" si="61"/>
        <v>9</v>
      </c>
      <c r="AS103" s="98">
        <f t="shared" si="62"/>
        <v>11</v>
      </c>
      <c r="AT103" s="96"/>
      <c r="AU103" s="25"/>
      <c r="AV103" s="25"/>
      <c r="AW103" s="25"/>
      <c r="AX103" s="25"/>
      <c r="AY103" s="25"/>
      <c r="AZ103" s="25"/>
      <c r="BA103" s="25"/>
      <c r="BB103" s="25"/>
      <c r="BC103" s="25"/>
      <c r="BD103" s="95"/>
    </row>
    <row r="104" spans="1:56" s="7" customFormat="1" ht="18" customHeight="1" thickBot="1" x14ac:dyDescent="0.35">
      <c r="A104" s="116">
        <v>35</v>
      </c>
      <c r="B104" s="94" t="s">
        <v>99</v>
      </c>
      <c r="C104" s="98">
        <f t="shared" si="42"/>
        <v>14</v>
      </c>
      <c r="D104" s="98">
        <f t="shared" si="42"/>
        <v>10</v>
      </c>
      <c r="E104" s="98">
        <f t="shared" si="42"/>
        <v>5</v>
      </c>
      <c r="F104" s="98">
        <f t="shared" si="42"/>
        <v>11</v>
      </c>
      <c r="G104" s="98">
        <f t="shared" si="42"/>
        <v>6</v>
      </c>
      <c r="H104" s="98">
        <f t="shared" si="42"/>
        <v>9</v>
      </c>
      <c r="I104" s="98">
        <f t="shared" si="42"/>
        <v>13</v>
      </c>
      <c r="J104" s="98">
        <f t="shared" si="42"/>
        <v>12</v>
      </c>
      <c r="K104" s="98">
        <f>tableauroger!E359</f>
        <v>8</v>
      </c>
      <c r="L104" s="98">
        <f>tableauroger!E360</f>
        <v>4</v>
      </c>
      <c r="M104" s="98">
        <f>tableauroger!E361</f>
        <v>3</v>
      </c>
      <c r="N104" s="98">
        <f>tableauroger!E362</f>
        <v>7</v>
      </c>
      <c r="O104" s="98">
        <f>tableauroger!E363</f>
        <v>2</v>
      </c>
      <c r="P104" s="98">
        <f>tableauroger!E364</f>
        <v>1</v>
      </c>
      <c r="Q104" s="98">
        <f>tableauroger!E365</f>
        <v>15</v>
      </c>
      <c r="R104" s="98">
        <f>tableauroger!E366</f>
        <v>16</v>
      </c>
      <c r="S104" s="98">
        <f>tableauroger!E367</f>
        <v>17</v>
      </c>
      <c r="T104" s="98">
        <f>tableauroger!E368</f>
        <v>18</v>
      </c>
      <c r="U104" s="140">
        <v>0</v>
      </c>
      <c r="V104" s="98">
        <f>tableauroger!E370</f>
        <v>20</v>
      </c>
      <c r="W104" s="102">
        <f t="shared" si="19"/>
        <v>191</v>
      </c>
      <c r="X104" s="7">
        <v>35</v>
      </c>
      <c r="Y104" s="94" t="s">
        <v>216</v>
      </c>
      <c r="Z104" s="98">
        <f t="shared" si="43"/>
        <v>5</v>
      </c>
      <c r="AA104" s="98">
        <f t="shared" si="44"/>
        <v>1</v>
      </c>
      <c r="AB104" s="98">
        <f t="shared" si="45"/>
        <v>14</v>
      </c>
      <c r="AC104" s="98">
        <f t="shared" si="46"/>
        <v>2</v>
      </c>
      <c r="AD104" s="98">
        <f t="shared" si="47"/>
        <v>15</v>
      </c>
      <c r="AE104" s="98">
        <f t="shared" si="48"/>
        <v>18</v>
      </c>
      <c r="AF104" s="98">
        <f t="shared" si="49"/>
        <v>4</v>
      </c>
      <c r="AG104" s="98">
        <f t="shared" si="50"/>
        <v>3</v>
      </c>
      <c r="AH104" s="98">
        <f t="shared" si="51"/>
        <v>17</v>
      </c>
      <c r="AI104" s="98">
        <f t="shared" si="52"/>
        <v>13</v>
      </c>
      <c r="AJ104" s="98">
        <f t="shared" si="53"/>
        <v>12</v>
      </c>
      <c r="AK104" s="98">
        <f t="shared" si="54"/>
        <v>16</v>
      </c>
      <c r="AL104" s="98">
        <f t="shared" si="55"/>
        <v>11</v>
      </c>
      <c r="AM104" s="98">
        <f t="shared" si="56"/>
        <v>10</v>
      </c>
      <c r="AN104" s="98">
        <f t="shared" si="57"/>
        <v>6</v>
      </c>
      <c r="AO104" s="98">
        <f t="shared" si="58"/>
        <v>7</v>
      </c>
      <c r="AP104" s="98">
        <f t="shared" si="59"/>
        <v>8</v>
      </c>
      <c r="AQ104" s="98">
        <f t="shared" si="60"/>
        <v>9</v>
      </c>
      <c r="AR104" s="98">
        <f t="shared" si="61"/>
        <v>9</v>
      </c>
      <c r="AS104" s="98">
        <f t="shared" si="62"/>
        <v>11</v>
      </c>
      <c r="AT104" s="96"/>
      <c r="AU104" s="25"/>
      <c r="AV104" s="25"/>
      <c r="AW104" s="25"/>
      <c r="AX104" s="25"/>
      <c r="AY104" s="25"/>
      <c r="AZ104" s="25"/>
      <c r="BA104" s="25"/>
      <c r="BB104" s="25"/>
      <c r="BC104" s="25"/>
      <c r="BD104" s="95"/>
    </row>
    <row r="105" spans="1:56" s="7" customFormat="1" ht="18" customHeight="1" thickBot="1" x14ac:dyDescent="0.35">
      <c r="A105" s="116">
        <v>36</v>
      </c>
      <c r="B105" s="94" t="s">
        <v>100</v>
      </c>
      <c r="C105" s="98">
        <f t="shared" si="42"/>
        <v>10</v>
      </c>
      <c r="D105" s="98">
        <f t="shared" si="42"/>
        <v>14</v>
      </c>
      <c r="E105" s="98">
        <f t="shared" si="42"/>
        <v>11</v>
      </c>
      <c r="F105" s="98">
        <f t="shared" si="42"/>
        <v>9</v>
      </c>
      <c r="G105" s="98">
        <f t="shared" si="42"/>
        <v>6</v>
      </c>
      <c r="H105" s="98">
        <f t="shared" si="42"/>
        <v>8</v>
      </c>
      <c r="I105" s="98">
        <f t="shared" si="42"/>
        <v>5</v>
      </c>
      <c r="J105" s="98">
        <f t="shared" si="42"/>
        <v>4</v>
      </c>
      <c r="K105" s="98">
        <f>tableauroger!E373</f>
        <v>3</v>
      </c>
      <c r="L105" s="98">
        <f>tableauroger!E374</f>
        <v>1</v>
      </c>
      <c r="M105" s="98">
        <f>tableauroger!E375</f>
        <v>13</v>
      </c>
      <c r="N105" s="98">
        <f>tableauroger!E376</f>
        <v>2</v>
      </c>
      <c r="O105" s="98">
        <f>tableauroger!E377</f>
        <v>7</v>
      </c>
      <c r="P105" s="98">
        <f>tableauroger!E378</f>
        <v>12</v>
      </c>
      <c r="Q105" s="98">
        <f>tableauroger!E379</f>
        <v>15</v>
      </c>
      <c r="R105" s="98">
        <f>tableauroger!E380</f>
        <v>16</v>
      </c>
      <c r="S105" s="98">
        <f>tableauroger!E381</f>
        <v>17</v>
      </c>
      <c r="T105" s="98">
        <f>tableauroger!E382</f>
        <v>18</v>
      </c>
      <c r="U105" s="98">
        <f>tableauroger!E383</f>
        <v>19</v>
      </c>
      <c r="V105" s="98">
        <f>tableauroger!E384</f>
        <v>20</v>
      </c>
      <c r="W105" s="102">
        <f t="shared" si="19"/>
        <v>210</v>
      </c>
      <c r="X105" s="7">
        <v>36</v>
      </c>
      <c r="Y105" s="94" t="s">
        <v>216</v>
      </c>
      <c r="Z105" s="98">
        <f t="shared" si="43"/>
        <v>1</v>
      </c>
      <c r="AA105" s="98">
        <f t="shared" si="44"/>
        <v>5</v>
      </c>
      <c r="AB105" s="98">
        <f t="shared" si="45"/>
        <v>2</v>
      </c>
      <c r="AC105" s="98">
        <f t="shared" si="46"/>
        <v>18</v>
      </c>
      <c r="AD105" s="98">
        <f t="shared" si="47"/>
        <v>15</v>
      </c>
      <c r="AE105" s="98">
        <f t="shared" si="48"/>
        <v>17</v>
      </c>
      <c r="AF105" s="98">
        <f t="shared" si="49"/>
        <v>14</v>
      </c>
      <c r="AG105" s="98">
        <f t="shared" si="50"/>
        <v>13</v>
      </c>
      <c r="AH105" s="98">
        <f t="shared" si="51"/>
        <v>12</v>
      </c>
      <c r="AI105" s="98">
        <f t="shared" si="52"/>
        <v>10</v>
      </c>
      <c r="AJ105" s="98">
        <f t="shared" si="53"/>
        <v>4</v>
      </c>
      <c r="AK105" s="98">
        <f t="shared" si="54"/>
        <v>11</v>
      </c>
      <c r="AL105" s="98">
        <f t="shared" si="55"/>
        <v>16</v>
      </c>
      <c r="AM105" s="98">
        <f t="shared" si="56"/>
        <v>3</v>
      </c>
      <c r="AN105" s="98">
        <f t="shared" si="57"/>
        <v>6</v>
      </c>
      <c r="AO105" s="98">
        <f t="shared" si="58"/>
        <v>7</v>
      </c>
      <c r="AP105" s="98">
        <f t="shared" si="59"/>
        <v>8</v>
      </c>
      <c r="AQ105" s="98">
        <f t="shared" si="60"/>
        <v>9</v>
      </c>
      <c r="AR105" s="98">
        <f t="shared" si="61"/>
        <v>10</v>
      </c>
      <c r="AS105" s="98">
        <f t="shared" si="62"/>
        <v>11</v>
      </c>
      <c r="AT105" s="96"/>
      <c r="AU105" s="25"/>
      <c r="AV105" s="25"/>
      <c r="AW105" s="25"/>
      <c r="AX105" s="25"/>
      <c r="AY105" s="25"/>
      <c r="AZ105" s="25"/>
      <c r="BA105" s="25"/>
      <c r="BB105" s="25"/>
      <c r="BC105" s="25"/>
      <c r="BD105" s="95"/>
    </row>
    <row r="106" spans="1:56" s="7" customFormat="1" ht="18" customHeight="1" thickBot="1" x14ac:dyDescent="0.35">
      <c r="A106" s="116">
        <v>37</v>
      </c>
      <c r="B106" s="94" t="s">
        <v>101</v>
      </c>
      <c r="C106" s="98">
        <f t="shared" ref="C106:J117" si="63">C54</f>
        <v>10</v>
      </c>
      <c r="D106" s="98">
        <f t="shared" si="63"/>
        <v>9</v>
      </c>
      <c r="E106" s="98">
        <f t="shared" si="63"/>
        <v>11</v>
      </c>
      <c r="F106" s="98">
        <f t="shared" si="63"/>
        <v>14</v>
      </c>
      <c r="G106" s="98">
        <f t="shared" si="63"/>
        <v>13</v>
      </c>
      <c r="H106" s="98">
        <f t="shared" si="63"/>
        <v>5</v>
      </c>
      <c r="I106" s="98">
        <f t="shared" si="63"/>
        <v>3</v>
      </c>
      <c r="J106" s="98">
        <f t="shared" si="63"/>
        <v>6</v>
      </c>
      <c r="K106" s="98">
        <f>tableauroger!E387</f>
        <v>8</v>
      </c>
      <c r="L106" s="98">
        <f>tableauroger!E388</f>
        <v>4</v>
      </c>
      <c r="M106" s="98">
        <f>tableauroger!E389</f>
        <v>1</v>
      </c>
      <c r="N106" s="98">
        <f>tableauroger!E390</f>
        <v>2</v>
      </c>
      <c r="O106" s="98">
        <f>tableauroger!E391</f>
        <v>7</v>
      </c>
      <c r="P106" s="98">
        <f>tableauroger!E392</f>
        <v>12</v>
      </c>
      <c r="Q106" s="98">
        <f>tableauroger!E393</f>
        <v>15</v>
      </c>
      <c r="R106" s="98">
        <f>tableauroger!E394</f>
        <v>16</v>
      </c>
      <c r="S106" s="98">
        <f>tableauroger!E395</f>
        <v>17</v>
      </c>
      <c r="T106" s="98">
        <f>tableauroger!E396</f>
        <v>18</v>
      </c>
      <c r="U106" s="98">
        <f>tableauroger!E397</f>
        <v>19</v>
      </c>
      <c r="V106" s="98">
        <f>tableauroger!E398</f>
        <v>20</v>
      </c>
      <c r="W106" s="102">
        <f t="shared" si="19"/>
        <v>210</v>
      </c>
      <c r="X106" s="7">
        <v>37</v>
      </c>
      <c r="Y106" s="94" t="s">
        <v>216</v>
      </c>
      <c r="Z106" s="98">
        <f t="shared" si="43"/>
        <v>1</v>
      </c>
      <c r="AA106" s="98">
        <f t="shared" si="44"/>
        <v>18</v>
      </c>
      <c r="AB106" s="98">
        <f t="shared" si="45"/>
        <v>2</v>
      </c>
      <c r="AC106" s="98">
        <f t="shared" si="46"/>
        <v>5</v>
      </c>
      <c r="AD106" s="98">
        <f t="shared" si="47"/>
        <v>4</v>
      </c>
      <c r="AE106" s="98">
        <f t="shared" si="48"/>
        <v>14</v>
      </c>
      <c r="AF106" s="98">
        <f t="shared" si="49"/>
        <v>12</v>
      </c>
      <c r="AG106" s="98">
        <f t="shared" si="50"/>
        <v>15</v>
      </c>
      <c r="AH106" s="98">
        <f t="shared" si="51"/>
        <v>17</v>
      </c>
      <c r="AI106" s="98">
        <f t="shared" si="52"/>
        <v>13</v>
      </c>
      <c r="AJ106" s="98">
        <f t="shared" si="53"/>
        <v>10</v>
      </c>
      <c r="AK106" s="98">
        <f t="shared" si="54"/>
        <v>11</v>
      </c>
      <c r="AL106" s="98">
        <f t="shared" si="55"/>
        <v>16</v>
      </c>
      <c r="AM106" s="98">
        <f t="shared" si="56"/>
        <v>3</v>
      </c>
      <c r="AN106" s="98">
        <f t="shared" si="57"/>
        <v>6</v>
      </c>
      <c r="AO106" s="98">
        <f t="shared" si="58"/>
        <v>7</v>
      </c>
      <c r="AP106" s="98">
        <f t="shared" si="59"/>
        <v>8</v>
      </c>
      <c r="AQ106" s="98">
        <f t="shared" si="60"/>
        <v>9</v>
      </c>
      <c r="AR106" s="98">
        <f t="shared" si="61"/>
        <v>10</v>
      </c>
      <c r="AS106" s="98">
        <f t="shared" si="62"/>
        <v>11</v>
      </c>
      <c r="AT106" s="96"/>
      <c r="AU106" s="25"/>
      <c r="AV106" s="25"/>
      <c r="AW106" s="25"/>
      <c r="AX106" s="25"/>
      <c r="AY106" s="25"/>
      <c r="AZ106" s="25"/>
      <c r="BA106" s="25"/>
      <c r="BB106" s="25"/>
      <c r="BC106" s="25"/>
      <c r="BD106" s="95"/>
    </row>
    <row r="107" spans="1:56" s="7" customFormat="1" ht="18" customHeight="1" thickBot="1" x14ac:dyDescent="0.35">
      <c r="A107" s="116">
        <v>38</v>
      </c>
      <c r="B107" s="94" t="s">
        <v>102</v>
      </c>
      <c r="C107" s="98">
        <f t="shared" si="63"/>
        <v>10</v>
      </c>
      <c r="D107" s="98">
        <f t="shared" si="63"/>
        <v>14</v>
      </c>
      <c r="E107" s="98">
        <f t="shared" si="63"/>
        <v>5</v>
      </c>
      <c r="F107" s="98">
        <f t="shared" si="63"/>
        <v>11</v>
      </c>
      <c r="G107" s="98">
        <f t="shared" si="63"/>
        <v>4</v>
      </c>
      <c r="H107" s="98">
        <f t="shared" si="63"/>
        <v>6</v>
      </c>
      <c r="I107" s="98">
        <f t="shared" si="63"/>
        <v>8</v>
      </c>
      <c r="J107" s="98">
        <f t="shared" si="63"/>
        <v>12</v>
      </c>
      <c r="K107" s="98">
        <f>tableauroger!E401</f>
        <v>3</v>
      </c>
      <c r="L107" s="98">
        <f>tableauroger!E402</f>
        <v>9</v>
      </c>
      <c r="M107" s="98">
        <f>tableauroger!E403</f>
        <v>1</v>
      </c>
      <c r="N107" s="98">
        <f>tableauroger!E404</f>
        <v>13</v>
      </c>
      <c r="O107" s="98">
        <f>tableauroger!E405</f>
        <v>2</v>
      </c>
      <c r="P107" s="98">
        <f>tableauroger!E406</f>
        <v>7</v>
      </c>
      <c r="Q107" s="98">
        <f>tableauroger!E407</f>
        <v>15</v>
      </c>
      <c r="R107" s="98">
        <f>tableauroger!E408</f>
        <v>16</v>
      </c>
      <c r="S107" s="98">
        <f>tableauroger!E409</f>
        <v>17</v>
      </c>
      <c r="T107" s="98">
        <f>tableauroger!E410</f>
        <v>18</v>
      </c>
      <c r="U107" s="98">
        <f>tableauroger!E411</f>
        <v>19</v>
      </c>
      <c r="V107" s="98">
        <f>tableauroger!E412</f>
        <v>20</v>
      </c>
      <c r="W107" s="102">
        <f t="shared" si="19"/>
        <v>210</v>
      </c>
      <c r="X107" s="7">
        <v>38</v>
      </c>
      <c r="Y107" s="94" t="s">
        <v>216</v>
      </c>
      <c r="Z107" s="98">
        <f t="shared" si="43"/>
        <v>1</v>
      </c>
      <c r="AA107" s="98">
        <f t="shared" si="44"/>
        <v>5</v>
      </c>
      <c r="AB107" s="98">
        <f t="shared" si="45"/>
        <v>14</v>
      </c>
      <c r="AC107" s="98">
        <f t="shared" si="46"/>
        <v>2</v>
      </c>
      <c r="AD107" s="98">
        <f t="shared" si="47"/>
        <v>13</v>
      </c>
      <c r="AE107" s="98">
        <f t="shared" si="48"/>
        <v>15</v>
      </c>
      <c r="AF107" s="98">
        <f t="shared" si="49"/>
        <v>17</v>
      </c>
      <c r="AG107" s="98">
        <f t="shared" si="50"/>
        <v>3</v>
      </c>
      <c r="AH107" s="98">
        <f t="shared" si="51"/>
        <v>12</v>
      </c>
      <c r="AI107" s="98">
        <f t="shared" si="52"/>
        <v>18</v>
      </c>
      <c r="AJ107" s="98">
        <f t="shared" si="53"/>
        <v>10</v>
      </c>
      <c r="AK107" s="98">
        <f t="shared" si="54"/>
        <v>4</v>
      </c>
      <c r="AL107" s="98">
        <f t="shared" si="55"/>
        <v>11</v>
      </c>
      <c r="AM107" s="98">
        <f t="shared" si="56"/>
        <v>16</v>
      </c>
      <c r="AN107" s="98">
        <f t="shared" si="57"/>
        <v>6</v>
      </c>
      <c r="AO107" s="98">
        <f t="shared" si="58"/>
        <v>7</v>
      </c>
      <c r="AP107" s="98">
        <f t="shared" si="59"/>
        <v>8</v>
      </c>
      <c r="AQ107" s="98">
        <f t="shared" si="60"/>
        <v>9</v>
      </c>
      <c r="AR107" s="98">
        <f t="shared" si="61"/>
        <v>10</v>
      </c>
      <c r="AS107" s="98">
        <f t="shared" si="62"/>
        <v>11</v>
      </c>
      <c r="AT107" s="96"/>
      <c r="AU107" s="25"/>
      <c r="AV107" s="25"/>
      <c r="AW107" s="25"/>
      <c r="AX107" s="25"/>
      <c r="AY107" s="25"/>
      <c r="AZ107" s="25"/>
      <c r="BA107" s="25"/>
      <c r="BB107" s="25"/>
      <c r="BC107" s="25"/>
      <c r="BD107" s="95"/>
    </row>
    <row r="108" spans="1:56" s="7" customFormat="1" ht="18" customHeight="1" thickBot="1" x14ac:dyDescent="0.35">
      <c r="A108" s="116">
        <v>39</v>
      </c>
      <c r="B108" s="94" t="s">
        <v>103</v>
      </c>
      <c r="C108" s="98">
        <f t="shared" si="63"/>
        <v>10</v>
      </c>
      <c r="D108" s="98">
        <f t="shared" si="63"/>
        <v>11</v>
      </c>
      <c r="E108" s="98">
        <f t="shared" si="63"/>
        <v>14</v>
      </c>
      <c r="F108" s="98">
        <f t="shared" si="63"/>
        <v>5</v>
      </c>
      <c r="G108" s="98">
        <f t="shared" si="63"/>
        <v>6</v>
      </c>
      <c r="H108" s="98">
        <f t="shared" si="63"/>
        <v>12</v>
      </c>
      <c r="I108" s="98">
        <f t="shared" si="63"/>
        <v>13</v>
      </c>
      <c r="J108" s="98">
        <f t="shared" si="63"/>
        <v>9</v>
      </c>
      <c r="K108" s="98">
        <f>tableauroger!E415</f>
        <v>4</v>
      </c>
      <c r="L108" s="98">
        <f>tableauroger!E416</f>
        <v>7</v>
      </c>
      <c r="M108" s="98">
        <f>tableauroger!E417</f>
        <v>8</v>
      </c>
      <c r="N108" s="98">
        <f>tableauroger!E418</f>
        <v>1</v>
      </c>
      <c r="O108" s="98">
        <f>tableauroger!E419</f>
        <v>3</v>
      </c>
      <c r="P108" s="98">
        <f>tableauroger!E420</f>
        <v>2</v>
      </c>
      <c r="Q108" s="98">
        <f>tableauroger!E421</f>
        <v>15</v>
      </c>
      <c r="R108" s="98">
        <f>tableauroger!E422</f>
        <v>16</v>
      </c>
      <c r="S108" s="98">
        <f>tableauroger!E423</f>
        <v>17</v>
      </c>
      <c r="T108" s="98">
        <f>tableauroger!E424</f>
        <v>18</v>
      </c>
      <c r="U108" s="98">
        <f>tableauroger!E425</f>
        <v>19</v>
      </c>
      <c r="V108" s="98">
        <f>tableauroger!E426</f>
        <v>20</v>
      </c>
      <c r="W108" s="102">
        <f t="shared" si="19"/>
        <v>210</v>
      </c>
      <c r="X108" s="7">
        <v>39</v>
      </c>
      <c r="Y108" s="94" t="s">
        <v>216</v>
      </c>
      <c r="Z108" s="98">
        <f t="shared" si="43"/>
        <v>1</v>
      </c>
      <c r="AA108" s="98">
        <f t="shared" si="44"/>
        <v>2</v>
      </c>
      <c r="AB108" s="98">
        <f t="shared" si="45"/>
        <v>5</v>
      </c>
      <c r="AC108" s="98">
        <f t="shared" si="46"/>
        <v>14</v>
      </c>
      <c r="AD108" s="98">
        <f t="shared" si="47"/>
        <v>15</v>
      </c>
      <c r="AE108" s="98">
        <f t="shared" si="48"/>
        <v>3</v>
      </c>
      <c r="AF108" s="98">
        <f t="shared" si="49"/>
        <v>4</v>
      </c>
      <c r="AG108" s="98">
        <f t="shared" si="50"/>
        <v>18</v>
      </c>
      <c r="AH108" s="98">
        <f t="shared" si="51"/>
        <v>13</v>
      </c>
      <c r="AI108" s="98">
        <f t="shared" si="52"/>
        <v>16</v>
      </c>
      <c r="AJ108" s="98">
        <f t="shared" si="53"/>
        <v>17</v>
      </c>
      <c r="AK108" s="98">
        <f t="shared" si="54"/>
        <v>10</v>
      </c>
      <c r="AL108" s="98">
        <f t="shared" si="55"/>
        <v>12</v>
      </c>
      <c r="AM108" s="98">
        <f t="shared" si="56"/>
        <v>11</v>
      </c>
      <c r="AN108" s="98">
        <f t="shared" si="57"/>
        <v>6</v>
      </c>
      <c r="AO108" s="98">
        <f t="shared" si="58"/>
        <v>7</v>
      </c>
      <c r="AP108" s="98">
        <f t="shared" si="59"/>
        <v>8</v>
      </c>
      <c r="AQ108" s="98">
        <f t="shared" si="60"/>
        <v>9</v>
      </c>
      <c r="AR108" s="98">
        <f t="shared" si="61"/>
        <v>10</v>
      </c>
      <c r="AS108" s="98">
        <f t="shared" si="62"/>
        <v>11</v>
      </c>
      <c r="AT108" s="96"/>
      <c r="AU108" s="25"/>
      <c r="AV108" s="25"/>
      <c r="AW108" s="25"/>
      <c r="AX108" s="25"/>
      <c r="AY108" s="25"/>
      <c r="AZ108" s="25"/>
      <c r="BA108" s="25"/>
      <c r="BB108" s="25"/>
      <c r="BC108" s="25"/>
      <c r="BD108" s="95"/>
    </row>
    <row r="109" spans="1:56" s="7" customFormat="1" ht="18" customHeight="1" thickBot="1" x14ac:dyDescent="0.35">
      <c r="A109" s="116">
        <v>40</v>
      </c>
      <c r="B109" s="94" t="s">
        <v>104</v>
      </c>
      <c r="C109" s="98">
        <f t="shared" si="63"/>
        <v>10</v>
      </c>
      <c r="D109" s="98">
        <f t="shared" si="63"/>
        <v>14</v>
      </c>
      <c r="E109" s="98">
        <f t="shared" si="63"/>
        <v>5</v>
      </c>
      <c r="F109" s="98">
        <f t="shared" si="63"/>
        <v>4</v>
      </c>
      <c r="G109" s="98">
        <f t="shared" si="63"/>
        <v>6</v>
      </c>
      <c r="H109" s="98">
        <f t="shared" si="63"/>
        <v>13</v>
      </c>
      <c r="I109" s="98">
        <f t="shared" si="63"/>
        <v>9</v>
      </c>
      <c r="J109" s="98">
        <f t="shared" si="63"/>
        <v>12</v>
      </c>
      <c r="K109" s="98">
        <f>tableauroger!E429</f>
        <v>7</v>
      </c>
      <c r="L109" s="98">
        <f>tableauroger!E430</f>
        <v>8</v>
      </c>
      <c r="M109" s="98">
        <f>tableauroger!E431</f>
        <v>1</v>
      </c>
      <c r="N109" s="98">
        <f>tableauroger!E432</f>
        <v>3</v>
      </c>
      <c r="O109" s="98">
        <f>tableauroger!E433</f>
        <v>2</v>
      </c>
      <c r="P109" s="98">
        <f>tableauroger!E434</f>
        <v>11</v>
      </c>
      <c r="Q109" s="98">
        <f>tableauroger!E435</f>
        <v>15</v>
      </c>
      <c r="R109" s="98">
        <f>tableauroger!E436</f>
        <v>16</v>
      </c>
      <c r="S109" s="98">
        <f>tableauroger!E437</f>
        <v>17</v>
      </c>
      <c r="T109" s="98">
        <f>tableauroger!E438</f>
        <v>18</v>
      </c>
      <c r="U109" s="98">
        <f>tableauroger!E439</f>
        <v>19</v>
      </c>
      <c r="V109" s="98">
        <f>tableauroger!E440</f>
        <v>20</v>
      </c>
      <c r="W109" s="102">
        <f t="shared" si="19"/>
        <v>210</v>
      </c>
      <c r="X109" s="7">
        <v>40</v>
      </c>
      <c r="Y109" s="94" t="s">
        <v>216</v>
      </c>
      <c r="Z109" s="98">
        <f t="shared" si="43"/>
        <v>1</v>
      </c>
      <c r="AA109" s="98">
        <f t="shared" si="44"/>
        <v>5</v>
      </c>
      <c r="AB109" s="98">
        <f t="shared" si="45"/>
        <v>14</v>
      </c>
      <c r="AC109" s="98">
        <f t="shared" si="46"/>
        <v>13</v>
      </c>
      <c r="AD109" s="98">
        <f t="shared" si="47"/>
        <v>15</v>
      </c>
      <c r="AE109" s="98">
        <f t="shared" si="48"/>
        <v>4</v>
      </c>
      <c r="AF109" s="98">
        <f t="shared" si="49"/>
        <v>18</v>
      </c>
      <c r="AG109" s="98">
        <f t="shared" si="50"/>
        <v>3</v>
      </c>
      <c r="AH109" s="98">
        <f t="shared" si="51"/>
        <v>16</v>
      </c>
      <c r="AI109" s="98">
        <f t="shared" si="52"/>
        <v>17</v>
      </c>
      <c r="AJ109" s="98">
        <f t="shared" si="53"/>
        <v>10</v>
      </c>
      <c r="AK109" s="98">
        <f t="shared" si="54"/>
        <v>12</v>
      </c>
      <c r="AL109" s="98">
        <f t="shared" si="55"/>
        <v>11</v>
      </c>
      <c r="AM109" s="98">
        <f t="shared" si="56"/>
        <v>2</v>
      </c>
      <c r="AN109" s="98">
        <f t="shared" si="57"/>
        <v>6</v>
      </c>
      <c r="AO109" s="98">
        <f t="shared" si="58"/>
        <v>7</v>
      </c>
      <c r="AP109" s="98">
        <f t="shared" si="59"/>
        <v>8</v>
      </c>
      <c r="AQ109" s="98">
        <f t="shared" si="60"/>
        <v>9</v>
      </c>
      <c r="AR109" s="98">
        <f t="shared" si="61"/>
        <v>10</v>
      </c>
      <c r="AS109" s="98">
        <f t="shared" si="62"/>
        <v>11</v>
      </c>
      <c r="AT109" s="96"/>
      <c r="AU109" s="25"/>
      <c r="AV109" s="25"/>
      <c r="AW109" s="25"/>
      <c r="AX109" s="25"/>
      <c r="AY109" s="25"/>
      <c r="AZ109" s="25"/>
      <c r="BA109" s="25"/>
      <c r="BB109" s="25"/>
      <c r="BC109" s="25"/>
      <c r="BD109" s="95"/>
    </row>
    <row r="110" spans="1:56" s="7" customFormat="1" ht="18" customHeight="1" thickBot="1" x14ac:dyDescent="0.35">
      <c r="A110" s="116">
        <v>41</v>
      </c>
      <c r="B110" s="94" t="s">
        <v>105</v>
      </c>
      <c r="C110" s="98">
        <f t="shared" si="63"/>
        <v>10</v>
      </c>
      <c r="D110" s="98">
        <f t="shared" si="63"/>
        <v>14</v>
      </c>
      <c r="E110" s="98">
        <f t="shared" si="63"/>
        <v>11</v>
      </c>
      <c r="F110" s="98">
        <f t="shared" si="63"/>
        <v>5</v>
      </c>
      <c r="G110" s="98">
        <f t="shared" si="63"/>
        <v>13</v>
      </c>
      <c r="H110" s="98">
        <f t="shared" si="63"/>
        <v>4</v>
      </c>
      <c r="I110" s="98">
        <f t="shared" si="63"/>
        <v>6</v>
      </c>
      <c r="J110" s="98">
        <f t="shared" si="63"/>
        <v>12</v>
      </c>
      <c r="K110" s="98">
        <f>tableauroger!E443</f>
        <v>7</v>
      </c>
      <c r="L110" s="98">
        <f>tableauroger!E444</f>
        <v>8</v>
      </c>
      <c r="M110" s="98">
        <f>tableauroger!E445</f>
        <v>1</v>
      </c>
      <c r="N110" s="98">
        <f>tableauroger!E446</f>
        <v>3</v>
      </c>
      <c r="O110" s="98">
        <f>tableauroger!E447</f>
        <v>2</v>
      </c>
      <c r="P110" s="98">
        <f>tableauroger!E448</f>
        <v>9</v>
      </c>
      <c r="Q110" s="98">
        <f>tableauroger!E449</f>
        <v>15</v>
      </c>
      <c r="R110" s="98">
        <f>tableauroger!E450</f>
        <v>16</v>
      </c>
      <c r="S110" s="98">
        <f>tableauroger!E451</f>
        <v>17</v>
      </c>
      <c r="T110" s="98">
        <f>tableauroger!E452</f>
        <v>18</v>
      </c>
      <c r="U110" s="98">
        <f>tableauroger!E453</f>
        <v>19</v>
      </c>
      <c r="V110" s="98">
        <f>tableauroger!E454</f>
        <v>20</v>
      </c>
      <c r="W110" s="102">
        <f t="shared" si="19"/>
        <v>210</v>
      </c>
      <c r="X110" s="7">
        <v>41</v>
      </c>
      <c r="Y110" s="94" t="s">
        <v>216</v>
      </c>
      <c r="Z110" s="98">
        <f t="shared" si="43"/>
        <v>1</v>
      </c>
      <c r="AA110" s="98">
        <f t="shared" si="44"/>
        <v>5</v>
      </c>
      <c r="AB110" s="98">
        <f t="shared" si="45"/>
        <v>2</v>
      </c>
      <c r="AC110" s="98">
        <f t="shared" si="46"/>
        <v>14</v>
      </c>
      <c r="AD110" s="98">
        <f t="shared" si="47"/>
        <v>4</v>
      </c>
      <c r="AE110" s="98">
        <f t="shared" si="48"/>
        <v>13</v>
      </c>
      <c r="AF110" s="98">
        <f t="shared" si="49"/>
        <v>15</v>
      </c>
      <c r="AG110" s="98">
        <f t="shared" si="50"/>
        <v>3</v>
      </c>
      <c r="AH110" s="98">
        <f t="shared" si="51"/>
        <v>16</v>
      </c>
      <c r="AI110" s="98">
        <f t="shared" si="52"/>
        <v>17</v>
      </c>
      <c r="AJ110" s="98">
        <f t="shared" si="53"/>
        <v>10</v>
      </c>
      <c r="AK110" s="98">
        <f t="shared" si="54"/>
        <v>12</v>
      </c>
      <c r="AL110" s="98">
        <f t="shared" si="55"/>
        <v>11</v>
      </c>
      <c r="AM110" s="98">
        <f t="shared" si="56"/>
        <v>18</v>
      </c>
      <c r="AN110" s="98">
        <f t="shared" si="57"/>
        <v>6</v>
      </c>
      <c r="AO110" s="98">
        <f t="shared" si="58"/>
        <v>7</v>
      </c>
      <c r="AP110" s="98">
        <f t="shared" si="59"/>
        <v>8</v>
      </c>
      <c r="AQ110" s="98">
        <f t="shared" si="60"/>
        <v>9</v>
      </c>
      <c r="AR110" s="98">
        <f t="shared" si="61"/>
        <v>10</v>
      </c>
      <c r="AS110" s="98">
        <f t="shared" si="62"/>
        <v>11</v>
      </c>
      <c r="AT110" s="96"/>
      <c r="AU110" s="25"/>
      <c r="AV110" s="25"/>
      <c r="AW110" s="25"/>
      <c r="AX110" s="25"/>
      <c r="AY110" s="25"/>
      <c r="AZ110" s="25"/>
      <c r="BA110" s="25"/>
      <c r="BB110" s="25"/>
      <c r="BC110" s="25"/>
      <c r="BD110" s="95"/>
    </row>
    <row r="111" spans="1:56" s="7" customFormat="1" ht="18" customHeight="1" thickBot="1" x14ac:dyDescent="0.35">
      <c r="A111" s="116">
        <v>42</v>
      </c>
      <c r="B111" s="94" t="s">
        <v>106</v>
      </c>
      <c r="C111" s="98">
        <f t="shared" si="63"/>
        <v>10</v>
      </c>
      <c r="D111" s="98">
        <f t="shared" si="63"/>
        <v>14</v>
      </c>
      <c r="E111" s="98">
        <f t="shared" si="63"/>
        <v>11</v>
      </c>
      <c r="F111" s="98">
        <f t="shared" si="63"/>
        <v>4</v>
      </c>
      <c r="G111" s="98">
        <f t="shared" si="63"/>
        <v>5</v>
      </c>
      <c r="H111" s="98">
        <f t="shared" si="63"/>
        <v>12</v>
      </c>
      <c r="I111" s="98">
        <f t="shared" si="63"/>
        <v>8</v>
      </c>
      <c r="J111" s="98">
        <f t="shared" si="63"/>
        <v>6</v>
      </c>
      <c r="K111" s="98">
        <f>tableauroger!E457</f>
        <v>2</v>
      </c>
      <c r="L111" s="98">
        <f>tableauroger!E458</f>
        <v>7</v>
      </c>
      <c r="M111" s="98">
        <f>tableauroger!E459</f>
        <v>3</v>
      </c>
      <c r="N111" s="98">
        <f>tableauroger!E460</f>
        <v>9</v>
      </c>
      <c r="O111" s="98">
        <f>tableauroger!E461</f>
        <v>1</v>
      </c>
      <c r="P111" s="98">
        <f>tableauroger!E462</f>
        <v>15</v>
      </c>
      <c r="Q111" s="98">
        <f>tableauroger!E463</f>
        <v>13</v>
      </c>
      <c r="R111" s="98">
        <f>tableauroger!E464</f>
        <v>16</v>
      </c>
      <c r="S111" s="98">
        <f>tableauroger!E465</f>
        <v>17</v>
      </c>
      <c r="T111" s="98">
        <f>tableauroger!E466</f>
        <v>18</v>
      </c>
      <c r="U111" s="98">
        <f>tableauroger!E467</f>
        <v>19</v>
      </c>
      <c r="V111" s="98">
        <f>tableauroger!E468</f>
        <v>20</v>
      </c>
      <c r="W111" s="102">
        <f t="shared" si="19"/>
        <v>210</v>
      </c>
      <c r="X111" s="7">
        <v>42</v>
      </c>
      <c r="Y111" s="94" t="s">
        <v>216</v>
      </c>
      <c r="Z111" s="98">
        <f t="shared" si="43"/>
        <v>1</v>
      </c>
      <c r="AA111" s="98">
        <f t="shared" si="44"/>
        <v>5</v>
      </c>
      <c r="AB111" s="98">
        <f t="shared" si="45"/>
        <v>2</v>
      </c>
      <c r="AC111" s="98">
        <f t="shared" si="46"/>
        <v>13</v>
      </c>
      <c r="AD111" s="98">
        <f t="shared" si="47"/>
        <v>14</v>
      </c>
      <c r="AE111" s="98">
        <f t="shared" si="48"/>
        <v>3</v>
      </c>
      <c r="AF111" s="98">
        <f t="shared" si="49"/>
        <v>17</v>
      </c>
      <c r="AG111" s="98">
        <f t="shared" si="50"/>
        <v>15</v>
      </c>
      <c r="AH111" s="98">
        <f t="shared" si="51"/>
        <v>11</v>
      </c>
      <c r="AI111" s="98">
        <f t="shared" si="52"/>
        <v>16</v>
      </c>
      <c r="AJ111" s="98">
        <f t="shared" si="53"/>
        <v>12</v>
      </c>
      <c r="AK111" s="98">
        <f t="shared" si="54"/>
        <v>18</v>
      </c>
      <c r="AL111" s="98">
        <f t="shared" si="55"/>
        <v>10</v>
      </c>
      <c r="AM111" s="98">
        <f t="shared" si="56"/>
        <v>6</v>
      </c>
      <c r="AN111" s="98">
        <f t="shared" si="57"/>
        <v>4</v>
      </c>
      <c r="AO111" s="98">
        <f t="shared" si="58"/>
        <v>7</v>
      </c>
      <c r="AP111" s="98">
        <f t="shared" si="59"/>
        <v>8</v>
      </c>
      <c r="AQ111" s="98">
        <f t="shared" si="60"/>
        <v>9</v>
      </c>
      <c r="AR111" s="98">
        <f t="shared" si="61"/>
        <v>10</v>
      </c>
      <c r="AS111" s="98">
        <f t="shared" si="62"/>
        <v>11</v>
      </c>
      <c r="AT111" s="96"/>
      <c r="AU111" s="25"/>
      <c r="AV111" s="25"/>
      <c r="AW111" s="25"/>
      <c r="AX111" s="25"/>
      <c r="AY111" s="25"/>
      <c r="AZ111" s="25"/>
      <c r="BA111" s="25"/>
      <c r="BB111" s="25"/>
      <c r="BC111" s="25"/>
      <c r="BD111" s="95"/>
    </row>
    <row r="112" spans="1:56" s="7" customFormat="1" ht="18" customHeight="1" thickBot="1" x14ac:dyDescent="0.35">
      <c r="A112" s="116">
        <v>43</v>
      </c>
      <c r="B112" s="94" t="s">
        <v>107</v>
      </c>
      <c r="C112" s="98">
        <f t="shared" si="63"/>
        <v>10</v>
      </c>
      <c r="D112" s="98">
        <f t="shared" si="63"/>
        <v>14</v>
      </c>
      <c r="E112" s="98">
        <f t="shared" si="63"/>
        <v>11</v>
      </c>
      <c r="F112" s="98">
        <f t="shared" si="63"/>
        <v>5</v>
      </c>
      <c r="G112" s="98">
        <f t="shared" si="63"/>
        <v>13</v>
      </c>
      <c r="H112" s="98">
        <f t="shared" si="63"/>
        <v>4</v>
      </c>
      <c r="I112" s="98">
        <f t="shared" si="63"/>
        <v>6</v>
      </c>
      <c r="J112" s="98">
        <f t="shared" si="63"/>
        <v>12</v>
      </c>
      <c r="K112" s="98">
        <f>tableauroger!E471</f>
        <v>2</v>
      </c>
      <c r="L112" s="98">
        <f>tableauroger!E472</f>
        <v>7</v>
      </c>
      <c r="M112" s="98">
        <f>tableauroger!E473</f>
        <v>3</v>
      </c>
      <c r="N112" s="98">
        <f>tableauroger!E474</f>
        <v>8</v>
      </c>
      <c r="O112" s="98">
        <f>tableauroger!E475</f>
        <v>9</v>
      </c>
      <c r="P112" s="98">
        <f>tableauroger!E476</f>
        <v>1</v>
      </c>
      <c r="Q112" s="98">
        <f>tableauroger!E477</f>
        <v>15</v>
      </c>
      <c r="R112" s="98">
        <f>tableauroger!E478</f>
        <v>16</v>
      </c>
      <c r="S112" s="98">
        <f>tableauroger!E479</f>
        <v>17</v>
      </c>
      <c r="T112" s="98">
        <f>tableauroger!E480</f>
        <v>18</v>
      </c>
      <c r="U112" s="98">
        <f>tableauroger!E481</f>
        <v>19</v>
      </c>
      <c r="V112" s="98">
        <f>tableauroger!E482</f>
        <v>20</v>
      </c>
      <c r="W112" s="102">
        <f t="shared" si="19"/>
        <v>210</v>
      </c>
      <c r="X112" s="7">
        <v>43</v>
      </c>
      <c r="Y112" s="94" t="s">
        <v>216</v>
      </c>
      <c r="Z112" s="98">
        <f t="shared" si="43"/>
        <v>1</v>
      </c>
      <c r="AA112" s="98">
        <f t="shared" si="44"/>
        <v>5</v>
      </c>
      <c r="AB112" s="98">
        <f t="shared" si="45"/>
        <v>2</v>
      </c>
      <c r="AC112" s="98">
        <f t="shared" si="46"/>
        <v>14</v>
      </c>
      <c r="AD112" s="98">
        <f t="shared" si="47"/>
        <v>4</v>
      </c>
      <c r="AE112" s="98">
        <f t="shared" si="48"/>
        <v>13</v>
      </c>
      <c r="AF112" s="98">
        <f t="shared" si="49"/>
        <v>15</v>
      </c>
      <c r="AG112" s="98">
        <f t="shared" si="50"/>
        <v>3</v>
      </c>
      <c r="AH112" s="98">
        <f t="shared" si="51"/>
        <v>11</v>
      </c>
      <c r="AI112" s="98">
        <f t="shared" si="52"/>
        <v>16</v>
      </c>
      <c r="AJ112" s="98">
        <f t="shared" si="53"/>
        <v>12</v>
      </c>
      <c r="AK112" s="98">
        <f t="shared" si="54"/>
        <v>17</v>
      </c>
      <c r="AL112" s="98">
        <f t="shared" si="55"/>
        <v>18</v>
      </c>
      <c r="AM112" s="98">
        <f t="shared" si="56"/>
        <v>10</v>
      </c>
      <c r="AN112" s="98">
        <f t="shared" si="57"/>
        <v>6</v>
      </c>
      <c r="AO112" s="98">
        <f t="shared" si="58"/>
        <v>7</v>
      </c>
      <c r="AP112" s="98">
        <f t="shared" si="59"/>
        <v>8</v>
      </c>
      <c r="AQ112" s="98">
        <f t="shared" si="60"/>
        <v>9</v>
      </c>
      <c r="AR112" s="98">
        <f t="shared" si="61"/>
        <v>10</v>
      </c>
      <c r="AS112" s="98">
        <f t="shared" si="62"/>
        <v>11</v>
      </c>
      <c r="AT112" s="96"/>
      <c r="AU112" s="25"/>
      <c r="AV112" s="25"/>
      <c r="AW112" s="25"/>
      <c r="AX112" s="25"/>
      <c r="AY112" s="25"/>
      <c r="AZ112" s="25"/>
      <c r="BA112" s="25"/>
      <c r="BB112" s="25"/>
      <c r="BC112" s="25"/>
      <c r="BD112" s="95"/>
    </row>
    <row r="113" spans="1:56" s="7" customFormat="1" ht="18" customHeight="1" thickBot="1" x14ac:dyDescent="0.35">
      <c r="A113" s="116">
        <v>44</v>
      </c>
      <c r="B113" s="94" t="s">
        <v>108</v>
      </c>
      <c r="C113" s="98">
        <f t="shared" si="63"/>
        <v>10</v>
      </c>
      <c r="D113" s="98">
        <f t="shared" si="63"/>
        <v>14</v>
      </c>
      <c r="E113" s="98">
        <f t="shared" si="63"/>
        <v>11</v>
      </c>
      <c r="F113" s="98">
        <f t="shared" si="63"/>
        <v>5</v>
      </c>
      <c r="G113" s="98">
        <f t="shared" si="63"/>
        <v>9</v>
      </c>
      <c r="H113" s="98">
        <f t="shared" si="63"/>
        <v>6</v>
      </c>
      <c r="I113" s="98">
        <f t="shared" si="63"/>
        <v>4</v>
      </c>
      <c r="J113" s="98">
        <f t="shared" si="63"/>
        <v>8</v>
      </c>
      <c r="K113" s="98">
        <f>tableauroger!E485</f>
        <v>2</v>
      </c>
      <c r="L113" s="98">
        <f>tableauroger!E486</f>
        <v>7</v>
      </c>
      <c r="M113" s="98">
        <f>tableauroger!E487</f>
        <v>3</v>
      </c>
      <c r="N113" s="98">
        <f>tableauroger!E488</f>
        <v>1</v>
      </c>
      <c r="O113" s="98">
        <f>tableauroger!E489</f>
        <v>12</v>
      </c>
      <c r="P113" s="98">
        <f>tableauroger!E490</f>
        <v>15</v>
      </c>
      <c r="Q113" s="98">
        <f>tableauroger!E491</f>
        <v>13</v>
      </c>
      <c r="R113" s="98">
        <f>tableauroger!E492</f>
        <v>16</v>
      </c>
      <c r="S113" s="98">
        <f>tableauroger!E493</f>
        <v>17</v>
      </c>
      <c r="T113" s="98">
        <f>tableauroger!E494</f>
        <v>18</v>
      </c>
      <c r="U113" s="98">
        <f>tableauroger!E495</f>
        <v>19</v>
      </c>
      <c r="V113" s="98">
        <f>tableauroger!E496</f>
        <v>20</v>
      </c>
      <c r="W113" s="102">
        <f t="shared" si="19"/>
        <v>210</v>
      </c>
      <c r="X113" s="7">
        <v>44</v>
      </c>
      <c r="Y113" s="94" t="s">
        <v>216</v>
      </c>
      <c r="Z113" s="98">
        <f t="shared" si="43"/>
        <v>1</v>
      </c>
      <c r="AA113" s="98">
        <f t="shared" si="44"/>
        <v>5</v>
      </c>
      <c r="AB113" s="98">
        <f t="shared" si="45"/>
        <v>2</v>
      </c>
      <c r="AC113" s="98">
        <f t="shared" si="46"/>
        <v>14</v>
      </c>
      <c r="AD113" s="98">
        <f t="shared" si="47"/>
        <v>18</v>
      </c>
      <c r="AE113" s="98">
        <f t="shared" si="48"/>
        <v>15</v>
      </c>
      <c r="AF113" s="98">
        <f t="shared" si="49"/>
        <v>13</v>
      </c>
      <c r="AG113" s="98">
        <f t="shared" si="50"/>
        <v>17</v>
      </c>
      <c r="AH113" s="98">
        <f t="shared" si="51"/>
        <v>11</v>
      </c>
      <c r="AI113" s="98">
        <f t="shared" si="52"/>
        <v>16</v>
      </c>
      <c r="AJ113" s="98">
        <f t="shared" si="53"/>
        <v>12</v>
      </c>
      <c r="AK113" s="98">
        <f t="shared" si="54"/>
        <v>10</v>
      </c>
      <c r="AL113" s="98">
        <f t="shared" si="55"/>
        <v>3</v>
      </c>
      <c r="AM113" s="98">
        <f t="shared" si="56"/>
        <v>6</v>
      </c>
      <c r="AN113" s="98">
        <f t="shared" si="57"/>
        <v>4</v>
      </c>
      <c r="AO113" s="98">
        <f t="shared" si="58"/>
        <v>7</v>
      </c>
      <c r="AP113" s="98">
        <f t="shared" si="59"/>
        <v>8</v>
      </c>
      <c r="AQ113" s="98">
        <f t="shared" si="60"/>
        <v>9</v>
      </c>
      <c r="AR113" s="98">
        <f t="shared" si="61"/>
        <v>10</v>
      </c>
      <c r="AS113" s="98">
        <f t="shared" si="62"/>
        <v>11</v>
      </c>
      <c r="AT113" s="96"/>
      <c r="AU113" s="25"/>
      <c r="AV113" s="25"/>
      <c r="AW113" s="25"/>
      <c r="AX113" s="25"/>
      <c r="AY113" s="25"/>
      <c r="AZ113" s="25"/>
      <c r="BA113" s="25"/>
      <c r="BB113" s="25"/>
      <c r="BC113" s="25"/>
      <c r="BD113" s="95"/>
    </row>
    <row r="114" spans="1:56" s="7" customFormat="1" ht="18" customHeight="1" thickBot="1" x14ac:dyDescent="0.35">
      <c r="A114" s="116">
        <v>45</v>
      </c>
      <c r="B114" s="94" t="s">
        <v>109</v>
      </c>
      <c r="C114" s="98">
        <f t="shared" si="63"/>
        <v>10</v>
      </c>
      <c r="D114" s="98">
        <f t="shared" si="63"/>
        <v>14</v>
      </c>
      <c r="E114" s="98">
        <f t="shared" si="63"/>
        <v>11</v>
      </c>
      <c r="F114" s="98">
        <f t="shared" si="63"/>
        <v>4</v>
      </c>
      <c r="G114" s="98">
        <f t="shared" si="63"/>
        <v>5</v>
      </c>
      <c r="H114" s="98">
        <f t="shared" si="63"/>
        <v>12</v>
      </c>
      <c r="I114" s="98">
        <f t="shared" si="63"/>
        <v>9</v>
      </c>
      <c r="J114" s="98">
        <f t="shared" si="63"/>
        <v>8</v>
      </c>
      <c r="K114" s="98">
        <f>tableauroger!E499</f>
        <v>6</v>
      </c>
      <c r="L114" s="98">
        <f>tableauroger!E500</f>
        <v>1</v>
      </c>
      <c r="M114" s="98">
        <f>tableauroger!E501</f>
        <v>3</v>
      </c>
      <c r="N114" s="98">
        <f>tableauroger!E502</f>
        <v>7</v>
      </c>
      <c r="O114" s="98">
        <f>tableauroger!E503</f>
        <v>2</v>
      </c>
      <c r="P114" s="98">
        <f>tableauroger!E504</f>
        <v>15</v>
      </c>
      <c r="Q114" s="98">
        <f>tableauroger!E505</f>
        <v>13</v>
      </c>
      <c r="R114" s="98">
        <f>tableauroger!E506</f>
        <v>16</v>
      </c>
      <c r="S114" s="98">
        <f>tableauroger!E507</f>
        <v>17</v>
      </c>
      <c r="T114" s="98">
        <f>tableauroger!E508</f>
        <v>18</v>
      </c>
      <c r="U114" s="98">
        <f>tableauroger!E509</f>
        <v>19</v>
      </c>
      <c r="V114" s="98">
        <f>tableauroger!E510</f>
        <v>20</v>
      </c>
      <c r="W114" s="102">
        <f t="shared" si="19"/>
        <v>210</v>
      </c>
      <c r="X114" s="7">
        <v>45</v>
      </c>
      <c r="Y114" s="94" t="s">
        <v>216</v>
      </c>
      <c r="Z114" s="98">
        <f t="shared" si="43"/>
        <v>1</v>
      </c>
      <c r="AA114" s="98">
        <f t="shared" si="44"/>
        <v>5</v>
      </c>
      <c r="AB114" s="98">
        <f t="shared" si="45"/>
        <v>2</v>
      </c>
      <c r="AC114" s="98">
        <f t="shared" si="46"/>
        <v>13</v>
      </c>
      <c r="AD114" s="98">
        <f t="shared" si="47"/>
        <v>14</v>
      </c>
      <c r="AE114" s="98">
        <f t="shared" si="48"/>
        <v>3</v>
      </c>
      <c r="AF114" s="98">
        <f t="shared" si="49"/>
        <v>18</v>
      </c>
      <c r="AG114" s="98">
        <f t="shared" si="50"/>
        <v>17</v>
      </c>
      <c r="AH114" s="98">
        <f t="shared" si="51"/>
        <v>15</v>
      </c>
      <c r="AI114" s="98">
        <f t="shared" si="52"/>
        <v>10</v>
      </c>
      <c r="AJ114" s="98">
        <f t="shared" si="53"/>
        <v>12</v>
      </c>
      <c r="AK114" s="98">
        <f t="shared" si="54"/>
        <v>16</v>
      </c>
      <c r="AL114" s="98">
        <f t="shared" si="55"/>
        <v>11</v>
      </c>
      <c r="AM114" s="98">
        <f t="shared" si="56"/>
        <v>6</v>
      </c>
      <c r="AN114" s="98">
        <f t="shared" si="57"/>
        <v>4</v>
      </c>
      <c r="AO114" s="98">
        <f t="shared" si="58"/>
        <v>7</v>
      </c>
      <c r="AP114" s="98">
        <f t="shared" si="59"/>
        <v>8</v>
      </c>
      <c r="AQ114" s="98">
        <f t="shared" si="60"/>
        <v>9</v>
      </c>
      <c r="AR114" s="98">
        <f t="shared" si="61"/>
        <v>10</v>
      </c>
      <c r="AS114" s="98">
        <f t="shared" si="62"/>
        <v>11</v>
      </c>
      <c r="AT114" s="96"/>
      <c r="AU114" s="25"/>
      <c r="AV114" s="25"/>
      <c r="AW114" s="25"/>
      <c r="AX114" s="25"/>
      <c r="AY114" s="25"/>
      <c r="AZ114" s="25"/>
      <c r="BA114" s="25"/>
      <c r="BB114" s="25"/>
      <c r="BC114" s="25"/>
      <c r="BD114" s="95"/>
    </row>
    <row r="115" spans="1:56" s="7" customFormat="1" ht="18" customHeight="1" thickBot="1" x14ac:dyDescent="0.35">
      <c r="A115" s="116">
        <v>46</v>
      </c>
      <c r="B115" s="94" t="s">
        <v>110</v>
      </c>
      <c r="C115" s="98">
        <f t="shared" si="63"/>
        <v>10</v>
      </c>
      <c r="D115" s="98">
        <f t="shared" si="63"/>
        <v>14</v>
      </c>
      <c r="E115" s="98">
        <f t="shared" si="63"/>
        <v>5</v>
      </c>
      <c r="F115" s="98">
        <f t="shared" si="63"/>
        <v>12</v>
      </c>
      <c r="G115" s="98">
        <f t="shared" si="63"/>
        <v>11</v>
      </c>
      <c r="H115" s="98">
        <f t="shared" si="63"/>
        <v>13</v>
      </c>
      <c r="I115" s="98">
        <f t="shared" si="63"/>
        <v>4</v>
      </c>
      <c r="J115" s="98">
        <f t="shared" si="63"/>
        <v>9</v>
      </c>
      <c r="K115" s="98">
        <f>tableauroger!E513</f>
        <v>8</v>
      </c>
      <c r="L115" s="98">
        <f>tableauroger!E514</f>
        <v>6</v>
      </c>
      <c r="M115" s="98">
        <f>tableauroger!E515</f>
        <v>1</v>
      </c>
      <c r="N115" s="98">
        <f>tableauroger!E516</f>
        <v>3</v>
      </c>
      <c r="O115" s="98">
        <f>tableauroger!E517</f>
        <v>7</v>
      </c>
      <c r="P115" s="98">
        <f>tableauroger!E518</f>
        <v>2</v>
      </c>
      <c r="Q115" s="98">
        <f>tableauroger!E519</f>
        <v>15</v>
      </c>
      <c r="R115" s="98">
        <f>tableauroger!E520</f>
        <v>16</v>
      </c>
      <c r="S115" s="98">
        <f>tableauroger!E521</f>
        <v>17</v>
      </c>
      <c r="T115" s="98">
        <f>tableauroger!E522</f>
        <v>18</v>
      </c>
      <c r="U115" s="98">
        <f>tableauroger!E523</f>
        <v>19</v>
      </c>
      <c r="V115" s="98">
        <f>tableauroger!E524</f>
        <v>20</v>
      </c>
      <c r="W115" s="102">
        <f t="shared" si="19"/>
        <v>210</v>
      </c>
      <c r="X115" s="7">
        <v>46</v>
      </c>
      <c r="Y115" s="94" t="s">
        <v>216</v>
      </c>
      <c r="Z115" s="98">
        <f t="shared" si="43"/>
        <v>1</v>
      </c>
      <c r="AA115" s="98">
        <f t="shared" si="44"/>
        <v>5</v>
      </c>
      <c r="AB115" s="98">
        <f t="shared" si="45"/>
        <v>14</v>
      </c>
      <c r="AC115" s="98">
        <f t="shared" si="46"/>
        <v>3</v>
      </c>
      <c r="AD115" s="98">
        <f t="shared" si="47"/>
        <v>2</v>
      </c>
      <c r="AE115" s="98">
        <f t="shared" si="48"/>
        <v>4</v>
      </c>
      <c r="AF115" s="98">
        <f t="shared" si="49"/>
        <v>13</v>
      </c>
      <c r="AG115" s="98">
        <f t="shared" si="50"/>
        <v>18</v>
      </c>
      <c r="AH115" s="98">
        <f t="shared" si="51"/>
        <v>17</v>
      </c>
      <c r="AI115" s="98">
        <f t="shared" si="52"/>
        <v>15</v>
      </c>
      <c r="AJ115" s="98">
        <f t="shared" si="53"/>
        <v>10</v>
      </c>
      <c r="AK115" s="98">
        <f t="shared" si="54"/>
        <v>12</v>
      </c>
      <c r="AL115" s="98">
        <f t="shared" si="55"/>
        <v>16</v>
      </c>
      <c r="AM115" s="98">
        <f t="shared" si="56"/>
        <v>11</v>
      </c>
      <c r="AN115" s="98">
        <f t="shared" si="57"/>
        <v>6</v>
      </c>
      <c r="AO115" s="98">
        <f t="shared" si="58"/>
        <v>7</v>
      </c>
      <c r="AP115" s="98">
        <f t="shared" si="59"/>
        <v>8</v>
      </c>
      <c r="AQ115" s="98">
        <f t="shared" si="60"/>
        <v>9</v>
      </c>
      <c r="AR115" s="98">
        <f t="shared" si="61"/>
        <v>10</v>
      </c>
      <c r="AS115" s="98">
        <f t="shared" si="62"/>
        <v>11</v>
      </c>
      <c r="AT115" s="96"/>
      <c r="AU115" s="25"/>
      <c r="AV115" s="25"/>
      <c r="AW115" s="25"/>
      <c r="AX115" s="25"/>
      <c r="AY115" s="25"/>
      <c r="AZ115" s="25"/>
      <c r="BA115" s="25"/>
      <c r="BB115" s="25"/>
      <c r="BC115" s="25"/>
      <c r="BD115" s="95"/>
    </row>
    <row r="116" spans="1:56" s="7" customFormat="1" ht="18" customHeight="1" thickBot="1" x14ac:dyDescent="0.35">
      <c r="A116" s="116">
        <v>47</v>
      </c>
      <c r="B116" s="94" t="s">
        <v>111</v>
      </c>
      <c r="C116" s="98">
        <f t="shared" si="63"/>
        <v>10</v>
      </c>
      <c r="D116" s="98">
        <f t="shared" si="63"/>
        <v>11</v>
      </c>
      <c r="E116" s="98">
        <f t="shared" si="63"/>
        <v>14</v>
      </c>
      <c r="F116" s="98">
        <f t="shared" si="63"/>
        <v>5</v>
      </c>
      <c r="G116" s="98">
        <f t="shared" si="63"/>
        <v>9</v>
      </c>
      <c r="H116" s="98">
        <f t="shared" si="63"/>
        <v>8</v>
      </c>
      <c r="I116" s="98">
        <f t="shared" si="63"/>
        <v>4</v>
      </c>
      <c r="J116" s="98">
        <f t="shared" si="63"/>
        <v>12</v>
      </c>
      <c r="K116" s="98">
        <f>tableauroger!E527</f>
        <v>6</v>
      </c>
      <c r="L116" s="98">
        <f>tableauroger!E528</f>
        <v>1</v>
      </c>
      <c r="M116" s="98">
        <f>tableauroger!E529</f>
        <v>3</v>
      </c>
      <c r="N116" s="98">
        <f>tableauroger!E530</f>
        <v>7</v>
      </c>
      <c r="O116" s="98">
        <f>tableauroger!E531</f>
        <v>2</v>
      </c>
      <c r="P116" s="98">
        <f>tableauroger!E532</f>
        <v>15</v>
      </c>
      <c r="Q116" s="98">
        <f>tableauroger!E533</f>
        <v>13</v>
      </c>
      <c r="R116" s="98">
        <f>tableauroger!E534</f>
        <v>16</v>
      </c>
      <c r="S116" s="98">
        <f>tableauroger!E535</f>
        <v>17</v>
      </c>
      <c r="T116" s="98">
        <f>tableauroger!E536</f>
        <v>18</v>
      </c>
      <c r="U116" s="98">
        <f>tableauroger!E537</f>
        <v>19</v>
      </c>
      <c r="V116" s="98">
        <f>tableauroger!E538</f>
        <v>20</v>
      </c>
      <c r="W116" s="102">
        <f t="shared" si="19"/>
        <v>210</v>
      </c>
      <c r="X116" s="7">
        <v>47</v>
      </c>
      <c r="Y116" s="94" t="s">
        <v>216</v>
      </c>
      <c r="Z116" s="98">
        <f t="shared" si="43"/>
        <v>1</v>
      </c>
      <c r="AA116" s="98">
        <f t="shared" si="44"/>
        <v>2</v>
      </c>
      <c r="AB116" s="98">
        <f t="shared" si="45"/>
        <v>5</v>
      </c>
      <c r="AC116" s="98">
        <f t="shared" si="46"/>
        <v>14</v>
      </c>
      <c r="AD116" s="98">
        <f t="shared" si="47"/>
        <v>18</v>
      </c>
      <c r="AE116" s="98">
        <f t="shared" si="48"/>
        <v>17</v>
      </c>
      <c r="AF116" s="98">
        <f t="shared" si="49"/>
        <v>13</v>
      </c>
      <c r="AG116" s="98">
        <f t="shared" si="50"/>
        <v>3</v>
      </c>
      <c r="AH116" s="98">
        <f t="shared" si="51"/>
        <v>15</v>
      </c>
      <c r="AI116" s="98">
        <f t="shared" si="52"/>
        <v>10</v>
      </c>
      <c r="AJ116" s="98">
        <f t="shared" si="53"/>
        <v>12</v>
      </c>
      <c r="AK116" s="98">
        <f t="shared" si="54"/>
        <v>16</v>
      </c>
      <c r="AL116" s="98">
        <f t="shared" si="55"/>
        <v>11</v>
      </c>
      <c r="AM116" s="98">
        <f t="shared" si="56"/>
        <v>6</v>
      </c>
      <c r="AN116" s="98">
        <f t="shared" si="57"/>
        <v>4</v>
      </c>
      <c r="AO116" s="98">
        <f t="shared" si="58"/>
        <v>7</v>
      </c>
      <c r="AP116" s="98">
        <f t="shared" si="59"/>
        <v>8</v>
      </c>
      <c r="AQ116" s="98">
        <f t="shared" si="60"/>
        <v>9</v>
      </c>
      <c r="AR116" s="98">
        <f t="shared" si="61"/>
        <v>10</v>
      </c>
      <c r="AS116" s="98">
        <f t="shared" si="62"/>
        <v>11</v>
      </c>
      <c r="AT116" s="96"/>
      <c r="AU116" s="25"/>
      <c r="AV116" s="25"/>
      <c r="AW116" s="25"/>
      <c r="AX116" s="25"/>
      <c r="AY116" s="25"/>
      <c r="AZ116" s="25"/>
      <c r="BA116" s="25"/>
      <c r="BB116" s="25"/>
      <c r="BC116" s="25"/>
      <c r="BD116" s="95"/>
    </row>
    <row r="117" spans="1:56" s="7" customFormat="1" ht="18" customHeight="1" thickBot="1" x14ac:dyDescent="0.35">
      <c r="A117" s="116">
        <v>48</v>
      </c>
      <c r="B117" s="94" t="s">
        <v>112</v>
      </c>
      <c r="C117" s="98">
        <f t="shared" si="63"/>
        <v>10</v>
      </c>
      <c r="D117" s="98">
        <f t="shared" si="63"/>
        <v>14</v>
      </c>
      <c r="E117" s="98">
        <f t="shared" si="63"/>
        <v>11</v>
      </c>
      <c r="F117" s="98">
        <f t="shared" si="63"/>
        <v>5</v>
      </c>
      <c r="G117" s="98">
        <f t="shared" si="63"/>
        <v>9</v>
      </c>
      <c r="H117" s="98">
        <f t="shared" si="63"/>
        <v>12</v>
      </c>
      <c r="I117" s="98">
        <f t="shared" si="63"/>
        <v>13</v>
      </c>
      <c r="J117" s="98">
        <f t="shared" si="63"/>
        <v>6</v>
      </c>
      <c r="K117" s="98">
        <f>tableauroger!E541</f>
        <v>15</v>
      </c>
      <c r="L117" s="98">
        <f>tableauroger!E542</f>
        <v>7</v>
      </c>
      <c r="M117" s="98">
        <f>tableauroger!E543</f>
        <v>2</v>
      </c>
      <c r="N117" s="98">
        <f>tableauroger!E544</f>
        <v>4</v>
      </c>
      <c r="O117" s="98">
        <f>tableauroger!E545</f>
        <v>8</v>
      </c>
      <c r="P117" s="98">
        <f>tableauroger!E546</f>
        <v>3</v>
      </c>
      <c r="Q117" s="98">
        <f>tableauroger!E547</f>
        <v>16</v>
      </c>
      <c r="R117" s="98">
        <f>tableauroger!E548</f>
        <v>1</v>
      </c>
      <c r="S117" s="98">
        <f>tableauroger!E549</f>
        <v>18</v>
      </c>
      <c r="T117" s="98">
        <f>tableauroger!E550</f>
        <v>17</v>
      </c>
      <c r="U117" s="98">
        <f>tableauroger!E551</f>
        <v>20</v>
      </c>
      <c r="V117" s="98">
        <f>tableauroger!E552</f>
        <v>19</v>
      </c>
      <c r="W117" s="102">
        <f t="shared" si="19"/>
        <v>210</v>
      </c>
      <c r="X117" s="7">
        <v>48</v>
      </c>
      <c r="Y117" s="94" t="s">
        <v>216</v>
      </c>
      <c r="Z117" s="98">
        <f t="shared" si="43"/>
        <v>1</v>
      </c>
      <c r="AA117" s="98">
        <f t="shared" si="44"/>
        <v>5</v>
      </c>
      <c r="AB117" s="98">
        <f t="shared" si="45"/>
        <v>2</v>
      </c>
      <c r="AC117" s="98">
        <f t="shared" si="46"/>
        <v>14</v>
      </c>
      <c r="AD117" s="98">
        <f t="shared" si="47"/>
        <v>18</v>
      </c>
      <c r="AE117" s="98">
        <f t="shared" si="48"/>
        <v>3</v>
      </c>
      <c r="AF117" s="98">
        <f t="shared" si="49"/>
        <v>4</v>
      </c>
      <c r="AG117" s="98">
        <f t="shared" si="49"/>
        <v>15</v>
      </c>
      <c r="AH117" s="98">
        <f t="shared" si="51"/>
        <v>6</v>
      </c>
      <c r="AI117" s="98">
        <f t="shared" si="52"/>
        <v>16</v>
      </c>
      <c r="AJ117" s="98">
        <f t="shared" si="53"/>
        <v>11</v>
      </c>
      <c r="AK117" s="98">
        <f t="shared" si="54"/>
        <v>13</v>
      </c>
      <c r="AL117" s="98">
        <f t="shared" si="55"/>
        <v>17</v>
      </c>
      <c r="AM117" s="98">
        <f t="shared" si="56"/>
        <v>12</v>
      </c>
      <c r="AN117" s="98">
        <f t="shared" si="57"/>
        <v>7</v>
      </c>
      <c r="AO117" s="98">
        <f t="shared" si="58"/>
        <v>10</v>
      </c>
      <c r="AP117" s="98">
        <f t="shared" si="59"/>
        <v>9</v>
      </c>
      <c r="AQ117" s="98">
        <f t="shared" si="60"/>
        <v>8</v>
      </c>
      <c r="AR117" s="98">
        <f t="shared" si="61"/>
        <v>11</v>
      </c>
      <c r="AS117" s="98">
        <f t="shared" si="62"/>
        <v>10</v>
      </c>
      <c r="AT117" s="96"/>
      <c r="AU117" s="25"/>
      <c r="AV117" s="25"/>
      <c r="AW117" s="25"/>
      <c r="AX117" s="25"/>
      <c r="AY117" s="25"/>
      <c r="AZ117" s="25"/>
      <c r="BA117" s="25"/>
      <c r="BB117" s="25"/>
      <c r="BC117" s="25"/>
      <c r="BD117" s="95"/>
    </row>
    <row r="118" spans="1:56" s="7" customFormat="1" ht="18" customHeight="1" thickBot="1" x14ac:dyDescent="0.35">
      <c r="A118" s="116">
        <v>49</v>
      </c>
      <c r="B118" s="94" t="s">
        <v>237</v>
      </c>
      <c r="C118" s="98">
        <f t="shared" ref="C118:J119" si="64">C33</f>
        <v>10</v>
      </c>
      <c r="D118" s="98">
        <f t="shared" si="64"/>
        <v>11</v>
      </c>
      <c r="E118" s="98">
        <f t="shared" si="64"/>
        <v>14</v>
      </c>
      <c r="F118" s="98">
        <f t="shared" si="64"/>
        <v>8</v>
      </c>
      <c r="G118" s="98">
        <f t="shared" si="64"/>
        <v>6</v>
      </c>
      <c r="H118" s="98">
        <f t="shared" si="64"/>
        <v>3</v>
      </c>
      <c r="I118" s="98">
        <f t="shared" si="64"/>
        <v>9</v>
      </c>
      <c r="J118" s="98">
        <f t="shared" si="64"/>
        <v>5</v>
      </c>
      <c r="K118" s="98">
        <f>tableauroger!E555</f>
        <v>15</v>
      </c>
      <c r="L118" s="98">
        <f>tableauroger!E556</f>
        <v>7</v>
      </c>
      <c r="M118" s="98">
        <f>tableauroger!E557</f>
        <v>2</v>
      </c>
      <c r="N118" s="98">
        <f>tableauroger!E558</f>
        <v>4</v>
      </c>
      <c r="O118" s="98">
        <f>tableauroger!E559</f>
        <v>13</v>
      </c>
      <c r="P118" s="98">
        <f>tableauroger!E560</f>
        <v>16</v>
      </c>
      <c r="Q118" s="98">
        <f>tableauroger!E561</f>
        <v>1</v>
      </c>
      <c r="R118" s="98">
        <f>tableauroger!E562</f>
        <v>12</v>
      </c>
      <c r="S118" s="98">
        <f>tableauroger!E563</f>
        <v>18</v>
      </c>
      <c r="T118" s="98">
        <f>tableauroger!E564</f>
        <v>17</v>
      </c>
      <c r="U118" s="98">
        <f>tableauroger!E565</f>
        <v>20</v>
      </c>
      <c r="V118" s="98">
        <f>tableauroger!E566</f>
        <v>19</v>
      </c>
      <c r="W118" s="102">
        <f t="shared" si="19"/>
        <v>210</v>
      </c>
      <c r="X118" s="7">
        <v>49</v>
      </c>
      <c r="Y118" s="94" t="s">
        <v>216</v>
      </c>
      <c r="Z118" s="98">
        <f t="shared" si="43"/>
        <v>1</v>
      </c>
      <c r="AA118" s="98">
        <f t="shared" si="44"/>
        <v>2</v>
      </c>
      <c r="AB118" s="98">
        <f t="shared" si="45"/>
        <v>5</v>
      </c>
      <c r="AC118" s="98">
        <f t="shared" si="46"/>
        <v>17</v>
      </c>
      <c r="AD118" s="98">
        <f t="shared" si="47"/>
        <v>15</v>
      </c>
      <c r="AE118" s="98">
        <f t="shared" si="48"/>
        <v>12</v>
      </c>
      <c r="AF118" s="98">
        <f t="shared" si="49"/>
        <v>18</v>
      </c>
      <c r="AG118" s="98">
        <f t="shared" si="50"/>
        <v>14</v>
      </c>
      <c r="AH118" s="98">
        <f t="shared" si="51"/>
        <v>6</v>
      </c>
      <c r="AI118" s="98">
        <f t="shared" si="52"/>
        <v>16</v>
      </c>
      <c r="AJ118" s="98">
        <f t="shared" si="53"/>
        <v>11</v>
      </c>
      <c r="AK118" s="98">
        <f t="shared" si="54"/>
        <v>13</v>
      </c>
      <c r="AL118" s="98">
        <f t="shared" si="55"/>
        <v>4</v>
      </c>
      <c r="AM118" s="98">
        <f t="shared" si="56"/>
        <v>7</v>
      </c>
      <c r="AN118" s="98">
        <f t="shared" si="57"/>
        <v>10</v>
      </c>
      <c r="AO118" s="98">
        <f t="shared" si="58"/>
        <v>3</v>
      </c>
      <c r="AP118" s="98">
        <f t="shared" si="59"/>
        <v>9</v>
      </c>
      <c r="AQ118" s="98">
        <f t="shared" si="60"/>
        <v>8</v>
      </c>
      <c r="AR118" s="98">
        <f t="shared" si="61"/>
        <v>11</v>
      </c>
      <c r="AS118" s="98">
        <f t="shared" si="62"/>
        <v>10</v>
      </c>
      <c r="AT118" s="96"/>
      <c r="AU118" s="25"/>
      <c r="AV118" s="25"/>
      <c r="AW118" s="25"/>
      <c r="AX118" s="25"/>
      <c r="AY118" s="25"/>
      <c r="AZ118" s="25"/>
      <c r="BA118" s="25"/>
      <c r="BB118" s="25"/>
      <c r="BC118" s="25"/>
      <c r="BD118" s="95"/>
    </row>
    <row r="119" spans="1:56" s="7" customFormat="1" ht="18" customHeight="1" thickBot="1" x14ac:dyDescent="0.35">
      <c r="A119" s="117">
        <v>50</v>
      </c>
      <c r="B119" s="138" t="s">
        <v>185</v>
      </c>
      <c r="C119" s="98">
        <f t="shared" si="64"/>
        <v>10</v>
      </c>
      <c r="D119" s="98">
        <f t="shared" si="64"/>
        <v>11</v>
      </c>
      <c r="E119" s="98">
        <f t="shared" si="64"/>
        <v>14</v>
      </c>
      <c r="F119" s="98">
        <f t="shared" si="64"/>
        <v>5</v>
      </c>
      <c r="G119" s="98">
        <f t="shared" si="64"/>
        <v>8</v>
      </c>
      <c r="H119" s="98">
        <f t="shared" si="64"/>
        <v>9</v>
      </c>
      <c r="I119" s="98">
        <f t="shared" si="64"/>
        <v>6</v>
      </c>
      <c r="J119" s="98">
        <f t="shared" si="64"/>
        <v>3</v>
      </c>
      <c r="K119" s="98">
        <f>tableauroger!E569</f>
        <v>15</v>
      </c>
      <c r="L119" s="98">
        <f>tableauroger!E570</f>
        <v>7</v>
      </c>
      <c r="M119" s="98">
        <f>tableauroger!E571</f>
        <v>2</v>
      </c>
      <c r="N119" s="98">
        <f>tableauroger!E572</f>
        <v>4</v>
      </c>
      <c r="O119" s="98">
        <f>tableauroger!E573</f>
        <v>13</v>
      </c>
      <c r="P119" s="98">
        <f>tableauroger!E574</f>
        <v>16</v>
      </c>
      <c r="Q119" s="98">
        <f>tableauroger!E575</f>
        <v>1</v>
      </c>
      <c r="R119" s="98">
        <f>tableauroger!E576</f>
        <v>12</v>
      </c>
      <c r="S119" s="98">
        <f>tableauroger!E577</f>
        <v>18</v>
      </c>
      <c r="T119" s="98">
        <f>tableauroger!E578</f>
        <v>17</v>
      </c>
      <c r="U119" s="98">
        <f>tableauroger!E579</f>
        <v>20</v>
      </c>
      <c r="V119" s="98">
        <f>tableauroger!E580</f>
        <v>19</v>
      </c>
      <c r="W119" s="102">
        <f t="shared" si="19"/>
        <v>210</v>
      </c>
      <c r="X119" s="7">
        <v>50</v>
      </c>
      <c r="Y119" s="94" t="s">
        <v>216</v>
      </c>
      <c r="Z119" s="98">
        <f t="shared" si="43"/>
        <v>1</v>
      </c>
      <c r="AA119" s="98">
        <f t="shared" si="44"/>
        <v>2</v>
      </c>
      <c r="AB119" s="98">
        <f t="shared" si="45"/>
        <v>5</v>
      </c>
      <c r="AC119" s="98">
        <f t="shared" si="46"/>
        <v>14</v>
      </c>
      <c r="AD119" s="98">
        <f t="shared" si="47"/>
        <v>17</v>
      </c>
      <c r="AE119" s="98">
        <f t="shared" si="48"/>
        <v>18</v>
      </c>
      <c r="AF119" s="98">
        <f t="shared" si="49"/>
        <v>15</v>
      </c>
      <c r="AG119" s="98">
        <f t="shared" si="50"/>
        <v>12</v>
      </c>
      <c r="AH119" s="98">
        <f t="shared" si="51"/>
        <v>6</v>
      </c>
      <c r="AI119" s="98">
        <f t="shared" si="52"/>
        <v>16</v>
      </c>
      <c r="AJ119" s="98">
        <f t="shared" si="53"/>
        <v>11</v>
      </c>
      <c r="AK119" s="98">
        <f t="shared" si="54"/>
        <v>13</v>
      </c>
      <c r="AL119" s="98">
        <f t="shared" si="55"/>
        <v>4</v>
      </c>
      <c r="AM119" s="98">
        <f t="shared" si="56"/>
        <v>7</v>
      </c>
      <c r="AN119" s="98">
        <f t="shared" si="57"/>
        <v>10</v>
      </c>
      <c r="AO119" s="98">
        <f t="shared" si="58"/>
        <v>3</v>
      </c>
      <c r="AP119" s="98">
        <f t="shared" si="59"/>
        <v>9</v>
      </c>
      <c r="AQ119" s="98">
        <f t="shared" si="60"/>
        <v>8</v>
      </c>
      <c r="AR119" s="98">
        <f t="shared" si="61"/>
        <v>11</v>
      </c>
      <c r="AS119" s="98">
        <f t="shared" si="62"/>
        <v>10</v>
      </c>
      <c r="AT119" s="96"/>
      <c r="AU119" s="25"/>
      <c r="AV119" s="25"/>
      <c r="AW119" s="25"/>
      <c r="AX119" s="25"/>
      <c r="AY119" s="25"/>
      <c r="AZ119" s="25"/>
      <c r="BA119" s="25"/>
      <c r="BB119" s="25"/>
      <c r="BC119" s="25"/>
      <c r="BD119" s="95"/>
    </row>
    <row r="121" spans="1:56" ht="15" customHeight="1" thickBot="1" x14ac:dyDescent="0.4"/>
    <row r="122" spans="1:56" ht="15" customHeight="1" x14ac:dyDescent="0.35">
      <c r="C122" s="141" t="s">
        <v>394</v>
      </c>
      <c r="D122" s="142"/>
      <c r="E122" s="142"/>
      <c r="F122" s="142"/>
      <c r="G122" s="142"/>
      <c r="H122" s="143" t="s">
        <v>395</v>
      </c>
      <c r="I122" s="142"/>
      <c r="J122" s="142"/>
      <c r="K122" s="142"/>
      <c r="L122" s="142"/>
      <c r="M122" s="142"/>
      <c r="N122" s="142"/>
      <c r="O122" s="142"/>
      <c r="P122" s="142"/>
      <c r="Q122" s="142"/>
      <c r="R122" s="142"/>
      <c r="S122" s="142"/>
      <c r="T122" s="144"/>
    </row>
    <row r="123" spans="1:56" ht="15" customHeight="1" x14ac:dyDescent="0.35">
      <c r="C123" s="145" t="s">
        <v>396</v>
      </c>
      <c r="D123" s="95"/>
      <c r="E123" s="95"/>
      <c r="F123" s="95"/>
      <c r="G123" s="95"/>
      <c r="H123" s="146" t="s">
        <v>397</v>
      </c>
      <c r="I123" s="95"/>
      <c r="J123" s="95"/>
      <c r="K123" s="95"/>
      <c r="L123" s="95"/>
      <c r="M123" s="95"/>
      <c r="N123" s="95"/>
      <c r="O123" s="95"/>
      <c r="P123" s="95"/>
      <c r="Q123" s="95"/>
      <c r="R123" s="95"/>
      <c r="S123" s="95"/>
      <c r="T123" s="147"/>
      <c r="W123" s="1" t="s">
        <v>413</v>
      </c>
      <c r="Y123" s="151" t="s">
        <v>414</v>
      </c>
    </row>
    <row r="124" spans="1:56" ht="15" customHeight="1" x14ac:dyDescent="0.35">
      <c r="C124" s="145" t="s">
        <v>398</v>
      </c>
      <c r="D124" s="95"/>
      <c r="E124" s="95"/>
      <c r="F124" s="95"/>
      <c r="G124" s="95"/>
      <c r="H124" s="146" t="s">
        <v>399</v>
      </c>
      <c r="I124" s="95"/>
      <c r="J124" s="95"/>
      <c r="K124" s="95"/>
      <c r="L124" s="95"/>
      <c r="M124" s="95"/>
      <c r="N124" s="95"/>
      <c r="O124" s="95"/>
      <c r="P124" s="95"/>
      <c r="Q124" s="95"/>
      <c r="R124" s="95"/>
      <c r="S124" s="95"/>
      <c r="T124" s="147"/>
    </row>
    <row r="125" spans="1:56" ht="15" customHeight="1" x14ac:dyDescent="0.35">
      <c r="C125" s="145" t="s">
        <v>400</v>
      </c>
      <c r="D125" s="95"/>
      <c r="E125" s="95"/>
      <c r="F125" s="95"/>
      <c r="G125" s="95"/>
      <c r="H125" s="146" t="s">
        <v>401</v>
      </c>
      <c r="I125" s="95"/>
      <c r="J125" s="95"/>
      <c r="K125" s="95"/>
      <c r="L125" s="95"/>
      <c r="M125" s="95"/>
      <c r="N125" s="95"/>
      <c r="O125" s="95"/>
      <c r="P125" s="95"/>
      <c r="Q125" s="95"/>
      <c r="R125" s="95"/>
      <c r="S125" s="95"/>
      <c r="T125" s="147"/>
      <c r="W125" s="1" t="s">
        <v>415</v>
      </c>
      <c r="Z125" s="152" t="s">
        <v>416</v>
      </c>
    </row>
    <row r="126" spans="1:56" ht="15" customHeight="1" x14ac:dyDescent="0.35">
      <c r="C126" s="145" t="s">
        <v>402</v>
      </c>
      <c r="D126" s="95"/>
      <c r="E126" s="95"/>
      <c r="F126" s="95"/>
      <c r="G126" s="95"/>
      <c r="H126" s="146" t="s">
        <v>403</v>
      </c>
      <c r="I126" s="95"/>
      <c r="J126" s="95"/>
      <c r="K126" s="95"/>
      <c r="L126" s="95"/>
      <c r="M126" s="95"/>
      <c r="N126" s="95"/>
      <c r="O126" s="95"/>
      <c r="P126" s="95"/>
      <c r="Q126" s="95"/>
      <c r="R126" s="95"/>
      <c r="S126" s="95"/>
      <c r="T126" s="147"/>
    </row>
    <row r="127" spans="1:56" ht="15" customHeight="1" x14ac:dyDescent="0.35">
      <c r="C127" s="145" t="s">
        <v>404</v>
      </c>
      <c r="D127" s="95"/>
      <c r="E127" s="95"/>
      <c r="F127" s="95"/>
      <c r="G127" s="95"/>
      <c r="H127" s="146" t="s">
        <v>405</v>
      </c>
      <c r="I127" s="95"/>
      <c r="J127" s="95"/>
      <c r="K127" s="95"/>
      <c r="L127" s="95"/>
      <c r="M127" s="95"/>
      <c r="N127" s="95"/>
      <c r="O127" s="95"/>
      <c r="P127" s="95"/>
      <c r="Q127" s="95"/>
      <c r="R127" s="95"/>
      <c r="S127" s="95"/>
      <c r="T127" s="147"/>
    </row>
    <row r="128" spans="1:56" ht="15" customHeight="1" x14ac:dyDescent="0.35">
      <c r="C128" s="145" t="s">
        <v>406</v>
      </c>
      <c r="D128" s="95"/>
      <c r="E128" s="95"/>
      <c r="F128" s="95"/>
      <c r="G128" s="95"/>
      <c r="H128" s="146" t="s">
        <v>399</v>
      </c>
      <c r="I128" s="95"/>
      <c r="J128" s="95"/>
      <c r="K128" s="95"/>
      <c r="L128" s="95"/>
      <c r="M128" s="95"/>
      <c r="N128" s="95"/>
      <c r="O128" s="95"/>
      <c r="P128" s="95"/>
      <c r="Q128" s="95"/>
      <c r="R128" s="95"/>
      <c r="S128" s="95"/>
      <c r="T128" s="147"/>
    </row>
    <row r="129" spans="3:20" ht="15" customHeight="1" x14ac:dyDescent="0.35">
      <c r="C129" s="145" t="s">
        <v>407</v>
      </c>
      <c r="D129" s="95"/>
      <c r="E129" s="95"/>
      <c r="F129" s="95"/>
      <c r="G129" s="95"/>
      <c r="H129" s="146" t="s">
        <v>408</v>
      </c>
      <c r="I129" s="95"/>
      <c r="J129" s="95"/>
      <c r="K129" s="95"/>
      <c r="L129" s="95"/>
      <c r="M129" s="95"/>
      <c r="N129" s="95"/>
      <c r="O129" s="95"/>
      <c r="P129" s="95"/>
      <c r="Q129" s="95"/>
      <c r="R129" s="95"/>
      <c r="S129" s="95"/>
      <c r="T129" s="147"/>
    </row>
    <row r="130" spans="3:20" ht="15" customHeight="1" x14ac:dyDescent="0.35">
      <c r="C130" s="145" t="s">
        <v>409</v>
      </c>
      <c r="D130" s="95"/>
      <c r="E130" s="95"/>
      <c r="F130" s="95"/>
      <c r="G130" s="95"/>
      <c r="H130" s="146" t="s">
        <v>410</v>
      </c>
      <c r="I130" s="95"/>
      <c r="J130" s="95"/>
      <c r="K130" s="95"/>
      <c r="L130" s="95"/>
      <c r="M130" s="95"/>
      <c r="N130" s="95"/>
      <c r="O130" s="95"/>
      <c r="P130" s="95"/>
      <c r="Q130" s="95"/>
      <c r="R130" s="95"/>
      <c r="S130" s="95"/>
      <c r="T130" s="147"/>
    </row>
    <row r="131" spans="3:20" ht="15" customHeight="1" x14ac:dyDescent="0.35">
      <c r="C131" s="145" t="s">
        <v>411</v>
      </c>
      <c r="D131" s="95"/>
      <c r="E131" s="95"/>
      <c r="F131" s="95"/>
      <c r="G131" s="95"/>
      <c r="H131" s="146" t="s">
        <v>412</v>
      </c>
      <c r="I131" s="95"/>
      <c r="J131" s="95"/>
      <c r="K131" s="95"/>
      <c r="L131" s="95"/>
      <c r="M131" s="95"/>
      <c r="N131" s="95"/>
      <c r="O131" s="95"/>
      <c r="P131" s="95"/>
      <c r="Q131" s="95"/>
      <c r="R131" s="95"/>
      <c r="S131" s="95"/>
      <c r="T131" s="147"/>
    </row>
    <row r="132" spans="3:20" ht="15" customHeight="1" thickBot="1" x14ac:dyDescent="0.4">
      <c r="C132" s="148"/>
      <c r="D132" s="149"/>
      <c r="E132" s="149"/>
      <c r="F132" s="149"/>
      <c r="G132" s="149"/>
      <c r="H132" s="149"/>
      <c r="I132" s="149"/>
      <c r="J132" s="149"/>
      <c r="K132" s="149"/>
      <c r="L132" s="149"/>
      <c r="M132" s="149"/>
      <c r="N132" s="149"/>
      <c r="O132" s="149"/>
      <c r="P132" s="149"/>
      <c r="Q132" s="149"/>
      <c r="R132" s="149"/>
      <c r="S132" s="149"/>
      <c r="T132" s="150"/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12">
    <mergeCell ref="Y34:Z34"/>
    <mergeCell ref="Q38:U38"/>
    <mergeCell ref="AB1:AF1"/>
    <mergeCell ref="X2:AB2"/>
    <mergeCell ref="X5:Z5"/>
    <mergeCell ref="X4:Z4"/>
    <mergeCell ref="Y7:AB7"/>
    <mergeCell ref="AC7:AF7"/>
    <mergeCell ref="AA4:AE4"/>
    <mergeCell ref="X1:AA1"/>
    <mergeCell ref="AF34:AO34"/>
    <mergeCell ref="AF35:AO36"/>
  </mergeCells>
  <phoneticPr fontId="0" type="noConversion"/>
  <conditionalFormatting sqref="C17:V19 E16:H16 L16:V16 Z12:AE29 Z30:AB30 AD30:AE30 AC30:AC31 C3:V12">
    <cfRule type="cellIs" dxfId="404" priority="2293" operator="equal">
      <formula>$AE$5</formula>
    </cfRule>
    <cfRule type="cellIs" dxfId="403" priority="2294" operator="equal">
      <formula>$AD$5</formula>
    </cfRule>
    <cfRule type="cellIs" dxfId="402" priority="2295" operator="equal">
      <formula>$AC$5</formula>
    </cfRule>
    <cfRule type="cellIs" dxfId="401" priority="2296" operator="equal">
      <formula>$AB$5</formula>
    </cfRule>
    <cfRule type="cellIs" dxfId="400" priority="2297" operator="equal">
      <formula>$AA$5</formula>
    </cfRule>
  </conditionalFormatting>
  <conditionalFormatting sqref="C16:D16">
    <cfRule type="cellIs" dxfId="399" priority="541" operator="equal">
      <formula>$AE$5</formula>
    </cfRule>
    <cfRule type="cellIs" dxfId="398" priority="542" operator="equal">
      <formula>$AD$5</formula>
    </cfRule>
    <cfRule type="cellIs" dxfId="397" priority="543" operator="equal">
      <formula>$AC$5</formula>
    </cfRule>
    <cfRule type="cellIs" dxfId="396" priority="544" operator="equal">
      <formula>$AB$5</formula>
    </cfRule>
    <cfRule type="cellIs" dxfId="395" priority="545" operator="equal">
      <formula>$AA$5</formula>
    </cfRule>
  </conditionalFormatting>
  <conditionalFormatting sqref="D13:V13">
    <cfRule type="cellIs" dxfId="394" priority="536" operator="equal">
      <formula>$AE$5</formula>
    </cfRule>
    <cfRule type="cellIs" dxfId="393" priority="537" operator="equal">
      <formula>$AD$5</formula>
    </cfRule>
    <cfRule type="cellIs" dxfId="392" priority="538" operator="equal">
      <formula>$AC$5</formula>
    </cfRule>
    <cfRule type="cellIs" dxfId="391" priority="539" operator="equal">
      <formula>$AB$5</formula>
    </cfRule>
    <cfRule type="cellIs" dxfId="390" priority="540" operator="equal">
      <formula>$AA$5</formula>
    </cfRule>
  </conditionalFormatting>
  <conditionalFormatting sqref="AA5:AE5">
    <cfRule type="cellIs" dxfId="389" priority="491" operator="equal">
      <formula>$AE$5</formula>
    </cfRule>
    <cfRule type="cellIs" dxfId="388" priority="492" operator="equal">
      <formula>$AD$5</formula>
    </cfRule>
    <cfRule type="cellIs" dxfId="387" priority="493" operator="equal">
      <formula>$AC$5</formula>
    </cfRule>
    <cfRule type="cellIs" dxfId="386" priority="494" operator="equal">
      <formula>$AB$5</formula>
    </cfRule>
    <cfRule type="cellIs" dxfId="385" priority="495" operator="equal">
      <formula>$AA$5</formula>
    </cfRule>
  </conditionalFormatting>
  <conditionalFormatting sqref="Z31:AB31 AD31:AE31">
    <cfRule type="cellIs" dxfId="384" priority="486" operator="equal">
      <formula>$AE$5</formula>
    </cfRule>
    <cfRule type="cellIs" dxfId="383" priority="487" operator="equal">
      <formula>$AD$5</formula>
    </cfRule>
    <cfRule type="cellIs" dxfId="382" priority="488" operator="equal">
      <formula>$AC$5</formula>
    </cfRule>
    <cfRule type="cellIs" dxfId="381" priority="489" operator="equal">
      <formula>$AB$5</formula>
    </cfRule>
    <cfRule type="cellIs" dxfId="380" priority="490" operator="equal">
      <formula>$AA$5</formula>
    </cfRule>
  </conditionalFormatting>
  <conditionalFormatting sqref="AF12:AF32">
    <cfRule type="cellIs" dxfId="379" priority="481" operator="equal">
      <formula>$AE$5</formula>
    </cfRule>
    <cfRule type="cellIs" dxfId="378" priority="482" operator="equal">
      <formula>$AD$5</formula>
    </cfRule>
    <cfRule type="cellIs" dxfId="377" priority="483" operator="equal">
      <formula>$AC$5</formula>
    </cfRule>
    <cfRule type="cellIs" dxfId="376" priority="484" operator="equal">
      <formula>$AB$5</formula>
    </cfRule>
    <cfRule type="cellIs" dxfId="375" priority="485" operator="equal">
      <formula>$AA$5</formula>
    </cfRule>
  </conditionalFormatting>
  <conditionalFormatting sqref="Z61:AD64">
    <cfRule type="cellIs" dxfId="374" priority="471" operator="equal">
      <formula>$AE$5</formula>
    </cfRule>
    <cfRule type="cellIs" dxfId="373" priority="472" operator="equal">
      <formula>$AD$5</formula>
    </cfRule>
    <cfRule type="cellIs" dxfId="372" priority="473" operator="equal">
      <formula>$AC$5</formula>
    </cfRule>
    <cfRule type="cellIs" dxfId="371" priority="474" operator="equal">
      <formula>$AB$5</formula>
    </cfRule>
    <cfRule type="cellIs" dxfId="370" priority="475" operator="equal">
      <formula>$AA$5</formula>
    </cfRule>
  </conditionalFormatting>
  <conditionalFormatting sqref="C21:V23">
    <cfRule type="cellIs" dxfId="369" priority="456" operator="equal">
      <formula>$AE$5</formula>
    </cfRule>
    <cfRule type="cellIs" dxfId="368" priority="457" operator="equal">
      <formula>$AD$5</formula>
    </cfRule>
    <cfRule type="cellIs" dxfId="367" priority="458" operator="equal">
      <formula>$AC$5</formula>
    </cfRule>
    <cfRule type="cellIs" dxfId="366" priority="459" operator="equal">
      <formula>$AB$5</formula>
    </cfRule>
    <cfRule type="cellIs" dxfId="365" priority="460" operator="equal">
      <formula>$AA$5</formula>
    </cfRule>
  </conditionalFormatting>
  <conditionalFormatting sqref="AV69:BC69 BA70:BC119">
    <cfRule type="cellIs" dxfId="364" priority="436" operator="equal">
      <formula>$AE$5</formula>
    </cfRule>
    <cfRule type="cellIs" dxfId="363" priority="437" operator="equal">
      <formula>$AD$5</formula>
    </cfRule>
    <cfRule type="cellIs" dxfId="362" priority="438" operator="equal">
      <formula>$AC$5</formula>
    </cfRule>
    <cfRule type="cellIs" dxfId="361" priority="439" operator="equal">
      <formula>$AB$5</formula>
    </cfRule>
    <cfRule type="cellIs" dxfId="360" priority="440" operator="equal">
      <formula>$AA$5</formula>
    </cfRule>
  </conditionalFormatting>
  <conditionalFormatting sqref="C13">
    <cfRule type="cellIs" dxfId="359" priority="426" operator="equal">
      <formula>$AE$5</formula>
    </cfRule>
    <cfRule type="cellIs" dxfId="358" priority="427" operator="equal">
      <formula>$AD$5</formula>
    </cfRule>
    <cfRule type="cellIs" dxfId="357" priority="428" operator="equal">
      <formula>$AC$5</formula>
    </cfRule>
    <cfRule type="cellIs" dxfId="356" priority="429" operator="equal">
      <formula>$AB$5</formula>
    </cfRule>
    <cfRule type="cellIs" dxfId="355" priority="430" operator="equal">
      <formula>$AA$5</formula>
    </cfRule>
  </conditionalFormatting>
  <conditionalFormatting sqref="AF70:AS78 Z79:AS119">
    <cfRule type="cellIs" dxfId="354" priority="371" operator="equal">
      <formula>$AE$5</formula>
    </cfRule>
    <cfRule type="cellIs" dxfId="353" priority="372" operator="equal">
      <formula>$AD$5</formula>
    </cfRule>
    <cfRule type="cellIs" dxfId="352" priority="373" operator="equal">
      <formula>$AC$5</formula>
    </cfRule>
    <cfRule type="cellIs" dxfId="351" priority="374" operator="equal">
      <formula>$AB$5</formula>
    </cfRule>
    <cfRule type="cellIs" dxfId="350" priority="375" operator="equal">
      <formula>$AA$5</formula>
    </cfRule>
  </conditionalFormatting>
  <conditionalFormatting sqref="C70:V89">
    <cfRule type="cellIs" dxfId="349" priority="271" operator="equal">
      <formula>$AE$5</formula>
    </cfRule>
    <cfRule type="cellIs" dxfId="348" priority="272" operator="equal">
      <formula>$AD$5</formula>
    </cfRule>
    <cfRule type="cellIs" dxfId="347" priority="273" operator="equal">
      <formula>$AC$5</formula>
    </cfRule>
    <cfRule type="cellIs" dxfId="346" priority="274" operator="equal">
      <formula>$AB$5</formula>
    </cfRule>
    <cfRule type="cellIs" dxfId="345" priority="275" operator="equal">
      <formula>$AA$5</formula>
    </cfRule>
  </conditionalFormatting>
  <conditionalFormatting sqref="C89">
    <cfRule type="cellIs" dxfId="344" priority="201" operator="equal">
      <formula>$AE$5</formula>
    </cfRule>
    <cfRule type="cellIs" dxfId="343" priority="202" operator="equal">
      <formula>$AD$5</formula>
    </cfRule>
    <cfRule type="cellIs" dxfId="342" priority="203" operator="equal">
      <formula>$AC$5</formula>
    </cfRule>
    <cfRule type="cellIs" dxfId="341" priority="204" operator="equal">
      <formula>$AB$5</formula>
    </cfRule>
    <cfRule type="cellIs" dxfId="340" priority="205" operator="equal">
      <formula>$AA$5</formula>
    </cfRule>
  </conditionalFormatting>
  <conditionalFormatting sqref="K90:S90 V90">
    <cfRule type="cellIs" dxfId="339" priority="186" operator="equal">
      <formula>$AE$5</formula>
    </cfRule>
    <cfRule type="cellIs" dxfId="338" priority="187" operator="equal">
      <formula>$AD$5</formula>
    </cfRule>
    <cfRule type="cellIs" dxfId="337" priority="188" operator="equal">
      <formula>$AC$5</formula>
    </cfRule>
    <cfRule type="cellIs" dxfId="336" priority="189" operator="equal">
      <formula>$AB$5</formula>
    </cfRule>
    <cfRule type="cellIs" dxfId="335" priority="190" operator="equal">
      <formula>$AA$5</formula>
    </cfRule>
  </conditionalFormatting>
  <conditionalFormatting sqref="K108:V119 K91:S96 V91:V107 K106:S107 K97:R105">
    <cfRule type="cellIs" dxfId="334" priority="181" operator="equal">
      <formula>$AE$5</formula>
    </cfRule>
    <cfRule type="cellIs" dxfId="333" priority="182" operator="equal">
      <formula>$AD$5</formula>
    </cfRule>
    <cfRule type="cellIs" dxfId="332" priority="183" operator="equal">
      <formula>$AC$5</formula>
    </cfRule>
    <cfRule type="cellIs" dxfId="331" priority="184" operator="equal">
      <formula>$AB$5</formula>
    </cfRule>
    <cfRule type="cellIs" dxfId="330" priority="185" operator="equal">
      <formula>$AA$5</formula>
    </cfRule>
  </conditionalFormatting>
  <conditionalFormatting sqref="T90:U96 T106:U107">
    <cfRule type="cellIs" dxfId="329" priority="176" operator="equal">
      <formula>$AE$5</formula>
    </cfRule>
    <cfRule type="cellIs" dxfId="328" priority="177" operator="equal">
      <formula>$AD$5</formula>
    </cfRule>
    <cfRule type="cellIs" dxfId="327" priority="178" operator="equal">
      <formula>$AC$5</formula>
    </cfRule>
    <cfRule type="cellIs" dxfId="326" priority="179" operator="equal">
      <formula>$AB$5</formula>
    </cfRule>
    <cfRule type="cellIs" dxfId="325" priority="180" operator="equal">
      <formula>$AA$5</formula>
    </cfRule>
  </conditionalFormatting>
  <conditionalFormatting sqref="C90:J119">
    <cfRule type="cellIs" dxfId="324" priority="171" operator="equal">
      <formula>$AE$5</formula>
    </cfRule>
    <cfRule type="cellIs" dxfId="323" priority="172" operator="equal">
      <formula>$AD$5</formula>
    </cfRule>
    <cfRule type="cellIs" dxfId="322" priority="173" operator="equal">
      <formula>$AC$5</formula>
    </cfRule>
    <cfRule type="cellIs" dxfId="321" priority="174" operator="equal">
      <formula>$AB$5</formula>
    </cfRule>
    <cfRule type="cellIs" dxfId="320" priority="175" operator="equal">
      <formula>$AA$5</formula>
    </cfRule>
  </conditionalFormatting>
  <conditionalFormatting sqref="Z72:AE78 AC70:AE71">
    <cfRule type="cellIs" dxfId="319" priority="121" operator="equal">
      <formula>$AE$5</formula>
    </cfRule>
    <cfRule type="cellIs" dxfId="318" priority="122" operator="equal">
      <formula>$AD$5</formula>
    </cfRule>
    <cfRule type="cellIs" dxfId="317" priority="123" operator="equal">
      <formula>$AC$5</formula>
    </cfRule>
    <cfRule type="cellIs" dxfId="316" priority="124" operator="equal">
      <formula>$AB$5</formula>
    </cfRule>
    <cfRule type="cellIs" dxfId="315" priority="125" operator="equal">
      <formula>$AA$5</formula>
    </cfRule>
  </conditionalFormatting>
  <conditionalFormatting sqref="S97:U105">
    <cfRule type="cellIs" dxfId="314" priority="111" operator="equal">
      <formula>$AE$5</formula>
    </cfRule>
    <cfRule type="cellIs" dxfId="313" priority="112" operator="equal">
      <formula>$AD$5</formula>
    </cfRule>
    <cfRule type="cellIs" dxfId="312" priority="113" operator="equal">
      <formula>$AC$5</formula>
    </cfRule>
    <cfRule type="cellIs" dxfId="311" priority="114" operator="equal">
      <formula>$AB$5</formula>
    </cfRule>
    <cfRule type="cellIs" dxfId="310" priority="115" operator="equal">
      <formula>$AA$5</formula>
    </cfRule>
  </conditionalFormatting>
  <conditionalFormatting sqref="AU70:AZ87">
    <cfRule type="cellIs" dxfId="309" priority="106" operator="equal">
      <formula>$AE$5</formula>
    </cfRule>
    <cfRule type="cellIs" dxfId="308" priority="107" operator="equal">
      <formula>$AD$5</formula>
    </cfRule>
    <cfRule type="cellIs" dxfId="307" priority="108" operator="equal">
      <formula>$AC$5</formula>
    </cfRule>
    <cfRule type="cellIs" dxfId="306" priority="109" operator="equal">
      <formula>$AB$5</formula>
    </cfRule>
    <cfRule type="cellIs" dxfId="305" priority="110" operator="equal">
      <formula>$AA$5</formula>
    </cfRule>
  </conditionalFormatting>
  <conditionalFormatting sqref="AI12:AN32">
    <cfRule type="cellIs" dxfId="304" priority="21" operator="equal">
      <formula>$AE$5</formula>
    </cfRule>
    <cfRule type="cellIs" dxfId="303" priority="22" operator="equal">
      <formula>$AD$5</formula>
    </cfRule>
    <cfRule type="cellIs" dxfId="302" priority="23" operator="equal">
      <formula>$AC$5</formula>
    </cfRule>
    <cfRule type="cellIs" dxfId="301" priority="24" operator="equal">
      <formula>$AB$5</formula>
    </cfRule>
    <cfRule type="cellIs" dxfId="300" priority="25" operator="equal">
      <formula>$AA$5</formula>
    </cfRule>
  </conditionalFormatting>
  <conditionalFormatting sqref="AU88:AZ119">
    <cfRule type="cellIs" dxfId="299" priority="16" operator="equal">
      <formula>$AE$5</formula>
    </cfRule>
    <cfRule type="cellIs" dxfId="298" priority="17" operator="equal">
      <formula>$AD$5</formula>
    </cfRule>
    <cfRule type="cellIs" dxfId="297" priority="18" operator="equal">
      <formula>$AC$5</formula>
    </cfRule>
    <cfRule type="cellIs" dxfId="296" priority="19" operator="equal">
      <formula>$AB$5</formula>
    </cfRule>
    <cfRule type="cellIs" dxfId="295" priority="20" operator="equal">
      <formula>$AA$5</formula>
    </cfRule>
  </conditionalFormatting>
  <conditionalFormatting sqref="Z70:AS119">
    <cfRule type="cellIs" dxfId="294" priority="11" operator="equal">
      <formula>$AE$5</formula>
    </cfRule>
    <cfRule type="cellIs" dxfId="293" priority="12" operator="equal">
      <formula>$AD$5</formula>
    </cfRule>
    <cfRule type="cellIs" dxfId="292" priority="13" operator="equal">
      <formula>$AC$5</formula>
    </cfRule>
    <cfRule type="cellIs" dxfId="291" priority="14" operator="equal">
      <formula>$AB$5</formula>
    </cfRule>
    <cfRule type="cellIs" dxfId="290" priority="15" operator="equal">
      <formula>$AA$5</formula>
    </cfRule>
  </conditionalFormatting>
  <hyperlinks>
    <hyperlink ref="H131" r:id="rId1"/>
    <hyperlink ref="H130" r:id="rId2"/>
    <hyperlink ref="H129" r:id="rId3"/>
    <hyperlink ref="H128" r:id="rId4"/>
    <hyperlink ref="H127" r:id="rId5"/>
    <hyperlink ref="H126" r:id="rId6"/>
    <hyperlink ref="H125" r:id="rId7"/>
    <hyperlink ref="H124" r:id="rId8"/>
    <hyperlink ref="H123" r:id="rId9"/>
    <hyperlink ref="H122" r:id="rId10"/>
    <hyperlink ref="Y123" r:id="rId11"/>
    <hyperlink ref="Z125" r:id="rId12"/>
  </hyperlinks>
  <pageMargins left="0.7" right="0.7" top="0.75" bottom="0.75" header="0.3" footer="0.3"/>
  <pageSetup orientation="portrait" r:id="rId13"/>
  <headerFooter alignWithMargins="0"/>
  <ignoredErrors>
    <ignoredError sqref="X39:X54" formulaRange="1"/>
  </ignoredErrors>
  <drawing r:id="rId1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64</v>
      </c>
    </row>
    <row r="2" spans="1:4" x14ac:dyDescent="0.25">
      <c r="A2" t="s">
        <v>374</v>
      </c>
      <c r="D2" t="s">
        <v>63</v>
      </c>
    </row>
    <row r="3" spans="1:4" x14ac:dyDescent="0.25">
      <c r="B3" t="s">
        <v>375</v>
      </c>
      <c r="C3" t="s">
        <v>376</v>
      </c>
      <c r="D3">
        <v>4</v>
      </c>
    </row>
    <row r="4" spans="1:4" x14ac:dyDescent="0.25">
      <c r="B4" t="s">
        <v>375</v>
      </c>
      <c r="C4" t="s">
        <v>376</v>
      </c>
      <c r="D4">
        <v>7</v>
      </c>
    </row>
    <row r="5" spans="1:4" x14ac:dyDescent="0.25">
      <c r="B5" t="s">
        <v>375</v>
      </c>
      <c r="C5" t="s">
        <v>376</v>
      </c>
      <c r="D5">
        <v>10</v>
      </c>
    </row>
    <row r="6" spans="1:4" x14ac:dyDescent="0.25">
      <c r="B6" t="s">
        <v>375</v>
      </c>
      <c r="C6" t="s">
        <v>376</v>
      </c>
      <c r="D6">
        <v>8</v>
      </c>
    </row>
    <row r="7" spans="1:4" x14ac:dyDescent="0.25">
      <c r="B7" t="s">
        <v>375</v>
      </c>
      <c r="C7" t="s">
        <v>376</v>
      </c>
      <c r="D7">
        <v>1</v>
      </c>
    </row>
    <row r="8" spans="1:4" x14ac:dyDescent="0.25">
      <c r="B8" t="s">
        <v>375</v>
      </c>
      <c r="C8" t="s">
        <v>376</v>
      </c>
      <c r="D8">
        <v>3</v>
      </c>
    </row>
    <row r="9" spans="1:4" x14ac:dyDescent="0.25">
      <c r="B9" t="s">
        <v>375</v>
      </c>
      <c r="C9" t="s">
        <v>376</v>
      </c>
      <c r="D9">
        <v>5</v>
      </c>
    </row>
    <row r="10" spans="1:4" x14ac:dyDescent="0.25">
      <c r="B10" t="s">
        <v>375</v>
      </c>
      <c r="C10" t="s">
        <v>376</v>
      </c>
      <c r="D10">
        <v>2</v>
      </c>
    </row>
    <row r="11" spans="1:4" x14ac:dyDescent="0.25">
      <c r="B11" t="s">
        <v>375</v>
      </c>
      <c r="C11" t="s">
        <v>376</v>
      </c>
      <c r="D11">
        <v>11</v>
      </c>
    </row>
    <row r="12" spans="1:4" x14ac:dyDescent="0.25">
      <c r="B12" t="s">
        <v>375</v>
      </c>
      <c r="C12" t="s">
        <v>376</v>
      </c>
      <c r="D12">
        <v>6</v>
      </c>
    </row>
    <row r="13" spans="1:4" x14ac:dyDescent="0.25">
      <c r="B13" t="s">
        <v>375</v>
      </c>
      <c r="C13" t="s">
        <v>376</v>
      </c>
      <c r="D13">
        <v>9</v>
      </c>
    </row>
    <row r="14" spans="1:4" x14ac:dyDescent="0.25">
      <c r="B14" t="s">
        <v>375</v>
      </c>
      <c r="C14" t="s">
        <v>376</v>
      </c>
      <c r="D14">
        <v>12</v>
      </c>
    </row>
    <row r="15" spans="1:4" x14ac:dyDescent="0.25">
      <c r="B15" t="s">
        <v>375</v>
      </c>
      <c r="C15" t="s">
        <v>376</v>
      </c>
      <c r="D15">
        <v>14</v>
      </c>
    </row>
    <row r="16" spans="1:4" x14ac:dyDescent="0.25">
      <c r="B16" t="s">
        <v>375</v>
      </c>
      <c r="C16" t="s">
        <v>376</v>
      </c>
      <c r="D16">
        <v>13</v>
      </c>
    </row>
    <row r="17" spans="2:4" x14ac:dyDescent="0.25">
      <c r="B17" t="s">
        <v>375</v>
      </c>
      <c r="C17" t="s">
        <v>376</v>
      </c>
      <c r="D17">
        <v>15</v>
      </c>
    </row>
    <row r="18" spans="2:4" x14ac:dyDescent="0.25">
      <c r="B18" t="s">
        <v>375</v>
      </c>
      <c r="C18" t="s">
        <v>376</v>
      </c>
      <c r="D18">
        <v>16</v>
      </c>
    </row>
    <row r="19" spans="2:4" x14ac:dyDescent="0.25">
      <c r="B19" t="s">
        <v>375</v>
      </c>
      <c r="C19" t="s">
        <v>376</v>
      </c>
      <c r="D19">
        <v>17</v>
      </c>
    </row>
    <row r="20" spans="2:4" x14ac:dyDescent="0.25">
      <c r="B20" t="s">
        <v>375</v>
      </c>
      <c r="C20" t="s">
        <v>376</v>
      </c>
      <c r="D20">
        <v>18</v>
      </c>
    </row>
    <row r="21" spans="2:4" x14ac:dyDescent="0.25">
      <c r="B21" t="s">
        <v>375</v>
      </c>
      <c r="C21" t="s">
        <v>376</v>
      </c>
      <c r="D21">
        <v>19</v>
      </c>
    </row>
    <row r="22" spans="2:4" x14ac:dyDescent="0.25">
      <c r="B22" t="s">
        <v>375</v>
      </c>
      <c r="C22" t="s">
        <v>376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65</v>
      </c>
    </row>
    <row r="2" spans="1:4" x14ac:dyDescent="0.25">
      <c r="A2" t="s">
        <v>374</v>
      </c>
      <c r="D2" t="s">
        <v>63</v>
      </c>
    </row>
    <row r="3" spans="1:4" x14ac:dyDescent="0.25">
      <c r="B3" t="s">
        <v>375</v>
      </c>
      <c r="C3" t="s">
        <v>376</v>
      </c>
      <c r="D3">
        <v>5</v>
      </c>
    </row>
    <row r="4" spans="1:4" x14ac:dyDescent="0.25">
      <c r="B4" t="s">
        <v>375</v>
      </c>
      <c r="C4" t="s">
        <v>376</v>
      </c>
      <c r="D4">
        <v>2</v>
      </c>
    </row>
    <row r="5" spans="1:4" x14ac:dyDescent="0.25">
      <c r="B5" t="s">
        <v>375</v>
      </c>
      <c r="C5" t="s">
        <v>376</v>
      </c>
      <c r="D5">
        <v>7</v>
      </c>
    </row>
    <row r="6" spans="1:4" x14ac:dyDescent="0.25">
      <c r="B6" t="s">
        <v>375</v>
      </c>
      <c r="C6" t="s">
        <v>376</v>
      </c>
      <c r="D6">
        <v>4</v>
      </c>
    </row>
    <row r="7" spans="1:4" x14ac:dyDescent="0.25">
      <c r="B7" t="s">
        <v>375</v>
      </c>
      <c r="C7" t="s">
        <v>376</v>
      </c>
      <c r="D7">
        <v>3</v>
      </c>
    </row>
    <row r="8" spans="1:4" x14ac:dyDescent="0.25">
      <c r="B8" t="s">
        <v>375</v>
      </c>
      <c r="C8" t="s">
        <v>376</v>
      </c>
      <c r="D8">
        <v>6</v>
      </c>
    </row>
    <row r="9" spans="1:4" x14ac:dyDescent="0.25">
      <c r="B9" t="s">
        <v>375</v>
      </c>
      <c r="C9" t="s">
        <v>376</v>
      </c>
      <c r="D9">
        <v>8</v>
      </c>
    </row>
    <row r="10" spans="1:4" x14ac:dyDescent="0.25">
      <c r="B10" t="s">
        <v>375</v>
      </c>
      <c r="C10" t="s">
        <v>376</v>
      </c>
      <c r="D10">
        <v>9</v>
      </c>
    </row>
    <row r="11" spans="1:4" x14ac:dyDescent="0.25">
      <c r="B11" t="s">
        <v>375</v>
      </c>
      <c r="C11" t="s">
        <v>376</v>
      </c>
      <c r="D11">
        <v>14</v>
      </c>
    </row>
    <row r="12" spans="1:4" x14ac:dyDescent="0.25">
      <c r="B12" t="s">
        <v>375</v>
      </c>
      <c r="C12" t="s">
        <v>376</v>
      </c>
      <c r="D12">
        <v>1</v>
      </c>
    </row>
    <row r="13" spans="1:4" x14ac:dyDescent="0.25">
      <c r="B13" t="s">
        <v>375</v>
      </c>
      <c r="C13" t="s">
        <v>376</v>
      </c>
      <c r="D13">
        <v>12</v>
      </c>
    </row>
    <row r="14" spans="1:4" x14ac:dyDescent="0.25">
      <c r="B14" t="s">
        <v>375</v>
      </c>
      <c r="C14" t="s">
        <v>376</v>
      </c>
      <c r="D14">
        <v>10</v>
      </c>
    </row>
    <row r="15" spans="1:4" x14ac:dyDescent="0.25">
      <c r="B15" t="s">
        <v>375</v>
      </c>
      <c r="C15" t="s">
        <v>376</v>
      </c>
      <c r="D15">
        <v>15</v>
      </c>
    </row>
    <row r="16" spans="1:4" x14ac:dyDescent="0.25">
      <c r="B16" t="s">
        <v>375</v>
      </c>
      <c r="C16" t="s">
        <v>376</v>
      </c>
      <c r="D16">
        <v>11</v>
      </c>
    </row>
    <row r="17" spans="2:4" x14ac:dyDescent="0.25">
      <c r="B17" t="s">
        <v>375</v>
      </c>
      <c r="C17" t="s">
        <v>376</v>
      </c>
      <c r="D17">
        <v>13</v>
      </c>
    </row>
    <row r="18" spans="2:4" x14ac:dyDescent="0.25">
      <c r="B18" t="s">
        <v>375</v>
      </c>
      <c r="C18" t="s">
        <v>376</v>
      </c>
      <c r="D18">
        <v>16</v>
      </c>
    </row>
    <row r="19" spans="2:4" x14ac:dyDescent="0.25">
      <c r="B19" t="s">
        <v>375</v>
      </c>
      <c r="C19" t="s">
        <v>376</v>
      </c>
      <c r="D19">
        <v>17</v>
      </c>
    </row>
    <row r="20" spans="2:4" x14ac:dyDescent="0.25">
      <c r="B20" t="s">
        <v>375</v>
      </c>
      <c r="C20" t="s">
        <v>376</v>
      </c>
      <c r="D20">
        <v>18</v>
      </c>
    </row>
    <row r="21" spans="2:4" x14ac:dyDescent="0.25">
      <c r="B21" t="s">
        <v>375</v>
      </c>
      <c r="C21" t="s">
        <v>376</v>
      </c>
      <c r="D21">
        <v>19</v>
      </c>
    </row>
    <row r="22" spans="2:4" x14ac:dyDescent="0.25">
      <c r="B22" t="s">
        <v>375</v>
      </c>
      <c r="C22" t="s">
        <v>376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66</v>
      </c>
    </row>
    <row r="2" spans="1:4" x14ac:dyDescent="0.25">
      <c r="A2" t="s">
        <v>374</v>
      </c>
      <c r="D2" t="s">
        <v>63</v>
      </c>
    </row>
    <row r="3" spans="1:4" x14ac:dyDescent="0.25">
      <c r="B3" t="s">
        <v>375</v>
      </c>
      <c r="C3" t="s">
        <v>376</v>
      </c>
      <c r="D3">
        <v>8</v>
      </c>
    </row>
    <row r="4" spans="1:4" x14ac:dyDescent="0.25">
      <c r="B4" t="s">
        <v>375</v>
      </c>
      <c r="C4" t="s">
        <v>376</v>
      </c>
      <c r="D4">
        <v>4</v>
      </c>
    </row>
    <row r="5" spans="1:4" x14ac:dyDescent="0.25">
      <c r="B5" t="s">
        <v>375</v>
      </c>
      <c r="C5" t="s">
        <v>376</v>
      </c>
      <c r="D5">
        <v>6</v>
      </c>
    </row>
    <row r="6" spans="1:4" x14ac:dyDescent="0.25">
      <c r="B6" t="s">
        <v>375</v>
      </c>
      <c r="C6" t="s">
        <v>376</v>
      </c>
      <c r="D6">
        <v>1</v>
      </c>
    </row>
    <row r="7" spans="1:4" x14ac:dyDescent="0.25">
      <c r="B7" t="s">
        <v>375</v>
      </c>
      <c r="C7" t="s">
        <v>376</v>
      </c>
      <c r="D7">
        <v>5</v>
      </c>
    </row>
    <row r="8" spans="1:4" x14ac:dyDescent="0.25">
      <c r="B8" t="s">
        <v>375</v>
      </c>
      <c r="C8" t="s">
        <v>376</v>
      </c>
      <c r="D8">
        <v>9</v>
      </c>
    </row>
    <row r="9" spans="1:4" x14ac:dyDescent="0.25">
      <c r="B9" t="s">
        <v>375</v>
      </c>
      <c r="C9" t="s">
        <v>376</v>
      </c>
      <c r="D9">
        <v>3</v>
      </c>
    </row>
    <row r="10" spans="1:4" x14ac:dyDescent="0.25">
      <c r="B10" t="s">
        <v>375</v>
      </c>
      <c r="C10" t="s">
        <v>376</v>
      </c>
      <c r="D10">
        <v>7</v>
      </c>
    </row>
    <row r="11" spans="1:4" x14ac:dyDescent="0.25">
      <c r="B11" t="s">
        <v>375</v>
      </c>
      <c r="C11" t="s">
        <v>376</v>
      </c>
      <c r="D11">
        <v>2</v>
      </c>
    </row>
    <row r="12" spans="1:4" x14ac:dyDescent="0.25">
      <c r="B12" t="s">
        <v>375</v>
      </c>
      <c r="C12" t="s">
        <v>376</v>
      </c>
      <c r="D12">
        <v>12</v>
      </c>
    </row>
    <row r="13" spans="1:4" x14ac:dyDescent="0.25">
      <c r="B13" t="s">
        <v>375</v>
      </c>
      <c r="C13" t="s">
        <v>376</v>
      </c>
      <c r="D13">
        <v>11</v>
      </c>
    </row>
    <row r="14" spans="1:4" x14ac:dyDescent="0.25">
      <c r="B14" t="s">
        <v>375</v>
      </c>
      <c r="C14" t="s">
        <v>376</v>
      </c>
      <c r="D14">
        <v>14</v>
      </c>
    </row>
    <row r="15" spans="1:4" x14ac:dyDescent="0.25">
      <c r="B15" t="s">
        <v>375</v>
      </c>
      <c r="C15" t="s">
        <v>376</v>
      </c>
      <c r="D15">
        <v>10</v>
      </c>
    </row>
    <row r="16" spans="1:4" x14ac:dyDescent="0.25">
      <c r="B16" t="s">
        <v>375</v>
      </c>
      <c r="C16" t="s">
        <v>376</v>
      </c>
      <c r="D16">
        <v>15</v>
      </c>
    </row>
    <row r="17" spans="2:4" x14ac:dyDescent="0.25">
      <c r="B17" t="s">
        <v>375</v>
      </c>
      <c r="C17" t="s">
        <v>376</v>
      </c>
      <c r="D17">
        <v>13</v>
      </c>
    </row>
    <row r="18" spans="2:4" x14ac:dyDescent="0.25">
      <c r="B18" t="s">
        <v>375</v>
      </c>
      <c r="C18" t="s">
        <v>376</v>
      </c>
      <c r="D18">
        <v>16</v>
      </c>
    </row>
    <row r="19" spans="2:4" x14ac:dyDescent="0.25">
      <c r="B19" t="s">
        <v>375</v>
      </c>
      <c r="C19" t="s">
        <v>376</v>
      </c>
      <c r="D19">
        <v>17</v>
      </c>
    </row>
    <row r="20" spans="2:4" x14ac:dyDescent="0.25">
      <c r="B20" t="s">
        <v>375</v>
      </c>
      <c r="C20" t="s">
        <v>376</v>
      </c>
      <c r="D20">
        <v>18</v>
      </c>
    </row>
    <row r="21" spans="2:4" x14ac:dyDescent="0.25">
      <c r="B21" t="s">
        <v>375</v>
      </c>
      <c r="C21" t="s">
        <v>376</v>
      </c>
      <c r="D21">
        <v>19</v>
      </c>
    </row>
    <row r="22" spans="2:4" x14ac:dyDescent="0.25">
      <c r="B22" t="s">
        <v>375</v>
      </c>
      <c r="C22" t="s">
        <v>376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68</v>
      </c>
    </row>
    <row r="2" spans="1:4" x14ac:dyDescent="0.25">
      <c r="A2" t="s">
        <v>374</v>
      </c>
      <c r="D2" t="s">
        <v>63</v>
      </c>
    </row>
    <row r="3" spans="1:4" x14ac:dyDescent="0.25">
      <c r="B3" t="s">
        <v>375</v>
      </c>
      <c r="C3" t="s">
        <v>376</v>
      </c>
      <c r="D3">
        <v>7</v>
      </c>
    </row>
    <row r="4" spans="1:4" x14ac:dyDescent="0.25">
      <c r="B4" t="s">
        <v>375</v>
      </c>
      <c r="C4" t="s">
        <v>376</v>
      </c>
      <c r="D4">
        <v>3</v>
      </c>
    </row>
    <row r="5" spans="1:4" x14ac:dyDescent="0.25">
      <c r="B5" t="s">
        <v>375</v>
      </c>
      <c r="C5" t="s">
        <v>376</v>
      </c>
      <c r="D5">
        <v>10</v>
      </c>
    </row>
    <row r="6" spans="1:4" x14ac:dyDescent="0.25">
      <c r="B6" t="s">
        <v>375</v>
      </c>
      <c r="C6" t="s">
        <v>376</v>
      </c>
      <c r="D6">
        <v>4</v>
      </c>
    </row>
    <row r="7" spans="1:4" x14ac:dyDescent="0.25">
      <c r="B7" t="s">
        <v>375</v>
      </c>
      <c r="C7" t="s">
        <v>376</v>
      </c>
      <c r="D7">
        <v>6</v>
      </c>
    </row>
    <row r="8" spans="1:4" x14ac:dyDescent="0.25">
      <c r="B8" t="s">
        <v>375</v>
      </c>
      <c r="C8" t="s">
        <v>376</v>
      </c>
      <c r="D8">
        <v>2</v>
      </c>
    </row>
    <row r="9" spans="1:4" x14ac:dyDescent="0.25">
      <c r="B9" t="s">
        <v>375</v>
      </c>
      <c r="C9" t="s">
        <v>376</v>
      </c>
      <c r="D9">
        <v>5</v>
      </c>
    </row>
    <row r="10" spans="1:4" x14ac:dyDescent="0.25">
      <c r="B10" t="s">
        <v>375</v>
      </c>
      <c r="C10" t="s">
        <v>376</v>
      </c>
      <c r="D10">
        <v>15</v>
      </c>
    </row>
    <row r="11" spans="1:4" x14ac:dyDescent="0.25">
      <c r="B11" t="s">
        <v>375</v>
      </c>
      <c r="C11" t="s">
        <v>376</v>
      </c>
      <c r="D11">
        <v>1</v>
      </c>
    </row>
    <row r="12" spans="1:4" x14ac:dyDescent="0.25">
      <c r="B12" t="s">
        <v>375</v>
      </c>
      <c r="C12" t="s">
        <v>376</v>
      </c>
      <c r="D12">
        <v>9</v>
      </c>
    </row>
    <row r="13" spans="1:4" x14ac:dyDescent="0.25">
      <c r="B13" t="s">
        <v>375</v>
      </c>
      <c r="C13" t="s">
        <v>376</v>
      </c>
      <c r="D13">
        <v>14</v>
      </c>
    </row>
    <row r="14" spans="1:4" x14ac:dyDescent="0.25">
      <c r="B14" t="s">
        <v>375</v>
      </c>
      <c r="C14" t="s">
        <v>376</v>
      </c>
      <c r="D14">
        <v>12</v>
      </c>
    </row>
    <row r="15" spans="1:4" x14ac:dyDescent="0.25">
      <c r="B15" t="s">
        <v>375</v>
      </c>
      <c r="C15" t="s">
        <v>376</v>
      </c>
      <c r="D15">
        <v>8</v>
      </c>
    </row>
    <row r="16" spans="1:4" x14ac:dyDescent="0.25">
      <c r="B16" t="s">
        <v>375</v>
      </c>
      <c r="C16" t="s">
        <v>376</v>
      </c>
      <c r="D16">
        <v>13</v>
      </c>
    </row>
    <row r="17" spans="2:4" x14ac:dyDescent="0.25">
      <c r="B17" t="s">
        <v>375</v>
      </c>
      <c r="C17" t="s">
        <v>376</v>
      </c>
      <c r="D17">
        <v>11</v>
      </c>
    </row>
    <row r="18" spans="2:4" x14ac:dyDescent="0.25">
      <c r="B18" t="s">
        <v>375</v>
      </c>
      <c r="C18" t="s">
        <v>376</v>
      </c>
      <c r="D18">
        <v>16</v>
      </c>
    </row>
    <row r="19" spans="2:4" x14ac:dyDescent="0.25">
      <c r="B19" t="s">
        <v>375</v>
      </c>
      <c r="C19" t="s">
        <v>376</v>
      </c>
      <c r="D19">
        <v>17</v>
      </c>
    </row>
    <row r="20" spans="2:4" x14ac:dyDescent="0.25">
      <c r="B20" t="s">
        <v>375</v>
      </c>
      <c r="C20" t="s">
        <v>376</v>
      </c>
      <c r="D20">
        <v>18</v>
      </c>
    </row>
    <row r="21" spans="2:4" x14ac:dyDescent="0.25">
      <c r="B21" t="s">
        <v>375</v>
      </c>
      <c r="C21" t="s">
        <v>376</v>
      </c>
      <c r="D21">
        <v>19</v>
      </c>
    </row>
    <row r="22" spans="2:4" x14ac:dyDescent="0.25">
      <c r="B22" t="s">
        <v>375</v>
      </c>
      <c r="C22" t="s">
        <v>376</v>
      </c>
      <c r="D22">
        <v>20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0"/>
  <sheetViews>
    <sheetView topLeftCell="A547" workbookViewId="0">
      <selection activeCell="J20" sqref="J20"/>
    </sheetView>
  </sheetViews>
  <sheetFormatPr baseColWidth="10" defaultColWidth="11.5703125" defaultRowHeight="15" x14ac:dyDescent="0.25"/>
  <cols>
    <col min="1" max="1" width="9.42578125" style="38" customWidth="1"/>
    <col min="2" max="2" width="4.42578125" style="38" customWidth="1"/>
    <col min="3" max="3" width="7" style="38" customWidth="1"/>
    <col min="4" max="4" width="8" style="38" customWidth="1"/>
    <col min="5" max="5" width="4" style="38" customWidth="1"/>
    <col min="6" max="6" width="12.28515625" style="38" customWidth="1"/>
    <col min="7" max="7" width="5.28515625" style="38" customWidth="1"/>
    <col min="8" max="16384" width="11.5703125" style="38"/>
  </cols>
  <sheetData>
    <row r="1" spans="1:7" x14ac:dyDescent="0.25">
      <c r="B1" s="39" t="s">
        <v>135</v>
      </c>
      <c r="C1" s="40"/>
      <c r="D1" s="40"/>
    </row>
    <row r="2" spans="1:7" x14ac:dyDescent="0.25">
      <c r="A2" s="38" t="s">
        <v>374</v>
      </c>
      <c r="D2" s="38" t="s">
        <v>78</v>
      </c>
      <c r="E2" s="38" t="s">
        <v>130</v>
      </c>
      <c r="F2"/>
      <c r="G2"/>
    </row>
    <row r="3" spans="1:7" x14ac:dyDescent="0.25">
      <c r="B3" s="38" t="s">
        <v>375</v>
      </c>
      <c r="C3" s="38" t="s">
        <v>376</v>
      </c>
      <c r="D3" s="41">
        <v>42137</v>
      </c>
      <c r="E3" s="38">
        <v>11</v>
      </c>
      <c r="F3"/>
      <c r="G3"/>
    </row>
    <row r="4" spans="1:7" x14ac:dyDescent="0.25">
      <c r="B4" s="38" t="s">
        <v>375</v>
      </c>
      <c r="C4" s="38" t="s">
        <v>376</v>
      </c>
      <c r="D4" s="41">
        <v>42137</v>
      </c>
      <c r="E4" s="38">
        <v>10</v>
      </c>
      <c r="F4"/>
      <c r="G4"/>
    </row>
    <row r="5" spans="1:7" x14ac:dyDescent="0.25">
      <c r="B5" s="38" t="s">
        <v>375</v>
      </c>
      <c r="C5" s="38" t="s">
        <v>376</v>
      </c>
      <c r="D5" s="41">
        <v>42137</v>
      </c>
      <c r="E5" s="38">
        <v>13</v>
      </c>
      <c r="F5"/>
      <c r="G5"/>
    </row>
    <row r="6" spans="1:7" x14ac:dyDescent="0.25">
      <c r="B6" s="38" t="s">
        <v>375</v>
      </c>
      <c r="C6" s="38" t="s">
        <v>376</v>
      </c>
      <c r="D6" s="41">
        <v>42137</v>
      </c>
      <c r="E6" s="38">
        <v>14</v>
      </c>
      <c r="F6"/>
      <c r="G6"/>
    </row>
    <row r="7" spans="1:7" x14ac:dyDescent="0.25">
      <c r="B7" s="38" t="s">
        <v>375</v>
      </c>
      <c r="C7" s="38" t="s">
        <v>376</v>
      </c>
      <c r="D7" s="41">
        <v>42137</v>
      </c>
      <c r="E7" s="38">
        <v>6</v>
      </c>
      <c r="F7"/>
      <c r="G7"/>
    </row>
    <row r="8" spans="1:7" x14ac:dyDescent="0.25">
      <c r="B8" s="38" t="s">
        <v>375</v>
      </c>
      <c r="C8" s="38" t="s">
        <v>376</v>
      </c>
      <c r="D8" s="41">
        <v>42137</v>
      </c>
      <c r="E8" s="38">
        <v>8</v>
      </c>
      <c r="F8"/>
      <c r="G8"/>
    </row>
    <row r="9" spans="1:7" x14ac:dyDescent="0.25">
      <c r="B9" s="38" t="s">
        <v>375</v>
      </c>
      <c r="C9" s="38" t="s">
        <v>376</v>
      </c>
      <c r="D9" s="41">
        <v>42137</v>
      </c>
      <c r="E9" s="38">
        <v>5</v>
      </c>
      <c r="F9"/>
      <c r="G9"/>
    </row>
    <row r="10" spans="1:7" x14ac:dyDescent="0.25">
      <c r="B10" s="38" t="s">
        <v>375</v>
      </c>
      <c r="C10" s="38" t="s">
        <v>376</v>
      </c>
      <c r="D10" s="41">
        <v>42137</v>
      </c>
      <c r="E10" s="38">
        <v>12</v>
      </c>
      <c r="F10"/>
      <c r="G10"/>
    </row>
    <row r="11" spans="1:7" x14ac:dyDescent="0.25">
      <c r="B11" s="38" t="s">
        <v>375</v>
      </c>
      <c r="C11" s="38" t="s">
        <v>376</v>
      </c>
      <c r="D11" s="41">
        <v>42137</v>
      </c>
      <c r="E11" s="38">
        <v>4</v>
      </c>
      <c r="F11"/>
      <c r="G11"/>
    </row>
    <row r="12" spans="1:7" x14ac:dyDescent="0.25">
      <c r="B12" s="38" t="s">
        <v>375</v>
      </c>
      <c r="C12" s="38" t="s">
        <v>376</v>
      </c>
      <c r="D12" s="41">
        <v>42137</v>
      </c>
      <c r="E12" s="38">
        <v>9</v>
      </c>
      <c r="F12"/>
      <c r="G12"/>
    </row>
    <row r="13" spans="1:7" x14ac:dyDescent="0.25">
      <c r="B13" s="38" t="s">
        <v>375</v>
      </c>
      <c r="C13" s="38" t="s">
        <v>376</v>
      </c>
      <c r="D13" s="41">
        <v>42137</v>
      </c>
      <c r="E13" s="38">
        <v>2</v>
      </c>
      <c r="F13"/>
      <c r="G13"/>
    </row>
    <row r="14" spans="1:7" x14ac:dyDescent="0.25">
      <c r="B14" s="38" t="s">
        <v>375</v>
      </c>
      <c r="C14" s="38" t="s">
        <v>376</v>
      </c>
      <c r="D14" s="41">
        <v>42137</v>
      </c>
      <c r="E14" s="38">
        <v>7</v>
      </c>
      <c r="F14"/>
      <c r="G14"/>
    </row>
    <row r="15" spans="1:7" x14ac:dyDescent="0.25">
      <c r="B15" s="38" t="s">
        <v>375</v>
      </c>
      <c r="C15" s="38" t="s">
        <v>376</v>
      </c>
      <c r="D15" s="41">
        <v>42137</v>
      </c>
      <c r="E15" s="38">
        <v>3</v>
      </c>
      <c r="F15"/>
      <c r="G15"/>
    </row>
    <row r="16" spans="1:7" x14ac:dyDescent="0.25">
      <c r="B16" s="38" t="s">
        <v>375</v>
      </c>
      <c r="C16" s="38" t="s">
        <v>376</v>
      </c>
      <c r="D16" s="41">
        <v>42137</v>
      </c>
      <c r="E16" s="38">
        <v>1</v>
      </c>
      <c r="F16"/>
      <c r="G16"/>
    </row>
    <row r="17" spans="1:7" x14ac:dyDescent="0.25">
      <c r="B17" s="38" t="s">
        <v>375</v>
      </c>
      <c r="C17" s="38" t="s">
        <v>376</v>
      </c>
      <c r="D17" s="41">
        <v>42137</v>
      </c>
      <c r="E17" s="38">
        <v>15</v>
      </c>
      <c r="F17"/>
      <c r="G17"/>
    </row>
    <row r="18" spans="1:7" x14ac:dyDescent="0.25">
      <c r="B18" s="38" t="s">
        <v>375</v>
      </c>
      <c r="C18" s="38" t="s">
        <v>376</v>
      </c>
      <c r="D18" s="41">
        <v>42137</v>
      </c>
      <c r="E18" s="38">
        <v>16</v>
      </c>
      <c r="F18"/>
      <c r="G18"/>
    </row>
    <row r="19" spans="1:7" x14ac:dyDescent="0.25">
      <c r="B19" s="38" t="s">
        <v>375</v>
      </c>
      <c r="C19" s="38" t="s">
        <v>376</v>
      </c>
      <c r="D19" s="41">
        <v>42137</v>
      </c>
      <c r="E19" s="38">
        <v>17</v>
      </c>
      <c r="F19"/>
      <c r="G19"/>
    </row>
    <row r="20" spans="1:7" x14ac:dyDescent="0.25">
      <c r="B20" s="38" t="s">
        <v>375</v>
      </c>
      <c r="C20" s="38" t="s">
        <v>376</v>
      </c>
      <c r="D20" s="41">
        <v>42137</v>
      </c>
      <c r="E20" s="38">
        <v>18</v>
      </c>
      <c r="F20"/>
      <c r="G20"/>
    </row>
    <row r="21" spans="1:7" x14ac:dyDescent="0.25">
      <c r="B21" s="38" t="s">
        <v>375</v>
      </c>
      <c r="C21" s="38" t="s">
        <v>376</v>
      </c>
      <c r="D21" s="41">
        <v>42137</v>
      </c>
      <c r="E21" s="38">
        <v>19</v>
      </c>
      <c r="F21"/>
      <c r="G21"/>
    </row>
    <row r="22" spans="1:7" x14ac:dyDescent="0.25">
      <c r="A22" s="112"/>
      <c r="B22" s="112" t="s">
        <v>375</v>
      </c>
      <c r="C22" s="112" t="s">
        <v>376</v>
      </c>
      <c r="D22" s="41">
        <v>42137</v>
      </c>
      <c r="E22" s="112">
        <v>20</v>
      </c>
      <c r="F22"/>
      <c r="G22"/>
    </row>
    <row r="23" spans="1:7" x14ac:dyDescent="0.25">
      <c r="F23"/>
      <c r="G23"/>
    </row>
    <row r="24" spans="1:7" x14ac:dyDescent="0.25">
      <c r="B24" s="39" t="s">
        <v>136</v>
      </c>
      <c r="C24" s="40"/>
      <c r="D24" s="40"/>
      <c r="F24"/>
      <c r="G24"/>
    </row>
    <row r="25" spans="1:7" x14ac:dyDescent="0.25">
      <c r="F25"/>
      <c r="G25"/>
    </row>
    <row r="26" spans="1:7" x14ac:dyDescent="0.25">
      <c r="A26" s="38" t="s">
        <v>374</v>
      </c>
      <c r="D26" s="38" t="s">
        <v>78</v>
      </c>
      <c r="E26" s="38" t="s">
        <v>130</v>
      </c>
      <c r="F26"/>
      <c r="G26"/>
    </row>
    <row r="27" spans="1:7" x14ac:dyDescent="0.25">
      <c r="B27" s="38" t="s">
        <v>375</v>
      </c>
      <c r="C27" s="38" t="s">
        <v>376</v>
      </c>
      <c r="D27" s="41">
        <v>42137</v>
      </c>
      <c r="E27" s="38">
        <v>11</v>
      </c>
      <c r="F27"/>
      <c r="G27"/>
    </row>
    <row r="28" spans="1:7" x14ac:dyDescent="0.25">
      <c r="B28" s="38" t="s">
        <v>375</v>
      </c>
      <c r="C28" s="38" t="s">
        <v>376</v>
      </c>
      <c r="D28" s="41">
        <v>42137</v>
      </c>
      <c r="E28" s="38">
        <v>10</v>
      </c>
      <c r="F28"/>
      <c r="G28"/>
    </row>
    <row r="29" spans="1:7" x14ac:dyDescent="0.25">
      <c r="B29" s="38" t="s">
        <v>375</v>
      </c>
      <c r="C29" s="38" t="s">
        <v>376</v>
      </c>
      <c r="D29" s="41">
        <v>42137</v>
      </c>
      <c r="E29" s="38">
        <v>14</v>
      </c>
      <c r="F29"/>
      <c r="G29"/>
    </row>
    <row r="30" spans="1:7" x14ac:dyDescent="0.25">
      <c r="B30" s="38" t="s">
        <v>375</v>
      </c>
      <c r="C30" s="38" t="s">
        <v>376</v>
      </c>
      <c r="D30" s="41">
        <v>42137</v>
      </c>
      <c r="E30" s="38">
        <v>6</v>
      </c>
      <c r="F30"/>
      <c r="G30"/>
    </row>
    <row r="31" spans="1:7" x14ac:dyDescent="0.25">
      <c r="B31" s="38" t="s">
        <v>375</v>
      </c>
      <c r="C31" s="38" t="s">
        <v>376</v>
      </c>
      <c r="D31" s="41">
        <v>42137</v>
      </c>
      <c r="E31" s="38">
        <v>13</v>
      </c>
      <c r="F31"/>
      <c r="G31"/>
    </row>
    <row r="32" spans="1:7" x14ac:dyDescent="0.25">
      <c r="B32" s="38" t="s">
        <v>375</v>
      </c>
      <c r="C32" s="38" t="s">
        <v>376</v>
      </c>
      <c r="D32" s="41">
        <v>42137</v>
      </c>
      <c r="E32" s="38">
        <v>4</v>
      </c>
      <c r="F32"/>
      <c r="G32"/>
    </row>
    <row r="33" spans="1:6" x14ac:dyDescent="0.25">
      <c r="B33" s="38" t="s">
        <v>375</v>
      </c>
      <c r="C33" s="38" t="s">
        <v>376</v>
      </c>
      <c r="D33" s="41">
        <v>42137</v>
      </c>
      <c r="E33" s="38">
        <v>8</v>
      </c>
    </row>
    <row r="34" spans="1:6" x14ac:dyDescent="0.25">
      <c r="B34" s="38" t="s">
        <v>375</v>
      </c>
      <c r="C34" s="38" t="s">
        <v>376</v>
      </c>
      <c r="D34" s="41">
        <v>42137</v>
      </c>
      <c r="E34" s="38">
        <v>5</v>
      </c>
    </row>
    <row r="35" spans="1:6" x14ac:dyDescent="0.25">
      <c r="B35" s="38" t="s">
        <v>375</v>
      </c>
      <c r="C35" s="38" t="s">
        <v>376</v>
      </c>
      <c r="D35" s="41">
        <v>42137</v>
      </c>
      <c r="E35" s="38">
        <v>12</v>
      </c>
    </row>
    <row r="36" spans="1:6" x14ac:dyDescent="0.25">
      <c r="B36" s="38" t="s">
        <v>375</v>
      </c>
      <c r="C36" s="38" t="s">
        <v>376</v>
      </c>
      <c r="D36" s="41">
        <v>42137</v>
      </c>
      <c r="E36" s="38">
        <v>9</v>
      </c>
      <c r="F36"/>
    </row>
    <row r="37" spans="1:6" x14ac:dyDescent="0.25">
      <c r="B37" s="38" t="s">
        <v>375</v>
      </c>
      <c r="C37" s="38" t="s">
        <v>376</v>
      </c>
      <c r="D37" s="41">
        <v>42137</v>
      </c>
      <c r="E37" s="38">
        <v>2</v>
      </c>
      <c r="F37"/>
    </row>
    <row r="38" spans="1:6" x14ac:dyDescent="0.25">
      <c r="B38" s="38" t="s">
        <v>375</v>
      </c>
      <c r="C38" s="38" t="s">
        <v>376</v>
      </c>
      <c r="D38" s="41">
        <v>42137</v>
      </c>
      <c r="E38" s="38">
        <v>7</v>
      </c>
      <c r="F38"/>
    </row>
    <row r="39" spans="1:6" x14ac:dyDescent="0.25">
      <c r="B39" s="38" t="s">
        <v>375</v>
      </c>
      <c r="C39" s="38" t="s">
        <v>376</v>
      </c>
      <c r="D39" s="41">
        <v>42137</v>
      </c>
      <c r="E39" s="38">
        <v>3</v>
      </c>
      <c r="F39"/>
    </row>
    <row r="40" spans="1:6" x14ac:dyDescent="0.25">
      <c r="B40" s="38" t="s">
        <v>375</v>
      </c>
      <c r="C40" s="38" t="s">
        <v>376</v>
      </c>
      <c r="D40" s="41">
        <v>42137</v>
      </c>
      <c r="E40" s="38">
        <v>1</v>
      </c>
      <c r="F40"/>
    </row>
    <row r="41" spans="1:6" x14ac:dyDescent="0.25">
      <c r="B41" s="38" t="s">
        <v>375</v>
      </c>
      <c r="C41" s="38" t="s">
        <v>376</v>
      </c>
      <c r="D41" s="41">
        <v>42137</v>
      </c>
      <c r="E41" s="38">
        <v>15</v>
      </c>
      <c r="F41"/>
    </row>
    <row r="42" spans="1:6" x14ac:dyDescent="0.25">
      <c r="B42" s="38" t="s">
        <v>375</v>
      </c>
      <c r="C42" s="38" t="s">
        <v>376</v>
      </c>
      <c r="D42" s="41">
        <v>42137</v>
      </c>
      <c r="E42" s="38">
        <v>16</v>
      </c>
      <c r="F42"/>
    </row>
    <row r="43" spans="1:6" x14ac:dyDescent="0.25">
      <c r="B43" s="38" t="s">
        <v>375</v>
      </c>
      <c r="C43" s="38" t="s">
        <v>376</v>
      </c>
      <c r="D43" s="41">
        <v>42137</v>
      </c>
      <c r="E43" s="38">
        <v>17</v>
      </c>
      <c r="F43"/>
    </row>
    <row r="44" spans="1:6" x14ac:dyDescent="0.25">
      <c r="B44" s="38" t="s">
        <v>375</v>
      </c>
      <c r="C44" s="38" t="s">
        <v>376</v>
      </c>
      <c r="D44" s="41">
        <v>42137</v>
      </c>
      <c r="E44" s="38">
        <v>18</v>
      </c>
      <c r="F44"/>
    </row>
    <row r="45" spans="1:6" x14ac:dyDescent="0.25">
      <c r="B45" s="38" t="s">
        <v>375</v>
      </c>
      <c r="C45" s="38" t="s">
        <v>376</v>
      </c>
      <c r="D45" s="41">
        <v>42137</v>
      </c>
      <c r="E45" s="38">
        <v>19</v>
      </c>
      <c r="F45"/>
    </row>
    <row r="46" spans="1:6" x14ac:dyDescent="0.25">
      <c r="A46" s="112"/>
      <c r="B46" s="112" t="s">
        <v>375</v>
      </c>
      <c r="C46" s="112" t="s">
        <v>376</v>
      </c>
      <c r="D46" s="41">
        <v>42137</v>
      </c>
      <c r="E46" s="112">
        <v>20</v>
      </c>
      <c r="F46"/>
    </row>
    <row r="47" spans="1:6" x14ac:dyDescent="0.25">
      <c r="F47"/>
    </row>
    <row r="48" spans="1:6" x14ac:dyDescent="0.25">
      <c r="B48" s="39" t="s">
        <v>137</v>
      </c>
      <c r="F48"/>
    </row>
    <row r="49" spans="1:6" x14ac:dyDescent="0.25">
      <c r="F49"/>
    </row>
    <row r="50" spans="1:6" x14ac:dyDescent="0.25">
      <c r="A50" s="38" t="s">
        <v>374</v>
      </c>
      <c r="D50" s="38" t="s">
        <v>78</v>
      </c>
      <c r="E50" s="38" t="s">
        <v>130</v>
      </c>
      <c r="F50"/>
    </row>
    <row r="51" spans="1:6" x14ac:dyDescent="0.25">
      <c r="B51" s="38" t="s">
        <v>375</v>
      </c>
      <c r="C51" s="38" t="s">
        <v>376</v>
      </c>
      <c r="D51" s="41">
        <v>42137</v>
      </c>
      <c r="E51" s="46">
        <v>13</v>
      </c>
      <c r="F51"/>
    </row>
    <row r="52" spans="1:6" x14ac:dyDescent="0.25">
      <c r="B52" s="38" t="s">
        <v>375</v>
      </c>
      <c r="C52" s="38" t="s">
        <v>376</v>
      </c>
      <c r="D52" s="41">
        <v>42137</v>
      </c>
      <c r="E52" s="46">
        <v>11</v>
      </c>
      <c r="F52"/>
    </row>
    <row r="53" spans="1:6" x14ac:dyDescent="0.25">
      <c r="B53" s="38" t="s">
        <v>375</v>
      </c>
      <c r="C53" s="38" t="s">
        <v>376</v>
      </c>
      <c r="D53" s="41">
        <v>42137</v>
      </c>
      <c r="E53" s="46">
        <v>10</v>
      </c>
      <c r="F53"/>
    </row>
    <row r="54" spans="1:6" x14ac:dyDescent="0.25">
      <c r="B54" s="38" t="s">
        <v>375</v>
      </c>
      <c r="C54" s="38" t="s">
        <v>376</v>
      </c>
      <c r="D54" s="41">
        <v>42137</v>
      </c>
      <c r="E54" s="46">
        <v>14</v>
      </c>
      <c r="F54"/>
    </row>
    <row r="55" spans="1:6" x14ac:dyDescent="0.25">
      <c r="B55" s="38" t="s">
        <v>375</v>
      </c>
      <c r="C55" s="38" t="s">
        <v>376</v>
      </c>
      <c r="D55" s="41">
        <v>42137</v>
      </c>
      <c r="E55" s="46">
        <v>6</v>
      </c>
      <c r="F55"/>
    </row>
    <row r="56" spans="1:6" x14ac:dyDescent="0.25">
      <c r="B56" s="38" t="s">
        <v>375</v>
      </c>
      <c r="C56" s="38" t="s">
        <v>376</v>
      </c>
      <c r="D56" s="41">
        <v>42137</v>
      </c>
      <c r="E56" s="46">
        <v>8</v>
      </c>
      <c r="F56"/>
    </row>
    <row r="57" spans="1:6" x14ac:dyDescent="0.25">
      <c r="B57" s="38" t="s">
        <v>375</v>
      </c>
      <c r="C57" s="38" t="s">
        <v>376</v>
      </c>
      <c r="D57" s="41">
        <v>42137</v>
      </c>
      <c r="E57" s="46">
        <v>5</v>
      </c>
      <c r="F57"/>
    </row>
    <row r="58" spans="1:6" x14ac:dyDescent="0.25">
      <c r="B58" s="38" t="s">
        <v>375</v>
      </c>
      <c r="C58" s="38" t="s">
        <v>376</v>
      </c>
      <c r="D58" s="41">
        <v>42137</v>
      </c>
      <c r="E58" s="46">
        <v>4</v>
      </c>
      <c r="F58"/>
    </row>
    <row r="59" spans="1:6" x14ac:dyDescent="0.25">
      <c r="B59" s="38" t="s">
        <v>375</v>
      </c>
      <c r="C59" s="38" t="s">
        <v>376</v>
      </c>
      <c r="D59" s="41">
        <v>42137</v>
      </c>
      <c r="E59" s="46">
        <v>12</v>
      </c>
      <c r="F59"/>
    </row>
    <row r="60" spans="1:6" x14ac:dyDescent="0.25">
      <c r="B60" s="38" t="s">
        <v>375</v>
      </c>
      <c r="C60" s="38" t="s">
        <v>376</v>
      </c>
      <c r="D60" s="41">
        <v>42137</v>
      </c>
      <c r="E60" s="46">
        <v>9</v>
      </c>
      <c r="F60"/>
    </row>
    <row r="61" spans="1:6" x14ac:dyDescent="0.25">
      <c r="B61" s="38" t="s">
        <v>375</v>
      </c>
      <c r="C61" s="38" t="s">
        <v>376</v>
      </c>
      <c r="D61" s="41">
        <v>42137</v>
      </c>
      <c r="E61" s="46">
        <v>2</v>
      </c>
      <c r="F61"/>
    </row>
    <row r="62" spans="1:6" x14ac:dyDescent="0.25">
      <c r="B62" s="38" t="s">
        <v>375</v>
      </c>
      <c r="C62" s="38" t="s">
        <v>376</v>
      </c>
      <c r="D62" s="41">
        <v>42137</v>
      </c>
      <c r="E62" s="46">
        <v>7</v>
      </c>
      <c r="F62"/>
    </row>
    <row r="63" spans="1:6" x14ac:dyDescent="0.25">
      <c r="B63" s="38" t="s">
        <v>375</v>
      </c>
      <c r="C63" s="38" t="s">
        <v>376</v>
      </c>
      <c r="D63" s="41">
        <v>42137</v>
      </c>
      <c r="E63" s="46">
        <v>3</v>
      </c>
      <c r="F63"/>
    </row>
    <row r="64" spans="1:6" x14ac:dyDescent="0.25">
      <c r="B64" s="38" t="s">
        <v>375</v>
      </c>
      <c r="C64" s="38" t="s">
        <v>376</v>
      </c>
      <c r="D64" s="41">
        <v>42137</v>
      </c>
      <c r="E64" s="46">
        <v>1</v>
      </c>
      <c r="F64"/>
    </row>
    <row r="65" spans="1:6" x14ac:dyDescent="0.25">
      <c r="B65" s="38" t="s">
        <v>375</v>
      </c>
      <c r="C65" s="38" t="s">
        <v>376</v>
      </c>
      <c r="D65" s="41">
        <v>42137</v>
      </c>
      <c r="E65" s="46">
        <v>15</v>
      </c>
      <c r="F65"/>
    </row>
    <row r="66" spans="1:6" x14ac:dyDescent="0.25">
      <c r="B66" s="38" t="s">
        <v>375</v>
      </c>
      <c r="C66" s="38" t="s">
        <v>376</v>
      </c>
      <c r="D66" s="41">
        <v>42137</v>
      </c>
      <c r="E66" s="46">
        <v>16</v>
      </c>
      <c r="F66"/>
    </row>
    <row r="67" spans="1:6" x14ac:dyDescent="0.25">
      <c r="B67" s="38" t="s">
        <v>375</v>
      </c>
      <c r="C67" s="38" t="s">
        <v>376</v>
      </c>
      <c r="D67" s="41">
        <v>42137</v>
      </c>
      <c r="E67" s="46">
        <v>17</v>
      </c>
    </row>
    <row r="68" spans="1:6" x14ac:dyDescent="0.25">
      <c r="B68" s="38" t="s">
        <v>375</v>
      </c>
      <c r="C68" s="38" t="s">
        <v>376</v>
      </c>
      <c r="D68" s="41">
        <v>42137</v>
      </c>
      <c r="E68" s="46">
        <v>18</v>
      </c>
    </row>
    <row r="69" spans="1:6" x14ac:dyDescent="0.25">
      <c r="B69" s="38" t="s">
        <v>375</v>
      </c>
      <c r="C69" s="38" t="s">
        <v>376</v>
      </c>
      <c r="D69" s="41">
        <v>42137</v>
      </c>
      <c r="E69" s="46">
        <v>19</v>
      </c>
    </row>
    <row r="70" spans="1:6" x14ac:dyDescent="0.25">
      <c r="A70" s="112"/>
      <c r="B70" s="112" t="s">
        <v>375</v>
      </c>
      <c r="C70" s="112" t="s">
        <v>376</v>
      </c>
      <c r="D70" s="41">
        <v>42137</v>
      </c>
      <c r="E70" s="46">
        <v>20</v>
      </c>
    </row>
    <row r="72" spans="1:6" x14ac:dyDescent="0.25">
      <c r="A72" s="38" t="s">
        <v>374</v>
      </c>
      <c r="D72" s="38" t="s">
        <v>130</v>
      </c>
      <c r="E72" s="38" t="s">
        <v>121</v>
      </c>
    </row>
    <row r="73" spans="1:6" x14ac:dyDescent="0.25">
      <c r="B73" s="38" t="s">
        <v>375</v>
      </c>
      <c r="C73" s="38" t="s">
        <v>376</v>
      </c>
      <c r="D73" s="38">
        <v>10</v>
      </c>
      <c r="E73" s="38">
        <v>2</v>
      </c>
    </row>
    <row r="74" spans="1:6" x14ac:dyDescent="0.25">
      <c r="B74" s="38" t="s">
        <v>375</v>
      </c>
      <c r="C74" s="38" t="s">
        <v>376</v>
      </c>
      <c r="D74" s="38">
        <v>14</v>
      </c>
      <c r="E74" s="38">
        <v>4</v>
      </c>
    </row>
    <row r="75" spans="1:6" x14ac:dyDescent="0.25">
      <c r="B75" s="38" t="s">
        <v>375</v>
      </c>
      <c r="C75" s="38" t="s">
        <v>376</v>
      </c>
      <c r="D75" s="38">
        <v>11</v>
      </c>
      <c r="E75" s="38">
        <v>7</v>
      </c>
    </row>
    <row r="76" spans="1:6" x14ac:dyDescent="0.25">
      <c r="B76" s="38" t="s">
        <v>375</v>
      </c>
      <c r="C76" s="38" t="s">
        <v>376</v>
      </c>
      <c r="D76" s="38">
        <v>6</v>
      </c>
      <c r="E76" s="38">
        <v>11</v>
      </c>
    </row>
    <row r="77" spans="1:6" x14ac:dyDescent="0.25">
      <c r="B77" s="38" t="s">
        <v>375</v>
      </c>
      <c r="C77" s="38" t="s">
        <v>376</v>
      </c>
      <c r="D77" s="38">
        <v>5</v>
      </c>
      <c r="E77" s="38">
        <v>12</v>
      </c>
    </row>
    <row r="78" spans="1:6" x14ac:dyDescent="0.25">
      <c r="B78" s="38" t="s">
        <v>375</v>
      </c>
      <c r="C78" s="38" t="s">
        <v>376</v>
      </c>
      <c r="D78" s="38">
        <v>8</v>
      </c>
      <c r="E78" s="38">
        <v>14</v>
      </c>
    </row>
    <row r="79" spans="1:6" x14ac:dyDescent="0.25">
      <c r="B79" s="38" t="s">
        <v>375</v>
      </c>
      <c r="C79" s="38" t="s">
        <v>376</v>
      </c>
      <c r="D79" s="38">
        <v>4</v>
      </c>
      <c r="E79" s="38">
        <v>17</v>
      </c>
    </row>
    <row r="80" spans="1:6" x14ac:dyDescent="0.25">
      <c r="B80" s="38" t="s">
        <v>375</v>
      </c>
      <c r="C80" s="38" t="s">
        <v>376</v>
      </c>
      <c r="D80" s="38">
        <v>13</v>
      </c>
      <c r="E80" s="38">
        <v>23</v>
      </c>
    </row>
    <row r="81" spans="1:5" x14ac:dyDescent="0.25">
      <c r="B81" s="38" t="s">
        <v>375</v>
      </c>
      <c r="C81" s="38" t="s">
        <v>376</v>
      </c>
      <c r="D81" s="38">
        <v>12</v>
      </c>
      <c r="E81" s="38">
        <v>28</v>
      </c>
    </row>
    <row r="82" spans="1:5" x14ac:dyDescent="0.25">
      <c r="B82" s="38" t="s">
        <v>375</v>
      </c>
      <c r="C82" s="38" t="s">
        <v>376</v>
      </c>
      <c r="D82" s="38">
        <v>9</v>
      </c>
      <c r="E82" s="38">
        <v>30</v>
      </c>
    </row>
    <row r="83" spans="1:5" x14ac:dyDescent="0.25">
      <c r="B83" s="38" t="s">
        <v>375</v>
      </c>
      <c r="C83" s="38" t="s">
        <v>376</v>
      </c>
      <c r="D83" s="38">
        <v>2</v>
      </c>
      <c r="E83" s="38">
        <v>33</v>
      </c>
    </row>
    <row r="84" spans="1:5" x14ac:dyDescent="0.25">
      <c r="B84" s="38" t="s">
        <v>375</v>
      </c>
      <c r="C84" s="38" t="s">
        <v>376</v>
      </c>
      <c r="D84" s="38">
        <v>7</v>
      </c>
      <c r="E84" s="38">
        <v>39</v>
      </c>
    </row>
    <row r="85" spans="1:5" x14ac:dyDescent="0.25">
      <c r="B85" s="38" t="s">
        <v>375</v>
      </c>
      <c r="C85" s="38" t="s">
        <v>376</v>
      </c>
      <c r="D85" s="38">
        <v>1</v>
      </c>
      <c r="E85" s="38">
        <v>45</v>
      </c>
    </row>
    <row r="86" spans="1:5" x14ac:dyDescent="0.25">
      <c r="B86" s="38" t="s">
        <v>375</v>
      </c>
      <c r="C86" s="38" t="s">
        <v>376</v>
      </c>
      <c r="D86" s="38">
        <v>3</v>
      </c>
      <c r="E86" s="38">
        <v>45</v>
      </c>
    </row>
    <row r="87" spans="1:5" x14ac:dyDescent="0.25">
      <c r="B87" s="38" t="s">
        <v>375</v>
      </c>
      <c r="C87" s="38" t="s">
        <v>376</v>
      </c>
      <c r="D87" s="38">
        <v>15</v>
      </c>
      <c r="E87" s="38">
        <v>999</v>
      </c>
    </row>
    <row r="88" spans="1:5" x14ac:dyDescent="0.25">
      <c r="B88" s="38" t="s">
        <v>375</v>
      </c>
      <c r="C88" s="38" t="s">
        <v>376</v>
      </c>
      <c r="D88" s="38">
        <v>16</v>
      </c>
      <c r="E88" s="38">
        <v>999</v>
      </c>
    </row>
    <row r="89" spans="1:5" x14ac:dyDescent="0.25">
      <c r="B89" s="38" t="s">
        <v>375</v>
      </c>
      <c r="C89" s="38" t="s">
        <v>376</v>
      </c>
      <c r="D89" s="38">
        <v>17</v>
      </c>
      <c r="E89" s="38">
        <v>999</v>
      </c>
    </row>
    <row r="90" spans="1:5" x14ac:dyDescent="0.25">
      <c r="B90" s="38" t="s">
        <v>375</v>
      </c>
      <c r="C90" s="38" t="s">
        <v>376</v>
      </c>
      <c r="D90" s="38">
        <v>18</v>
      </c>
      <c r="E90" s="38">
        <v>999</v>
      </c>
    </row>
    <row r="91" spans="1:5" x14ac:dyDescent="0.25">
      <c r="B91" s="38" t="s">
        <v>375</v>
      </c>
      <c r="C91" s="38" t="s">
        <v>376</v>
      </c>
      <c r="D91" s="38">
        <v>19</v>
      </c>
      <c r="E91" s="38">
        <v>999</v>
      </c>
    </row>
    <row r="92" spans="1:5" x14ac:dyDescent="0.25">
      <c r="A92" s="112"/>
      <c r="B92" s="112" t="s">
        <v>375</v>
      </c>
      <c r="C92" s="112" t="s">
        <v>376</v>
      </c>
      <c r="D92" s="112">
        <v>20</v>
      </c>
      <c r="E92" s="112">
        <v>999</v>
      </c>
    </row>
    <row r="95" spans="1:5" x14ac:dyDescent="0.25">
      <c r="A95" s="38" t="s">
        <v>374</v>
      </c>
      <c r="D95" s="38" t="s">
        <v>130</v>
      </c>
      <c r="E95" s="38" t="s">
        <v>122</v>
      </c>
    </row>
    <row r="96" spans="1:5" x14ac:dyDescent="0.25">
      <c r="B96" s="38" t="s">
        <v>375</v>
      </c>
      <c r="C96" s="38" t="s">
        <v>376</v>
      </c>
      <c r="D96" s="38">
        <v>10</v>
      </c>
      <c r="E96" s="38">
        <v>2</v>
      </c>
    </row>
    <row r="97" spans="2:5" x14ac:dyDescent="0.25">
      <c r="B97" s="38" t="s">
        <v>375</v>
      </c>
      <c r="C97" s="38" t="s">
        <v>376</v>
      </c>
      <c r="D97" s="38">
        <v>14</v>
      </c>
      <c r="E97" s="38">
        <v>4</v>
      </c>
    </row>
    <row r="98" spans="2:5" x14ac:dyDescent="0.25">
      <c r="B98" s="38" t="s">
        <v>375</v>
      </c>
      <c r="C98" s="38" t="s">
        <v>376</v>
      </c>
      <c r="D98" s="38">
        <v>11</v>
      </c>
      <c r="E98" s="38">
        <v>6</v>
      </c>
    </row>
    <row r="99" spans="2:5" x14ac:dyDescent="0.25">
      <c r="B99" s="38" t="s">
        <v>375</v>
      </c>
      <c r="C99" s="38" t="s">
        <v>376</v>
      </c>
      <c r="D99" s="38">
        <v>6</v>
      </c>
      <c r="E99" s="38">
        <v>9</v>
      </c>
    </row>
    <row r="100" spans="2:5" x14ac:dyDescent="0.25">
      <c r="B100" s="38" t="s">
        <v>375</v>
      </c>
      <c r="C100" s="38" t="s">
        <v>376</v>
      </c>
      <c r="D100" s="38">
        <v>4</v>
      </c>
      <c r="E100" s="38">
        <v>13</v>
      </c>
    </row>
    <row r="101" spans="2:5" x14ac:dyDescent="0.25">
      <c r="B101" s="38" t="s">
        <v>375</v>
      </c>
      <c r="C101" s="38" t="s">
        <v>376</v>
      </c>
      <c r="D101" s="38">
        <v>5</v>
      </c>
      <c r="E101" s="38">
        <v>15</v>
      </c>
    </row>
    <row r="102" spans="2:5" x14ac:dyDescent="0.25">
      <c r="B102" s="38" t="s">
        <v>375</v>
      </c>
      <c r="C102" s="38" t="s">
        <v>376</v>
      </c>
      <c r="D102" s="38">
        <v>8</v>
      </c>
      <c r="E102" s="38">
        <v>17</v>
      </c>
    </row>
    <row r="103" spans="2:5" x14ac:dyDescent="0.25">
      <c r="B103" s="38" t="s">
        <v>375</v>
      </c>
      <c r="C103" s="38" t="s">
        <v>376</v>
      </c>
      <c r="D103" s="38">
        <v>13</v>
      </c>
      <c r="E103" s="38">
        <v>20</v>
      </c>
    </row>
    <row r="104" spans="2:5" x14ac:dyDescent="0.25">
      <c r="B104" s="38" t="s">
        <v>375</v>
      </c>
      <c r="C104" s="38" t="s">
        <v>376</v>
      </c>
      <c r="D104" s="38">
        <v>12</v>
      </c>
      <c r="E104" s="38">
        <v>25</v>
      </c>
    </row>
    <row r="105" spans="2:5" x14ac:dyDescent="0.25">
      <c r="B105" s="38" t="s">
        <v>375</v>
      </c>
      <c r="C105" s="38" t="s">
        <v>376</v>
      </c>
      <c r="D105" s="38">
        <v>2</v>
      </c>
      <c r="E105" s="38">
        <v>28</v>
      </c>
    </row>
    <row r="106" spans="2:5" x14ac:dyDescent="0.25">
      <c r="B106" s="38" t="s">
        <v>375</v>
      </c>
      <c r="C106" s="38" t="s">
        <v>376</v>
      </c>
      <c r="D106" s="38">
        <v>9</v>
      </c>
      <c r="E106" s="38">
        <v>32</v>
      </c>
    </row>
    <row r="107" spans="2:5" x14ac:dyDescent="0.25">
      <c r="B107" s="38" t="s">
        <v>375</v>
      </c>
      <c r="C107" s="38" t="s">
        <v>376</v>
      </c>
      <c r="D107" s="38">
        <v>7</v>
      </c>
      <c r="E107" s="38">
        <v>35</v>
      </c>
    </row>
    <row r="108" spans="2:5" x14ac:dyDescent="0.25">
      <c r="B108" s="38" t="s">
        <v>375</v>
      </c>
      <c r="C108" s="38" t="s">
        <v>376</v>
      </c>
      <c r="D108" s="38">
        <v>3</v>
      </c>
      <c r="E108" s="38">
        <v>42</v>
      </c>
    </row>
    <row r="109" spans="2:5" x14ac:dyDescent="0.25">
      <c r="B109" s="38" t="s">
        <v>375</v>
      </c>
      <c r="C109" s="38" t="s">
        <v>376</v>
      </c>
      <c r="D109" s="38">
        <v>1</v>
      </c>
      <c r="E109" s="38">
        <v>44</v>
      </c>
    </row>
    <row r="110" spans="2:5" x14ac:dyDescent="0.25">
      <c r="B110" s="38" t="s">
        <v>375</v>
      </c>
      <c r="C110" s="38" t="s">
        <v>376</v>
      </c>
      <c r="D110" s="38">
        <v>15</v>
      </c>
      <c r="E110" s="38">
        <v>999</v>
      </c>
    </row>
    <row r="111" spans="2:5" x14ac:dyDescent="0.25">
      <c r="B111" s="38" t="s">
        <v>375</v>
      </c>
      <c r="C111" s="38" t="s">
        <v>376</v>
      </c>
      <c r="D111" s="38">
        <v>16</v>
      </c>
      <c r="E111" s="38">
        <v>999</v>
      </c>
    </row>
    <row r="112" spans="2:5" x14ac:dyDescent="0.25">
      <c r="B112" s="38" t="s">
        <v>375</v>
      </c>
      <c r="C112" s="38" t="s">
        <v>376</v>
      </c>
      <c r="D112" s="38">
        <v>17</v>
      </c>
      <c r="E112" s="38">
        <v>999</v>
      </c>
    </row>
    <row r="113" spans="1:5" x14ac:dyDescent="0.25">
      <c r="B113" s="38" t="s">
        <v>375</v>
      </c>
      <c r="C113" s="38" t="s">
        <v>376</v>
      </c>
      <c r="D113" s="38">
        <v>18</v>
      </c>
      <c r="E113" s="38">
        <v>999</v>
      </c>
    </row>
    <row r="114" spans="1:5" x14ac:dyDescent="0.25">
      <c r="B114" s="38" t="s">
        <v>375</v>
      </c>
      <c r="C114" s="38" t="s">
        <v>376</v>
      </c>
      <c r="D114" s="38">
        <v>19</v>
      </c>
      <c r="E114" s="38">
        <v>999</v>
      </c>
    </row>
    <row r="115" spans="1:5" x14ac:dyDescent="0.25">
      <c r="A115" s="112"/>
      <c r="B115" s="112" t="s">
        <v>375</v>
      </c>
      <c r="C115" s="112" t="s">
        <v>376</v>
      </c>
      <c r="D115" s="112">
        <v>20</v>
      </c>
      <c r="E115" s="112">
        <v>999</v>
      </c>
    </row>
    <row r="117" spans="1:5" x14ac:dyDescent="0.25">
      <c r="B117" s="38" t="s">
        <v>168</v>
      </c>
    </row>
    <row r="118" spans="1:5" x14ac:dyDescent="0.25">
      <c r="A118" s="38" t="s">
        <v>374</v>
      </c>
      <c r="D118" s="38" t="s">
        <v>130</v>
      </c>
      <c r="E118" s="38" t="s">
        <v>167</v>
      </c>
    </row>
    <row r="119" spans="1:5" x14ac:dyDescent="0.25">
      <c r="B119" s="38" t="s">
        <v>375</v>
      </c>
      <c r="C119" s="38" t="s">
        <v>376</v>
      </c>
      <c r="D119" s="38">
        <v>13</v>
      </c>
      <c r="E119" s="38">
        <v>1964</v>
      </c>
    </row>
    <row r="120" spans="1:5" x14ac:dyDescent="0.25">
      <c r="B120" s="38" t="s">
        <v>375</v>
      </c>
      <c r="C120" s="38" t="s">
        <v>376</v>
      </c>
      <c r="D120" s="38">
        <v>12</v>
      </c>
      <c r="E120" s="38">
        <v>1221</v>
      </c>
    </row>
    <row r="121" spans="1:5" x14ac:dyDescent="0.25">
      <c r="B121" s="38" t="s">
        <v>375</v>
      </c>
      <c r="C121" s="38" t="s">
        <v>376</v>
      </c>
      <c r="D121" s="38">
        <v>11</v>
      </c>
      <c r="E121" s="38">
        <v>1029</v>
      </c>
    </row>
    <row r="122" spans="1:5" x14ac:dyDescent="0.25">
      <c r="B122" s="38" t="s">
        <v>375</v>
      </c>
      <c r="C122" s="38" t="s">
        <v>376</v>
      </c>
      <c r="D122" s="38">
        <v>10</v>
      </c>
      <c r="E122" s="38">
        <v>929</v>
      </c>
    </row>
    <row r="123" spans="1:5" x14ac:dyDescent="0.25">
      <c r="B123" s="38" t="s">
        <v>375</v>
      </c>
      <c r="C123" s="38" t="s">
        <v>376</v>
      </c>
      <c r="D123" s="38">
        <v>9</v>
      </c>
      <c r="E123" s="38">
        <v>902</v>
      </c>
    </row>
    <row r="124" spans="1:5" x14ac:dyDescent="0.25">
      <c r="B124" s="38" t="s">
        <v>375</v>
      </c>
      <c r="C124" s="38" t="s">
        <v>376</v>
      </c>
      <c r="D124" s="38">
        <v>8</v>
      </c>
      <c r="E124" s="38">
        <v>804</v>
      </c>
    </row>
    <row r="125" spans="1:5" x14ac:dyDescent="0.25">
      <c r="B125" s="38" t="s">
        <v>375</v>
      </c>
      <c r="C125" s="38" t="s">
        <v>376</v>
      </c>
      <c r="D125" s="38">
        <v>7</v>
      </c>
      <c r="E125" s="38">
        <v>628</v>
      </c>
    </row>
    <row r="126" spans="1:5" x14ac:dyDescent="0.25">
      <c r="B126" s="38" t="s">
        <v>375</v>
      </c>
      <c r="C126" s="38" t="s">
        <v>376</v>
      </c>
      <c r="D126" s="38">
        <v>6</v>
      </c>
      <c r="E126" s="38">
        <v>554</v>
      </c>
    </row>
    <row r="127" spans="1:5" x14ac:dyDescent="0.25">
      <c r="B127" s="38" t="s">
        <v>375</v>
      </c>
      <c r="C127" s="38" t="s">
        <v>376</v>
      </c>
      <c r="D127" s="38">
        <v>5</v>
      </c>
      <c r="E127" s="38">
        <v>507</v>
      </c>
    </row>
    <row r="128" spans="1:5" x14ac:dyDescent="0.25">
      <c r="B128" s="38" t="s">
        <v>375</v>
      </c>
      <c r="C128" s="38" t="s">
        <v>376</v>
      </c>
      <c r="D128" s="38">
        <v>4</v>
      </c>
      <c r="E128" s="38">
        <v>493</v>
      </c>
    </row>
    <row r="129" spans="1:5" x14ac:dyDescent="0.25">
      <c r="B129" s="38" t="s">
        <v>375</v>
      </c>
      <c r="C129" s="38" t="s">
        <v>376</v>
      </c>
      <c r="D129" s="38">
        <v>3</v>
      </c>
      <c r="E129" s="38">
        <v>423</v>
      </c>
    </row>
    <row r="130" spans="1:5" x14ac:dyDescent="0.25">
      <c r="B130" s="38" t="s">
        <v>375</v>
      </c>
      <c r="C130" s="38" t="s">
        <v>376</v>
      </c>
      <c r="D130" s="38">
        <v>2</v>
      </c>
      <c r="E130" s="38">
        <v>395</v>
      </c>
    </row>
    <row r="131" spans="1:5" x14ac:dyDescent="0.25">
      <c r="B131" s="38" t="s">
        <v>375</v>
      </c>
      <c r="C131" s="38" t="s">
        <v>376</v>
      </c>
      <c r="D131" s="38">
        <v>1</v>
      </c>
      <c r="E131" s="38">
        <v>302</v>
      </c>
    </row>
    <row r="132" spans="1:5" x14ac:dyDescent="0.25">
      <c r="B132" s="38" t="s">
        <v>375</v>
      </c>
      <c r="C132" s="38" t="s">
        <v>376</v>
      </c>
      <c r="D132" s="38">
        <v>14</v>
      </c>
      <c r="E132" s="38" t="s">
        <v>377</v>
      </c>
    </row>
    <row r="133" spans="1:5" x14ac:dyDescent="0.25">
      <c r="B133" s="38" t="s">
        <v>375</v>
      </c>
      <c r="C133" s="38" t="s">
        <v>376</v>
      </c>
      <c r="D133" s="38">
        <v>15</v>
      </c>
      <c r="E133" s="38" t="s">
        <v>377</v>
      </c>
    </row>
    <row r="134" spans="1:5" x14ac:dyDescent="0.25">
      <c r="B134" s="38" t="s">
        <v>375</v>
      </c>
      <c r="C134" s="38" t="s">
        <v>376</v>
      </c>
      <c r="D134" s="38">
        <v>16</v>
      </c>
      <c r="E134" s="38" t="s">
        <v>377</v>
      </c>
    </row>
    <row r="135" spans="1:5" x14ac:dyDescent="0.25">
      <c r="B135" s="38" t="s">
        <v>375</v>
      </c>
      <c r="C135" s="38" t="s">
        <v>376</v>
      </c>
      <c r="D135" s="38">
        <v>17</v>
      </c>
      <c r="E135" s="38" t="s">
        <v>377</v>
      </c>
    </row>
    <row r="136" spans="1:5" x14ac:dyDescent="0.25">
      <c r="B136" s="38" t="s">
        <v>375</v>
      </c>
      <c r="C136" s="38" t="s">
        <v>376</v>
      </c>
      <c r="D136" s="38">
        <v>18</v>
      </c>
      <c r="E136" s="38" t="s">
        <v>377</v>
      </c>
    </row>
    <row r="137" spans="1:5" x14ac:dyDescent="0.25">
      <c r="B137" s="38" t="s">
        <v>375</v>
      </c>
      <c r="C137" s="38" t="s">
        <v>376</v>
      </c>
      <c r="D137" s="38">
        <v>19</v>
      </c>
      <c r="E137" s="38" t="s">
        <v>377</v>
      </c>
    </row>
    <row r="138" spans="1:5" x14ac:dyDescent="0.25">
      <c r="A138" s="112"/>
      <c r="B138" s="112" t="s">
        <v>375</v>
      </c>
      <c r="C138" s="112" t="s">
        <v>376</v>
      </c>
      <c r="D138" s="112">
        <v>20</v>
      </c>
      <c r="E138" s="112" t="s">
        <v>377</v>
      </c>
    </row>
    <row r="140" spans="1:5" x14ac:dyDescent="0.25">
      <c r="A140" s="38" t="s">
        <v>374</v>
      </c>
      <c r="D140" s="38" t="s">
        <v>130</v>
      </c>
      <c r="E140" s="38" t="s">
        <v>175</v>
      </c>
    </row>
    <row r="141" spans="1:5" x14ac:dyDescent="0.25">
      <c r="B141" s="38" t="s">
        <v>375</v>
      </c>
      <c r="C141" s="38" t="s">
        <v>376</v>
      </c>
      <c r="D141" s="38">
        <v>10</v>
      </c>
      <c r="E141" s="38">
        <v>4</v>
      </c>
    </row>
    <row r="142" spans="1:5" x14ac:dyDescent="0.25">
      <c r="B142" s="38" t="s">
        <v>375</v>
      </c>
      <c r="C142" s="38" t="s">
        <v>376</v>
      </c>
      <c r="D142" s="38">
        <v>14</v>
      </c>
      <c r="E142" s="38">
        <v>8</v>
      </c>
    </row>
    <row r="143" spans="1:5" x14ac:dyDescent="0.25">
      <c r="B143" s="38" t="s">
        <v>375</v>
      </c>
      <c r="C143" s="38" t="s">
        <v>376</v>
      </c>
      <c r="D143" s="38">
        <v>11</v>
      </c>
      <c r="E143" s="38">
        <v>13</v>
      </c>
    </row>
    <row r="144" spans="1:5" x14ac:dyDescent="0.25">
      <c r="B144" s="38" t="s">
        <v>375</v>
      </c>
      <c r="C144" s="38" t="s">
        <v>376</v>
      </c>
      <c r="D144" s="38">
        <v>6</v>
      </c>
      <c r="E144" s="38">
        <v>20</v>
      </c>
    </row>
    <row r="145" spans="1:5" x14ac:dyDescent="0.25">
      <c r="B145" s="38" t="s">
        <v>375</v>
      </c>
      <c r="C145" s="38" t="s">
        <v>376</v>
      </c>
      <c r="D145" s="38">
        <v>5</v>
      </c>
      <c r="E145" s="38">
        <v>27</v>
      </c>
    </row>
    <row r="146" spans="1:5" x14ac:dyDescent="0.25">
      <c r="B146" s="38" t="s">
        <v>375</v>
      </c>
      <c r="C146" s="38" t="s">
        <v>376</v>
      </c>
      <c r="D146" s="38">
        <v>4</v>
      </c>
      <c r="E146" s="38">
        <v>30</v>
      </c>
    </row>
    <row r="147" spans="1:5" x14ac:dyDescent="0.25">
      <c r="B147" s="38" t="s">
        <v>375</v>
      </c>
      <c r="C147" s="38" t="s">
        <v>376</v>
      </c>
      <c r="D147" s="38">
        <v>8</v>
      </c>
      <c r="E147" s="38">
        <v>31</v>
      </c>
    </row>
    <row r="148" spans="1:5" x14ac:dyDescent="0.25">
      <c r="B148" s="38" t="s">
        <v>375</v>
      </c>
      <c r="C148" s="38" t="s">
        <v>376</v>
      </c>
      <c r="D148" s="38">
        <v>13</v>
      </c>
      <c r="E148" s="38">
        <v>43</v>
      </c>
    </row>
    <row r="149" spans="1:5" x14ac:dyDescent="0.25">
      <c r="B149" s="38" t="s">
        <v>375</v>
      </c>
      <c r="C149" s="38" t="s">
        <v>376</v>
      </c>
      <c r="D149" s="38">
        <v>12</v>
      </c>
      <c r="E149" s="38">
        <v>53</v>
      </c>
    </row>
    <row r="150" spans="1:5" x14ac:dyDescent="0.25">
      <c r="B150" s="38" t="s">
        <v>375</v>
      </c>
      <c r="C150" s="38" t="s">
        <v>376</v>
      </c>
      <c r="D150" s="38">
        <v>2</v>
      </c>
      <c r="E150" s="38">
        <v>61</v>
      </c>
    </row>
    <row r="151" spans="1:5" x14ac:dyDescent="0.25">
      <c r="B151" s="38" t="s">
        <v>375</v>
      </c>
      <c r="C151" s="38" t="s">
        <v>376</v>
      </c>
      <c r="D151" s="38">
        <v>9</v>
      </c>
      <c r="E151" s="38">
        <v>62</v>
      </c>
    </row>
    <row r="152" spans="1:5" x14ac:dyDescent="0.25">
      <c r="B152" s="38" t="s">
        <v>375</v>
      </c>
      <c r="C152" s="38" t="s">
        <v>376</v>
      </c>
      <c r="D152" s="38">
        <v>7</v>
      </c>
      <c r="E152" s="38">
        <v>74</v>
      </c>
    </row>
    <row r="153" spans="1:5" x14ac:dyDescent="0.25">
      <c r="B153" s="38" t="s">
        <v>375</v>
      </c>
      <c r="C153" s="38" t="s">
        <v>376</v>
      </c>
      <c r="D153" s="38">
        <v>3</v>
      </c>
      <c r="E153" s="38">
        <v>87</v>
      </c>
    </row>
    <row r="154" spans="1:5" x14ac:dyDescent="0.25">
      <c r="B154" s="38" t="s">
        <v>375</v>
      </c>
      <c r="C154" s="38" t="s">
        <v>376</v>
      </c>
      <c r="D154" s="38">
        <v>1</v>
      </c>
      <c r="E154" s="38">
        <v>89</v>
      </c>
    </row>
    <row r="155" spans="1:5" x14ac:dyDescent="0.25">
      <c r="B155" s="38" t="s">
        <v>375</v>
      </c>
      <c r="C155" s="38" t="s">
        <v>376</v>
      </c>
      <c r="D155" s="38">
        <v>15</v>
      </c>
      <c r="E155" s="38">
        <v>1998</v>
      </c>
    </row>
    <row r="156" spans="1:5" x14ac:dyDescent="0.25">
      <c r="B156" s="38" t="s">
        <v>375</v>
      </c>
      <c r="C156" s="38" t="s">
        <v>376</v>
      </c>
      <c r="D156" s="38">
        <v>16</v>
      </c>
      <c r="E156" s="38">
        <v>1998</v>
      </c>
    </row>
    <row r="157" spans="1:5" x14ac:dyDescent="0.25">
      <c r="B157" s="38" t="s">
        <v>375</v>
      </c>
      <c r="C157" s="38" t="s">
        <v>376</v>
      </c>
      <c r="D157" s="38">
        <v>17</v>
      </c>
      <c r="E157" s="38">
        <v>1998</v>
      </c>
    </row>
    <row r="158" spans="1:5" x14ac:dyDescent="0.25">
      <c r="B158" s="38" t="s">
        <v>375</v>
      </c>
      <c r="C158" s="38" t="s">
        <v>376</v>
      </c>
      <c r="D158" s="38">
        <v>18</v>
      </c>
      <c r="E158" s="38">
        <v>1998</v>
      </c>
    </row>
    <row r="159" spans="1:5" x14ac:dyDescent="0.25">
      <c r="B159" s="38" t="s">
        <v>375</v>
      </c>
      <c r="C159" s="38" t="s">
        <v>376</v>
      </c>
      <c r="D159" s="38">
        <v>19</v>
      </c>
      <c r="E159" s="38">
        <v>1998</v>
      </c>
    </row>
    <row r="160" spans="1:5" x14ac:dyDescent="0.25">
      <c r="A160" s="112"/>
      <c r="B160" s="112" t="s">
        <v>375</v>
      </c>
      <c r="C160" s="112" t="s">
        <v>376</v>
      </c>
      <c r="D160" s="112">
        <v>20</v>
      </c>
      <c r="E160" s="112">
        <v>1998</v>
      </c>
    </row>
    <row r="162" spans="1:5" x14ac:dyDescent="0.25">
      <c r="A162" s="38" t="s">
        <v>374</v>
      </c>
      <c r="D162" s="38" t="s">
        <v>240</v>
      </c>
      <c r="E162" s="38" t="s">
        <v>241</v>
      </c>
    </row>
    <row r="163" spans="1:5" x14ac:dyDescent="0.25">
      <c r="B163" s="38" t="s">
        <v>375</v>
      </c>
      <c r="C163" s="38" t="s">
        <v>376</v>
      </c>
      <c r="D163" s="38" t="s">
        <v>240</v>
      </c>
      <c r="E163" s="38">
        <v>8</v>
      </c>
    </row>
    <row r="164" spans="1:5" x14ac:dyDescent="0.25">
      <c r="B164" s="38" t="s">
        <v>375</v>
      </c>
      <c r="C164" s="38" t="s">
        <v>376</v>
      </c>
      <c r="D164" s="38" t="s">
        <v>240</v>
      </c>
      <c r="E164" s="38">
        <v>13</v>
      </c>
    </row>
    <row r="165" spans="1:5" x14ac:dyDescent="0.25">
      <c r="B165" s="38" t="s">
        <v>375</v>
      </c>
      <c r="C165" s="38" t="s">
        <v>376</v>
      </c>
      <c r="D165" s="38" t="s">
        <v>240</v>
      </c>
      <c r="E165" s="38">
        <v>3</v>
      </c>
    </row>
    <row r="166" spans="1:5" x14ac:dyDescent="0.25">
      <c r="B166" s="38" t="s">
        <v>375</v>
      </c>
      <c r="C166" s="38" t="s">
        <v>376</v>
      </c>
      <c r="D166" s="38" t="s">
        <v>240</v>
      </c>
      <c r="E166" s="38">
        <v>7</v>
      </c>
    </row>
    <row r="167" spans="1:5" x14ac:dyDescent="0.25">
      <c r="B167" s="38" t="s">
        <v>375</v>
      </c>
      <c r="C167" s="38" t="s">
        <v>376</v>
      </c>
      <c r="D167" s="38" t="s">
        <v>240</v>
      </c>
      <c r="E167" s="38">
        <v>2</v>
      </c>
    </row>
    <row r="168" spans="1:5" x14ac:dyDescent="0.25">
      <c r="B168" s="38" t="s">
        <v>375</v>
      </c>
      <c r="C168" s="38" t="s">
        <v>376</v>
      </c>
      <c r="D168" s="38" t="s">
        <v>240</v>
      </c>
      <c r="E168" s="38">
        <v>1</v>
      </c>
    </row>
    <row r="169" spans="1:5" x14ac:dyDescent="0.25">
      <c r="B169" s="38" t="s">
        <v>375</v>
      </c>
      <c r="C169" s="38" t="s">
        <v>376</v>
      </c>
      <c r="D169" s="38" t="s">
        <v>240</v>
      </c>
      <c r="E169" s="38">
        <v>15</v>
      </c>
    </row>
    <row r="170" spans="1:5" x14ac:dyDescent="0.25">
      <c r="B170" s="38" t="s">
        <v>375</v>
      </c>
      <c r="C170" s="38" t="s">
        <v>376</v>
      </c>
      <c r="D170" s="38" t="s">
        <v>240</v>
      </c>
      <c r="E170" s="38">
        <v>16</v>
      </c>
    </row>
    <row r="171" spans="1:5" x14ac:dyDescent="0.25">
      <c r="B171" s="38" t="s">
        <v>375</v>
      </c>
      <c r="C171" s="38" t="s">
        <v>376</v>
      </c>
      <c r="D171" s="38" t="s">
        <v>240</v>
      </c>
      <c r="E171" s="38">
        <v>17</v>
      </c>
    </row>
    <row r="172" spans="1:5" x14ac:dyDescent="0.25">
      <c r="B172" s="38" t="s">
        <v>375</v>
      </c>
      <c r="C172" s="38" t="s">
        <v>376</v>
      </c>
      <c r="D172" s="38" t="s">
        <v>240</v>
      </c>
      <c r="E172" s="38">
        <v>18</v>
      </c>
    </row>
    <row r="173" spans="1:5" x14ac:dyDescent="0.25">
      <c r="A173" s="112"/>
      <c r="B173" s="112" t="s">
        <v>375</v>
      </c>
      <c r="C173" s="112" t="s">
        <v>376</v>
      </c>
      <c r="D173" s="112" t="s">
        <v>240</v>
      </c>
      <c r="E173" s="112">
        <v>19</v>
      </c>
    </row>
    <row r="174" spans="1:5" x14ac:dyDescent="0.25">
      <c r="A174" s="112"/>
      <c r="B174" s="112" t="s">
        <v>375</v>
      </c>
      <c r="C174" s="112" t="s">
        <v>376</v>
      </c>
      <c r="D174" s="112" t="s">
        <v>240</v>
      </c>
      <c r="E174" s="112">
        <v>20</v>
      </c>
    </row>
    <row r="176" spans="1:5" x14ac:dyDescent="0.25">
      <c r="A176" s="38" t="s">
        <v>374</v>
      </c>
      <c r="D176" s="38" t="s">
        <v>242</v>
      </c>
      <c r="E176" s="38" t="s">
        <v>241</v>
      </c>
    </row>
    <row r="177" spans="1:5" x14ac:dyDescent="0.25">
      <c r="B177" s="38" t="s">
        <v>375</v>
      </c>
      <c r="C177" s="38" t="s">
        <v>376</v>
      </c>
      <c r="D177" s="38" t="s">
        <v>242</v>
      </c>
      <c r="E177" s="38">
        <v>9</v>
      </c>
    </row>
    <row r="178" spans="1:5" x14ac:dyDescent="0.25">
      <c r="B178" s="38" t="s">
        <v>375</v>
      </c>
      <c r="C178" s="38" t="s">
        <v>376</v>
      </c>
      <c r="D178" s="38" t="s">
        <v>242</v>
      </c>
      <c r="E178" s="38">
        <v>13</v>
      </c>
    </row>
    <row r="179" spans="1:5" x14ac:dyDescent="0.25">
      <c r="B179" s="38" t="s">
        <v>375</v>
      </c>
      <c r="C179" s="38" t="s">
        <v>376</v>
      </c>
      <c r="D179" s="38" t="s">
        <v>242</v>
      </c>
      <c r="E179" s="38">
        <v>3</v>
      </c>
    </row>
    <row r="180" spans="1:5" x14ac:dyDescent="0.25">
      <c r="B180" s="38" t="s">
        <v>375</v>
      </c>
      <c r="C180" s="38" t="s">
        <v>376</v>
      </c>
      <c r="D180" s="38" t="s">
        <v>242</v>
      </c>
      <c r="E180" s="38">
        <v>7</v>
      </c>
    </row>
    <row r="181" spans="1:5" x14ac:dyDescent="0.25">
      <c r="B181" s="38" t="s">
        <v>375</v>
      </c>
      <c r="C181" s="38" t="s">
        <v>376</v>
      </c>
      <c r="D181" s="38" t="s">
        <v>242</v>
      </c>
      <c r="E181" s="38">
        <v>2</v>
      </c>
    </row>
    <row r="182" spans="1:5" x14ac:dyDescent="0.25">
      <c r="B182" s="38" t="s">
        <v>375</v>
      </c>
      <c r="C182" s="38" t="s">
        <v>376</v>
      </c>
      <c r="D182" s="38" t="s">
        <v>242</v>
      </c>
      <c r="E182" s="38">
        <v>1</v>
      </c>
    </row>
    <row r="183" spans="1:5" x14ac:dyDescent="0.25">
      <c r="B183" s="38" t="s">
        <v>375</v>
      </c>
      <c r="C183" s="38" t="s">
        <v>376</v>
      </c>
      <c r="D183" s="38" t="s">
        <v>242</v>
      </c>
      <c r="E183" s="38">
        <v>15</v>
      </c>
    </row>
    <row r="184" spans="1:5" x14ac:dyDescent="0.25">
      <c r="B184" s="38" t="s">
        <v>375</v>
      </c>
      <c r="C184" s="38" t="s">
        <v>376</v>
      </c>
      <c r="D184" s="38" t="s">
        <v>242</v>
      </c>
      <c r="E184" s="38">
        <v>16</v>
      </c>
    </row>
    <row r="185" spans="1:5" x14ac:dyDescent="0.25">
      <c r="B185" s="38" t="s">
        <v>375</v>
      </c>
      <c r="C185" s="38" t="s">
        <v>376</v>
      </c>
      <c r="D185" s="38" t="s">
        <v>242</v>
      </c>
      <c r="E185" s="38">
        <v>17</v>
      </c>
    </row>
    <row r="186" spans="1:5" x14ac:dyDescent="0.25">
      <c r="B186" s="38" t="s">
        <v>375</v>
      </c>
      <c r="C186" s="38" t="s">
        <v>376</v>
      </c>
      <c r="D186" s="38" t="s">
        <v>242</v>
      </c>
      <c r="E186" s="38">
        <v>18</v>
      </c>
    </row>
    <row r="187" spans="1:5" x14ac:dyDescent="0.25">
      <c r="A187" s="112"/>
      <c r="B187" s="112" t="s">
        <v>375</v>
      </c>
      <c r="C187" s="112" t="s">
        <v>376</v>
      </c>
      <c r="D187" s="112" t="s">
        <v>242</v>
      </c>
      <c r="E187" s="112">
        <v>19</v>
      </c>
    </row>
    <row r="188" spans="1:5" x14ac:dyDescent="0.25">
      <c r="A188" s="112"/>
      <c r="B188" s="112" t="s">
        <v>375</v>
      </c>
      <c r="C188" s="112" t="s">
        <v>376</v>
      </c>
      <c r="D188" s="112" t="s">
        <v>242</v>
      </c>
      <c r="E188" s="112">
        <v>20</v>
      </c>
    </row>
    <row r="190" spans="1:5" x14ac:dyDescent="0.25">
      <c r="A190" s="38" t="s">
        <v>374</v>
      </c>
      <c r="D190" s="38" t="s">
        <v>243</v>
      </c>
      <c r="E190" s="38" t="s">
        <v>241</v>
      </c>
    </row>
    <row r="191" spans="1:5" x14ac:dyDescent="0.25">
      <c r="B191" s="38" t="s">
        <v>375</v>
      </c>
      <c r="C191" s="38" t="s">
        <v>376</v>
      </c>
      <c r="D191" s="38" t="s">
        <v>243</v>
      </c>
      <c r="E191" s="38">
        <v>9</v>
      </c>
    </row>
    <row r="192" spans="1:5" x14ac:dyDescent="0.25">
      <c r="B192" s="38" t="s">
        <v>375</v>
      </c>
      <c r="C192" s="38" t="s">
        <v>376</v>
      </c>
      <c r="D192" s="38" t="s">
        <v>243</v>
      </c>
      <c r="E192" s="38">
        <v>13</v>
      </c>
    </row>
    <row r="193" spans="1:5" x14ac:dyDescent="0.25">
      <c r="B193" s="38" t="s">
        <v>375</v>
      </c>
      <c r="C193" s="38" t="s">
        <v>376</v>
      </c>
      <c r="D193" s="38" t="s">
        <v>243</v>
      </c>
      <c r="E193" s="38">
        <v>3</v>
      </c>
    </row>
    <row r="194" spans="1:5" x14ac:dyDescent="0.25">
      <c r="B194" s="38" t="s">
        <v>375</v>
      </c>
      <c r="C194" s="38" t="s">
        <v>376</v>
      </c>
      <c r="D194" s="38" t="s">
        <v>243</v>
      </c>
      <c r="E194" s="38">
        <v>7</v>
      </c>
    </row>
    <row r="195" spans="1:5" x14ac:dyDescent="0.25">
      <c r="B195" s="38" t="s">
        <v>375</v>
      </c>
      <c r="C195" s="38" t="s">
        <v>376</v>
      </c>
      <c r="D195" s="38" t="s">
        <v>243</v>
      </c>
      <c r="E195" s="38">
        <v>2</v>
      </c>
    </row>
    <row r="196" spans="1:5" x14ac:dyDescent="0.25">
      <c r="B196" s="38" t="s">
        <v>375</v>
      </c>
      <c r="C196" s="38" t="s">
        <v>376</v>
      </c>
      <c r="D196" s="38" t="s">
        <v>243</v>
      </c>
      <c r="E196" s="38">
        <v>1</v>
      </c>
    </row>
    <row r="197" spans="1:5" x14ac:dyDescent="0.25">
      <c r="B197" s="38" t="s">
        <v>375</v>
      </c>
      <c r="C197" s="38" t="s">
        <v>376</v>
      </c>
      <c r="D197" s="38" t="s">
        <v>243</v>
      </c>
      <c r="E197" s="38">
        <v>15</v>
      </c>
    </row>
    <row r="198" spans="1:5" x14ac:dyDescent="0.25">
      <c r="B198" s="38" t="s">
        <v>375</v>
      </c>
      <c r="C198" s="38" t="s">
        <v>376</v>
      </c>
      <c r="D198" s="38" t="s">
        <v>243</v>
      </c>
      <c r="E198" s="38">
        <v>16</v>
      </c>
    </row>
    <row r="199" spans="1:5" x14ac:dyDescent="0.25">
      <c r="B199" s="38" t="s">
        <v>375</v>
      </c>
      <c r="C199" s="38" t="s">
        <v>376</v>
      </c>
      <c r="D199" s="38" t="s">
        <v>243</v>
      </c>
      <c r="E199" s="38">
        <v>17</v>
      </c>
    </row>
    <row r="200" spans="1:5" x14ac:dyDescent="0.25">
      <c r="B200" s="38" t="s">
        <v>375</v>
      </c>
      <c r="C200" s="38" t="s">
        <v>376</v>
      </c>
      <c r="D200" s="38" t="s">
        <v>243</v>
      </c>
      <c r="E200" s="38">
        <v>18</v>
      </c>
    </row>
    <row r="201" spans="1:5" x14ac:dyDescent="0.25">
      <c r="A201" s="112"/>
      <c r="B201" s="112" t="s">
        <v>375</v>
      </c>
      <c r="C201" s="112" t="s">
        <v>376</v>
      </c>
      <c r="D201" s="112" t="s">
        <v>243</v>
      </c>
      <c r="E201" s="112">
        <v>19</v>
      </c>
    </row>
    <row r="202" spans="1:5" x14ac:dyDescent="0.25">
      <c r="A202" s="112"/>
      <c r="B202" s="112" t="s">
        <v>375</v>
      </c>
      <c r="C202" s="112" t="s">
        <v>376</v>
      </c>
      <c r="D202" s="112" t="s">
        <v>243</v>
      </c>
      <c r="E202" s="112">
        <v>20</v>
      </c>
    </row>
    <row r="204" spans="1:5" x14ac:dyDescent="0.25">
      <c r="A204" s="38" t="s">
        <v>374</v>
      </c>
      <c r="D204" s="38" t="s">
        <v>244</v>
      </c>
      <c r="E204" s="38" t="s">
        <v>241</v>
      </c>
    </row>
    <row r="205" spans="1:5" x14ac:dyDescent="0.25">
      <c r="B205" s="38" t="s">
        <v>375</v>
      </c>
      <c r="C205" s="38" t="s">
        <v>376</v>
      </c>
      <c r="D205" s="38" t="s">
        <v>244</v>
      </c>
      <c r="E205" s="38">
        <v>9</v>
      </c>
    </row>
    <row r="206" spans="1:5" x14ac:dyDescent="0.25">
      <c r="B206" s="38" t="s">
        <v>375</v>
      </c>
      <c r="C206" s="38" t="s">
        <v>376</v>
      </c>
      <c r="D206" s="38" t="s">
        <v>244</v>
      </c>
      <c r="E206" s="38">
        <v>13</v>
      </c>
    </row>
    <row r="207" spans="1:5" x14ac:dyDescent="0.25">
      <c r="B207" s="38" t="s">
        <v>375</v>
      </c>
      <c r="C207" s="38" t="s">
        <v>376</v>
      </c>
      <c r="D207" s="38" t="s">
        <v>244</v>
      </c>
      <c r="E207" s="38">
        <v>7</v>
      </c>
    </row>
    <row r="208" spans="1:5" x14ac:dyDescent="0.25">
      <c r="B208" s="38" t="s">
        <v>375</v>
      </c>
      <c r="C208" s="38" t="s">
        <v>376</v>
      </c>
      <c r="D208" s="38" t="s">
        <v>244</v>
      </c>
      <c r="E208" s="38">
        <v>2</v>
      </c>
    </row>
    <row r="209" spans="1:5" x14ac:dyDescent="0.25">
      <c r="B209" s="38" t="s">
        <v>375</v>
      </c>
      <c r="C209" s="38" t="s">
        <v>376</v>
      </c>
      <c r="D209" s="38" t="s">
        <v>244</v>
      </c>
      <c r="E209" s="38">
        <v>3</v>
      </c>
    </row>
    <row r="210" spans="1:5" x14ac:dyDescent="0.25">
      <c r="B210" s="38" t="s">
        <v>375</v>
      </c>
      <c r="C210" s="38" t="s">
        <v>376</v>
      </c>
      <c r="D210" s="38" t="s">
        <v>244</v>
      </c>
      <c r="E210" s="38">
        <v>1</v>
      </c>
    </row>
    <row r="211" spans="1:5" x14ac:dyDescent="0.25">
      <c r="B211" s="38" t="s">
        <v>375</v>
      </c>
      <c r="C211" s="38" t="s">
        <v>376</v>
      </c>
      <c r="D211" s="38" t="s">
        <v>244</v>
      </c>
      <c r="E211" s="38">
        <v>15</v>
      </c>
    </row>
    <row r="212" spans="1:5" x14ac:dyDescent="0.25">
      <c r="B212" s="38" t="s">
        <v>375</v>
      </c>
      <c r="C212" s="38" t="s">
        <v>376</v>
      </c>
      <c r="D212" s="38" t="s">
        <v>244</v>
      </c>
      <c r="E212" s="38">
        <v>16</v>
      </c>
    </row>
    <row r="213" spans="1:5" x14ac:dyDescent="0.25">
      <c r="B213" s="38" t="s">
        <v>375</v>
      </c>
      <c r="C213" s="38" t="s">
        <v>376</v>
      </c>
      <c r="D213" s="38" t="s">
        <v>244</v>
      </c>
      <c r="E213" s="38">
        <v>17</v>
      </c>
    </row>
    <row r="214" spans="1:5" x14ac:dyDescent="0.25">
      <c r="B214" s="38" t="s">
        <v>375</v>
      </c>
      <c r="C214" s="38" t="s">
        <v>376</v>
      </c>
      <c r="D214" s="38" t="s">
        <v>244</v>
      </c>
      <c r="E214" s="38">
        <v>18</v>
      </c>
    </row>
    <row r="215" spans="1:5" x14ac:dyDescent="0.25">
      <c r="A215" s="112"/>
      <c r="B215" s="112" t="s">
        <v>375</v>
      </c>
      <c r="C215" s="112" t="s">
        <v>376</v>
      </c>
      <c r="D215" s="112" t="s">
        <v>244</v>
      </c>
      <c r="E215" s="112">
        <v>19</v>
      </c>
    </row>
    <row r="216" spans="1:5" x14ac:dyDescent="0.25">
      <c r="A216" s="112"/>
      <c r="B216" s="112" t="s">
        <v>375</v>
      </c>
      <c r="C216" s="112" t="s">
        <v>376</v>
      </c>
      <c r="D216" s="112" t="s">
        <v>244</v>
      </c>
      <c r="E216" s="112">
        <v>20</v>
      </c>
    </row>
    <row r="218" spans="1:5" x14ac:dyDescent="0.25">
      <c r="A218" s="38" t="s">
        <v>374</v>
      </c>
      <c r="D218" s="38" t="s">
        <v>245</v>
      </c>
      <c r="E218" s="38" t="s">
        <v>241</v>
      </c>
    </row>
    <row r="219" spans="1:5" x14ac:dyDescent="0.25">
      <c r="B219" s="38" t="s">
        <v>375</v>
      </c>
      <c r="C219" s="38" t="s">
        <v>376</v>
      </c>
      <c r="D219" s="38" t="s">
        <v>245</v>
      </c>
      <c r="E219" s="38">
        <v>9</v>
      </c>
    </row>
    <row r="220" spans="1:5" x14ac:dyDescent="0.25">
      <c r="B220" s="38" t="s">
        <v>375</v>
      </c>
      <c r="C220" s="38" t="s">
        <v>376</v>
      </c>
      <c r="D220" s="38" t="s">
        <v>245</v>
      </c>
      <c r="E220" s="38">
        <v>13</v>
      </c>
    </row>
    <row r="221" spans="1:5" x14ac:dyDescent="0.25">
      <c r="B221" s="38" t="s">
        <v>375</v>
      </c>
      <c r="C221" s="38" t="s">
        <v>376</v>
      </c>
      <c r="D221" s="38" t="s">
        <v>245</v>
      </c>
      <c r="E221" s="38">
        <v>7</v>
      </c>
    </row>
    <row r="222" spans="1:5" x14ac:dyDescent="0.25">
      <c r="B222" s="38" t="s">
        <v>375</v>
      </c>
      <c r="C222" s="38" t="s">
        <v>376</v>
      </c>
      <c r="D222" s="38" t="s">
        <v>245</v>
      </c>
      <c r="E222" s="38">
        <v>2</v>
      </c>
    </row>
    <row r="223" spans="1:5" x14ac:dyDescent="0.25">
      <c r="B223" s="38" t="s">
        <v>375</v>
      </c>
      <c r="C223" s="38" t="s">
        <v>376</v>
      </c>
      <c r="D223" s="38" t="s">
        <v>245</v>
      </c>
      <c r="E223" s="38">
        <v>3</v>
      </c>
    </row>
    <row r="224" spans="1:5" x14ac:dyDescent="0.25">
      <c r="B224" s="38" t="s">
        <v>375</v>
      </c>
      <c r="C224" s="38" t="s">
        <v>376</v>
      </c>
      <c r="D224" s="38" t="s">
        <v>245</v>
      </c>
      <c r="E224" s="38">
        <v>1</v>
      </c>
    </row>
    <row r="225" spans="1:5" x14ac:dyDescent="0.25">
      <c r="B225" s="38" t="s">
        <v>375</v>
      </c>
      <c r="C225" s="38" t="s">
        <v>376</v>
      </c>
      <c r="D225" s="38" t="s">
        <v>245</v>
      </c>
      <c r="E225" s="38">
        <v>15</v>
      </c>
    </row>
    <row r="226" spans="1:5" x14ac:dyDescent="0.25">
      <c r="B226" s="38" t="s">
        <v>375</v>
      </c>
      <c r="C226" s="38" t="s">
        <v>376</v>
      </c>
      <c r="D226" s="38" t="s">
        <v>245</v>
      </c>
      <c r="E226" s="38">
        <v>16</v>
      </c>
    </row>
    <row r="227" spans="1:5" x14ac:dyDescent="0.25">
      <c r="B227" s="38" t="s">
        <v>375</v>
      </c>
      <c r="C227" s="38" t="s">
        <v>376</v>
      </c>
      <c r="D227" s="38" t="s">
        <v>245</v>
      </c>
      <c r="E227" s="38">
        <v>17</v>
      </c>
    </row>
    <row r="228" spans="1:5" x14ac:dyDescent="0.25">
      <c r="B228" s="38" t="s">
        <v>375</v>
      </c>
      <c r="C228" s="38" t="s">
        <v>376</v>
      </c>
      <c r="D228" s="38" t="s">
        <v>245</v>
      </c>
      <c r="E228" s="38">
        <v>18</v>
      </c>
    </row>
    <row r="229" spans="1:5" x14ac:dyDescent="0.25">
      <c r="B229" s="38" t="s">
        <v>375</v>
      </c>
      <c r="C229" s="38" t="s">
        <v>376</v>
      </c>
      <c r="D229" s="38" t="s">
        <v>245</v>
      </c>
      <c r="E229" s="38">
        <v>19</v>
      </c>
    </row>
    <row r="230" spans="1:5" x14ac:dyDescent="0.25">
      <c r="A230" s="112"/>
      <c r="B230" s="112" t="s">
        <v>375</v>
      </c>
      <c r="C230" s="112" t="s">
        <v>376</v>
      </c>
      <c r="D230" s="112" t="s">
        <v>245</v>
      </c>
      <c r="E230" s="112">
        <v>20</v>
      </c>
    </row>
    <row r="232" spans="1:5" x14ac:dyDescent="0.25">
      <c r="A232" s="38" t="s">
        <v>374</v>
      </c>
      <c r="D232" s="38" t="s">
        <v>246</v>
      </c>
      <c r="E232" s="38" t="s">
        <v>241</v>
      </c>
    </row>
    <row r="233" spans="1:5" x14ac:dyDescent="0.25">
      <c r="B233" s="38" t="s">
        <v>375</v>
      </c>
      <c r="C233" s="38" t="s">
        <v>376</v>
      </c>
      <c r="D233" s="38" t="s">
        <v>246</v>
      </c>
      <c r="E233" s="38">
        <v>9</v>
      </c>
    </row>
    <row r="234" spans="1:5" x14ac:dyDescent="0.25">
      <c r="B234" s="38" t="s">
        <v>375</v>
      </c>
      <c r="C234" s="38" t="s">
        <v>376</v>
      </c>
      <c r="D234" s="38" t="s">
        <v>246</v>
      </c>
      <c r="E234" s="38">
        <v>13</v>
      </c>
    </row>
    <row r="235" spans="1:5" x14ac:dyDescent="0.25">
      <c r="B235" s="38" t="s">
        <v>375</v>
      </c>
      <c r="C235" s="38" t="s">
        <v>376</v>
      </c>
      <c r="D235" s="38" t="s">
        <v>246</v>
      </c>
      <c r="E235" s="38">
        <v>7</v>
      </c>
    </row>
    <row r="236" spans="1:5" x14ac:dyDescent="0.25">
      <c r="B236" s="38" t="s">
        <v>375</v>
      </c>
      <c r="C236" s="38" t="s">
        <v>376</v>
      </c>
      <c r="D236" s="38" t="s">
        <v>246</v>
      </c>
      <c r="E236" s="38">
        <v>2</v>
      </c>
    </row>
    <row r="237" spans="1:5" x14ac:dyDescent="0.25">
      <c r="B237" s="38" t="s">
        <v>375</v>
      </c>
      <c r="C237" s="38" t="s">
        <v>376</v>
      </c>
      <c r="D237" s="38" t="s">
        <v>246</v>
      </c>
      <c r="E237" s="38">
        <v>3</v>
      </c>
    </row>
    <row r="238" spans="1:5" x14ac:dyDescent="0.25">
      <c r="B238" s="38" t="s">
        <v>375</v>
      </c>
      <c r="C238" s="38" t="s">
        <v>376</v>
      </c>
      <c r="D238" s="38" t="s">
        <v>246</v>
      </c>
      <c r="E238" s="38">
        <v>1</v>
      </c>
    </row>
    <row r="239" spans="1:5" x14ac:dyDescent="0.25">
      <c r="B239" s="38" t="s">
        <v>375</v>
      </c>
      <c r="C239" s="38" t="s">
        <v>376</v>
      </c>
      <c r="D239" s="38" t="s">
        <v>246</v>
      </c>
      <c r="E239" s="38">
        <v>15</v>
      </c>
    </row>
    <row r="240" spans="1:5" x14ac:dyDescent="0.25">
      <c r="B240" s="38" t="s">
        <v>375</v>
      </c>
      <c r="C240" s="38" t="s">
        <v>376</v>
      </c>
      <c r="D240" s="38" t="s">
        <v>246</v>
      </c>
      <c r="E240" s="38">
        <v>16</v>
      </c>
    </row>
    <row r="241" spans="1:5" x14ac:dyDescent="0.25">
      <c r="B241" s="38" t="s">
        <v>375</v>
      </c>
      <c r="C241" s="38" t="s">
        <v>376</v>
      </c>
      <c r="D241" s="38" t="s">
        <v>246</v>
      </c>
      <c r="E241" s="38">
        <v>17</v>
      </c>
    </row>
    <row r="242" spans="1:5" x14ac:dyDescent="0.25">
      <c r="B242" s="38" t="s">
        <v>375</v>
      </c>
      <c r="C242" s="38" t="s">
        <v>376</v>
      </c>
      <c r="D242" s="38" t="s">
        <v>246</v>
      </c>
      <c r="E242" s="38">
        <v>18</v>
      </c>
    </row>
    <row r="243" spans="1:5" x14ac:dyDescent="0.25">
      <c r="B243" s="38" t="s">
        <v>375</v>
      </c>
      <c r="C243" s="38" t="s">
        <v>376</v>
      </c>
      <c r="D243" s="38" t="s">
        <v>246</v>
      </c>
      <c r="E243" s="38">
        <v>19</v>
      </c>
    </row>
    <row r="244" spans="1:5" x14ac:dyDescent="0.25">
      <c r="A244" s="112"/>
      <c r="B244" s="112" t="s">
        <v>375</v>
      </c>
      <c r="C244" s="112" t="s">
        <v>376</v>
      </c>
      <c r="D244" s="112" t="s">
        <v>246</v>
      </c>
      <c r="E244" s="112">
        <v>20</v>
      </c>
    </row>
    <row r="246" spans="1:5" x14ac:dyDescent="0.25">
      <c r="A246" s="38" t="s">
        <v>374</v>
      </c>
      <c r="D246" s="38" t="s">
        <v>247</v>
      </c>
      <c r="E246" s="38" t="s">
        <v>241</v>
      </c>
    </row>
    <row r="247" spans="1:5" x14ac:dyDescent="0.25">
      <c r="B247" s="38" t="s">
        <v>375</v>
      </c>
      <c r="C247" s="38" t="s">
        <v>376</v>
      </c>
      <c r="D247" s="38" t="s">
        <v>247</v>
      </c>
      <c r="E247" s="38">
        <v>9</v>
      </c>
    </row>
    <row r="248" spans="1:5" x14ac:dyDescent="0.25">
      <c r="B248" s="38" t="s">
        <v>375</v>
      </c>
      <c r="C248" s="38" t="s">
        <v>376</v>
      </c>
      <c r="D248" s="38" t="s">
        <v>247</v>
      </c>
      <c r="E248" s="38">
        <v>13</v>
      </c>
    </row>
    <row r="249" spans="1:5" x14ac:dyDescent="0.25">
      <c r="B249" s="38" t="s">
        <v>375</v>
      </c>
      <c r="C249" s="38" t="s">
        <v>376</v>
      </c>
      <c r="D249" s="38" t="s">
        <v>247</v>
      </c>
      <c r="E249" s="38">
        <v>3</v>
      </c>
    </row>
    <row r="250" spans="1:5" x14ac:dyDescent="0.25">
      <c r="B250" s="38" t="s">
        <v>375</v>
      </c>
      <c r="C250" s="38" t="s">
        <v>376</v>
      </c>
      <c r="D250" s="38" t="s">
        <v>247</v>
      </c>
      <c r="E250" s="38">
        <v>2</v>
      </c>
    </row>
    <row r="251" spans="1:5" x14ac:dyDescent="0.25">
      <c r="B251" s="38" t="s">
        <v>375</v>
      </c>
      <c r="C251" s="38" t="s">
        <v>376</v>
      </c>
      <c r="D251" s="38" t="s">
        <v>247</v>
      </c>
      <c r="E251" s="38">
        <v>1</v>
      </c>
    </row>
    <row r="252" spans="1:5" x14ac:dyDescent="0.25">
      <c r="B252" s="38" t="s">
        <v>375</v>
      </c>
      <c r="C252" s="38" t="s">
        <v>376</v>
      </c>
      <c r="D252" s="38" t="s">
        <v>247</v>
      </c>
      <c r="E252" s="38">
        <v>7</v>
      </c>
    </row>
    <row r="253" spans="1:5" x14ac:dyDescent="0.25">
      <c r="B253" s="38" t="s">
        <v>375</v>
      </c>
      <c r="C253" s="38" t="s">
        <v>376</v>
      </c>
      <c r="D253" s="38" t="s">
        <v>247</v>
      </c>
      <c r="E253" s="38">
        <v>15</v>
      </c>
    </row>
    <row r="254" spans="1:5" x14ac:dyDescent="0.25">
      <c r="B254" s="38" t="s">
        <v>375</v>
      </c>
      <c r="C254" s="38" t="s">
        <v>376</v>
      </c>
      <c r="D254" s="38" t="s">
        <v>247</v>
      </c>
      <c r="E254" s="38">
        <v>16</v>
      </c>
    </row>
    <row r="255" spans="1:5" x14ac:dyDescent="0.25">
      <c r="B255" s="38" t="s">
        <v>375</v>
      </c>
      <c r="C255" s="38" t="s">
        <v>376</v>
      </c>
      <c r="D255" s="38" t="s">
        <v>247</v>
      </c>
      <c r="E255" s="38">
        <v>17</v>
      </c>
    </row>
    <row r="256" spans="1:5" x14ac:dyDescent="0.25">
      <c r="B256" s="38" t="s">
        <v>375</v>
      </c>
      <c r="C256" s="38" t="s">
        <v>376</v>
      </c>
      <c r="D256" s="38" t="s">
        <v>247</v>
      </c>
      <c r="E256" s="38">
        <v>18</v>
      </c>
    </row>
    <row r="257" spans="1:5" x14ac:dyDescent="0.25">
      <c r="A257" s="112"/>
      <c r="B257" s="112" t="s">
        <v>375</v>
      </c>
      <c r="C257" s="112" t="s">
        <v>376</v>
      </c>
      <c r="D257" s="112" t="s">
        <v>247</v>
      </c>
      <c r="E257" s="112">
        <v>19</v>
      </c>
    </row>
    <row r="258" spans="1:5" x14ac:dyDescent="0.25">
      <c r="A258" s="112"/>
      <c r="B258" s="112" t="s">
        <v>375</v>
      </c>
      <c r="C258" s="112" t="s">
        <v>376</v>
      </c>
      <c r="D258" s="112" t="s">
        <v>247</v>
      </c>
      <c r="E258" s="112">
        <v>20</v>
      </c>
    </row>
    <row r="260" spans="1:5" x14ac:dyDescent="0.25">
      <c r="A260" s="38" t="s">
        <v>374</v>
      </c>
      <c r="D260" s="38" t="s">
        <v>248</v>
      </c>
      <c r="E260" s="38" t="s">
        <v>241</v>
      </c>
    </row>
    <row r="261" spans="1:5" x14ac:dyDescent="0.25">
      <c r="B261" s="38" t="s">
        <v>375</v>
      </c>
      <c r="C261" s="38" t="s">
        <v>376</v>
      </c>
      <c r="D261" s="38" t="s">
        <v>248</v>
      </c>
      <c r="E261" s="38">
        <v>8</v>
      </c>
    </row>
    <row r="262" spans="1:5" x14ac:dyDescent="0.25">
      <c r="B262" s="38" t="s">
        <v>375</v>
      </c>
      <c r="C262" s="38" t="s">
        <v>376</v>
      </c>
      <c r="D262" s="38" t="s">
        <v>248</v>
      </c>
      <c r="E262" s="38">
        <v>12</v>
      </c>
    </row>
    <row r="263" spans="1:5" x14ac:dyDescent="0.25">
      <c r="B263" s="38" t="s">
        <v>375</v>
      </c>
      <c r="C263" s="38" t="s">
        <v>376</v>
      </c>
      <c r="D263" s="38" t="s">
        <v>248</v>
      </c>
      <c r="E263" s="38">
        <v>3</v>
      </c>
    </row>
    <row r="264" spans="1:5" x14ac:dyDescent="0.25">
      <c r="B264" s="38" t="s">
        <v>375</v>
      </c>
      <c r="C264" s="38" t="s">
        <v>376</v>
      </c>
      <c r="D264" s="38" t="s">
        <v>248</v>
      </c>
      <c r="E264" s="38">
        <v>2</v>
      </c>
    </row>
    <row r="265" spans="1:5" x14ac:dyDescent="0.25">
      <c r="B265" s="38" t="s">
        <v>375</v>
      </c>
      <c r="C265" s="38" t="s">
        <v>376</v>
      </c>
      <c r="D265" s="38" t="s">
        <v>248</v>
      </c>
      <c r="E265" s="38">
        <v>1</v>
      </c>
    </row>
    <row r="266" spans="1:5" x14ac:dyDescent="0.25">
      <c r="B266" s="38" t="s">
        <v>375</v>
      </c>
      <c r="C266" s="38" t="s">
        <v>376</v>
      </c>
      <c r="D266" s="38" t="s">
        <v>248</v>
      </c>
      <c r="E266" s="38">
        <v>7</v>
      </c>
    </row>
    <row r="267" spans="1:5" x14ac:dyDescent="0.25">
      <c r="B267" s="38" t="s">
        <v>375</v>
      </c>
      <c r="C267" s="38" t="s">
        <v>376</v>
      </c>
      <c r="D267" s="38" t="s">
        <v>248</v>
      </c>
      <c r="E267" s="38">
        <v>15</v>
      </c>
    </row>
    <row r="268" spans="1:5" x14ac:dyDescent="0.25">
      <c r="B268" s="38" t="s">
        <v>375</v>
      </c>
      <c r="C268" s="38" t="s">
        <v>376</v>
      </c>
      <c r="D268" s="38" t="s">
        <v>248</v>
      </c>
      <c r="E268" s="38">
        <v>16</v>
      </c>
    </row>
    <row r="269" spans="1:5" x14ac:dyDescent="0.25">
      <c r="B269" s="38" t="s">
        <v>375</v>
      </c>
      <c r="C269" s="38" t="s">
        <v>376</v>
      </c>
      <c r="D269" s="38" t="s">
        <v>248</v>
      </c>
      <c r="E269" s="38">
        <v>17</v>
      </c>
    </row>
    <row r="270" spans="1:5" x14ac:dyDescent="0.25">
      <c r="B270" s="38" t="s">
        <v>375</v>
      </c>
      <c r="C270" s="38" t="s">
        <v>376</v>
      </c>
      <c r="D270" s="38" t="s">
        <v>248</v>
      </c>
      <c r="E270" s="38">
        <v>18</v>
      </c>
    </row>
    <row r="271" spans="1:5" x14ac:dyDescent="0.25">
      <c r="A271" s="112"/>
      <c r="B271" s="112" t="s">
        <v>375</v>
      </c>
      <c r="C271" s="112" t="s">
        <v>376</v>
      </c>
      <c r="D271" s="112" t="s">
        <v>248</v>
      </c>
      <c r="E271" s="112">
        <v>19</v>
      </c>
    </row>
    <row r="272" spans="1:5" x14ac:dyDescent="0.25">
      <c r="A272" s="112"/>
      <c r="B272" s="112" t="s">
        <v>375</v>
      </c>
      <c r="C272" s="112" t="s">
        <v>376</v>
      </c>
      <c r="D272" s="112" t="s">
        <v>248</v>
      </c>
      <c r="E272" s="112">
        <v>20</v>
      </c>
    </row>
    <row r="274" spans="1:5" x14ac:dyDescent="0.25">
      <c r="A274" s="38" t="s">
        <v>374</v>
      </c>
      <c r="D274" s="38" t="s">
        <v>249</v>
      </c>
      <c r="E274" s="38" t="s">
        <v>241</v>
      </c>
    </row>
    <row r="275" spans="1:5" x14ac:dyDescent="0.25">
      <c r="B275" s="38" t="s">
        <v>375</v>
      </c>
      <c r="C275" s="38" t="s">
        <v>376</v>
      </c>
      <c r="D275" s="38" t="s">
        <v>249</v>
      </c>
      <c r="E275" s="38">
        <v>9</v>
      </c>
    </row>
    <row r="276" spans="1:5" x14ac:dyDescent="0.25">
      <c r="B276" s="38" t="s">
        <v>375</v>
      </c>
      <c r="C276" s="38" t="s">
        <v>376</v>
      </c>
      <c r="D276" s="38" t="s">
        <v>249</v>
      </c>
      <c r="E276" s="38">
        <v>13</v>
      </c>
    </row>
    <row r="277" spans="1:5" x14ac:dyDescent="0.25">
      <c r="B277" s="38" t="s">
        <v>375</v>
      </c>
      <c r="C277" s="38" t="s">
        <v>376</v>
      </c>
      <c r="D277" s="38" t="s">
        <v>249</v>
      </c>
      <c r="E277" s="38">
        <v>3</v>
      </c>
    </row>
    <row r="278" spans="1:5" x14ac:dyDescent="0.25">
      <c r="B278" s="38" t="s">
        <v>375</v>
      </c>
      <c r="C278" s="38" t="s">
        <v>376</v>
      </c>
      <c r="D278" s="38" t="s">
        <v>249</v>
      </c>
      <c r="E278" s="38">
        <v>2</v>
      </c>
    </row>
    <row r="279" spans="1:5" x14ac:dyDescent="0.25">
      <c r="B279" s="38" t="s">
        <v>375</v>
      </c>
      <c r="C279" s="38" t="s">
        <v>376</v>
      </c>
      <c r="D279" s="38" t="s">
        <v>249</v>
      </c>
      <c r="E279" s="38">
        <v>1</v>
      </c>
    </row>
    <row r="280" spans="1:5" x14ac:dyDescent="0.25">
      <c r="B280" s="38" t="s">
        <v>375</v>
      </c>
      <c r="C280" s="38" t="s">
        <v>376</v>
      </c>
      <c r="D280" s="38" t="s">
        <v>249</v>
      </c>
      <c r="E280" s="38">
        <v>7</v>
      </c>
    </row>
    <row r="281" spans="1:5" x14ac:dyDescent="0.25">
      <c r="B281" s="38" t="s">
        <v>375</v>
      </c>
      <c r="C281" s="38" t="s">
        <v>376</v>
      </c>
      <c r="D281" s="38" t="s">
        <v>249</v>
      </c>
      <c r="E281" s="38">
        <v>15</v>
      </c>
    </row>
    <row r="282" spans="1:5" x14ac:dyDescent="0.25">
      <c r="B282" s="38" t="s">
        <v>375</v>
      </c>
      <c r="C282" s="38" t="s">
        <v>376</v>
      </c>
      <c r="D282" s="38" t="s">
        <v>249</v>
      </c>
      <c r="E282" s="38">
        <v>16</v>
      </c>
    </row>
    <row r="283" spans="1:5" x14ac:dyDescent="0.25">
      <c r="B283" s="38" t="s">
        <v>375</v>
      </c>
      <c r="C283" s="38" t="s">
        <v>376</v>
      </c>
      <c r="D283" s="38" t="s">
        <v>249</v>
      </c>
      <c r="E283" s="38">
        <v>17</v>
      </c>
    </row>
    <row r="284" spans="1:5" x14ac:dyDescent="0.25">
      <c r="B284" s="38" t="s">
        <v>375</v>
      </c>
      <c r="C284" s="38" t="s">
        <v>376</v>
      </c>
      <c r="D284" s="38" t="s">
        <v>249</v>
      </c>
      <c r="E284" s="38">
        <v>18</v>
      </c>
    </row>
    <row r="285" spans="1:5" x14ac:dyDescent="0.25">
      <c r="A285" s="112"/>
      <c r="B285" s="112" t="s">
        <v>375</v>
      </c>
      <c r="C285" s="112" t="s">
        <v>376</v>
      </c>
      <c r="D285" s="112" t="s">
        <v>249</v>
      </c>
      <c r="E285" s="112">
        <v>19</v>
      </c>
    </row>
    <row r="286" spans="1:5" x14ac:dyDescent="0.25">
      <c r="A286" s="112"/>
      <c r="B286" s="112" t="s">
        <v>375</v>
      </c>
      <c r="C286" s="112" t="s">
        <v>376</v>
      </c>
      <c r="D286" s="112" t="s">
        <v>249</v>
      </c>
      <c r="E286" s="112">
        <v>20</v>
      </c>
    </row>
    <row r="288" spans="1:5" x14ac:dyDescent="0.25">
      <c r="A288" s="38" t="s">
        <v>374</v>
      </c>
      <c r="D288" s="38" t="s">
        <v>250</v>
      </c>
      <c r="E288" s="38" t="s">
        <v>241</v>
      </c>
    </row>
    <row r="289" spans="1:5" x14ac:dyDescent="0.25">
      <c r="B289" s="38" t="s">
        <v>375</v>
      </c>
      <c r="C289" s="38" t="s">
        <v>376</v>
      </c>
      <c r="D289" s="38" t="s">
        <v>250</v>
      </c>
      <c r="E289" s="38">
        <v>9</v>
      </c>
    </row>
    <row r="290" spans="1:5" x14ac:dyDescent="0.25">
      <c r="B290" s="38" t="s">
        <v>375</v>
      </c>
      <c r="C290" s="38" t="s">
        <v>376</v>
      </c>
      <c r="D290" s="38" t="s">
        <v>250</v>
      </c>
      <c r="E290" s="38">
        <v>13</v>
      </c>
    </row>
    <row r="291" spans="1:5" x14ac:dyDescent="0.25">
      <c r="B291" s="38" t="s">
        <v>375</v>
      </c>
      <c r="C291" s="38" t="s">
        <v>376</v>
      </c>
      <c r="D291" s="38" t="s">
        <v>250</v>
      </c>
      <c r="E291" s="38">
        <v>3</v>
      </c>
    </row>
    <row r="292" spans="1:5" x14ac:dyDescent="0.25">
      <c r="B292" s="38" t="s">
        <v>375</v>
      </c>
      <c r="C292" s="38" t="s">
        <v>376</v>
      </c>
      <c r="D292" s="38" t="s">
        <v>250</v>
      </c>
      <c r="E292" s="38">
        <v>1</v>
      </c>
    </row>
    <row r="293" spans="1:5" x14ac:dyDescent="0.25">
      <c r="B293" s="38" t="s">
        <v>375</v>
      </c>
      <c r="C293" s="38" t="s">
        <v>376</v>
      </c>
      <c r="D293" s="38" t="s">
        <v>250</v>
      </c>
      <c r="E293" s="38">
        <v>2</v>
      </c>
    </row>
    <row r="294" spans="1:5" x14ac:dyDescent="0.25">
      <c r="B294" s="38" t="s">
        <v>375</v>
      </c>
      <c r="C294" s="38" t="s">
        <v>376</v>
      </c>
      <c r="D294" s="38" t="s">
        <v>250</v>
      </c>
      <c r="E294" s="38">
        <v>7</v>
      </c>
    </row>
    <row r="295" spans="1:5" x14ac:dyDescent="0.25">
      <c r="B295" s="38" t="s">
        <v>375</v>
      </c>
      <c r="C295" s="38" t="s">
        <v>376</v>
      </c>
      <c r="D295" s="38" t="s">
        <v>250</v>
      </c>
      <c r="E295" s="38">
        <v>15</v>
      </c>
    </row>
    <row r="296" spans="1:5" x14ac:dyDescent="0.25">
      <c r="B296" s="38" t="s">
        <v>375</v>
      </c>
      <c r="C296" s="38" t="s">
        <v>376</v>
      </c>
      <c r="D296" s="38" t="s">
        <v>250</v>
      </c>
      <c r="E296" s="38">
        <v>16</v>
      </c>
    </row>
    <row r="297" spans="1:5" x14ac:dyDescent="0.25">
      <c r="B297" s="38" t="s">
        <v>375</v>
      </c>
      <c r="C297" s="38" t="s">
        <v>376</v>
      </c>
      <c r="D297" s="38" t="s">
        <v>250</v>
      </c>
      <c r="E297" s="38">
        <v>17</v>
      </c>
    </row>
    <row r="298" spans="1:5" x14ac:dyDescent="0.25">
      <c r="A298" s="112"/>
      <c r="B298" s="112" t="s">
        <v>375</v>
      </c>
      <c r="C298" s="112" t="s">
        <v>376</v>
      </c>
      <c r="D298" s="112" t="s">
        <v>250</v>
      </c>
      <c r="E298" s="112">
        <v>18</v>
      </c>
    </row>
    <row r="299" spans="1:5" x14ac:dyDescent="0.25">
      <c r="A299" s="112"/>
      <c r="B299" s="112" t="s">
        <v>375</v>
      </c>
      <c r="C299" s="112" t="s">
        <v>376</v>
      </c>
      <c r="D299" s="112" t="s">
        <v>250</v>
      </c>
      <c r="E299" s="112">
        <v>19</v>
      </c>
    </row>
    <row r="300" spans="1:5" x14ac:dyDescent="0.25">
      <c r="A300" s="112"/>
      <c r="B300" s="112" t="s">
        <v>375</v>
      </c>
      <c r="C300" s="112" t="s">
        <v>376</v>
      </c>
      <c r="D300" s="112" t="s">
        <v>250</v>
      </c>
      <c r="E300" s="112">
        <v>20</v>
      </c>
    </row>
    <row r="302" spans="1:5" x14ac:dyDescent="0.25">
      <c r="A302" s="38" t="s">
        <v>374</v>
      </c>
      <c r="D302" s="38" t="s">
        <v>251</v>
      </c>
      <c r="E302" s="38" t="s">
        <v>241</v>
      </c>
    </row>
    <row r="303" spans="1:5" x14ac:dyDescent="0.25">
      <c r="B303" s="38" t="s">
        <v>375</v>
      </c>
      <c r="C303" s="38" t="s">
        <v>376</v>
      </c>
      <c r="D303" s="38" t="s">
        <v>251</v>
      </c>
      <c r="E303" s="38">
        <v>12</v>
      </c>
    </row>
    <row r="304" spans="1:5" x14ac:dyDescent="0.25">
      <c r="B304" s="38" t="s">
        <v>375</v>
      </c>
      <c r="C304" s="38" t="s">
        <v>376</v>
      </c>
      <c r="D304" s="38" t="s">
        <v>251</v>
      </c>
      <c r="E304" s="38">
        <v>13</v>
      </c>
    </row>
    <row r="305" spans="1:5" x14ac:dyDescent="0.25">
      <c r="B305" s="38" t="s">
        <v>375</v>
      </c>
      <c r="C305" s="38" t="s">
        <v>376</v>
      </c>
      <c r="D305" s="38" t="s">
        <v>251</v>
      </c>
      <c r="E305" s="38">
        <v>3</v>
      </c>
    </row>
    <row r="306" spans="1:5" x14ac:dyDescent="0.25">
      <c r="B306" s="38" t="s">
        <v>375</v>
      </c>
      <c r="C306" s="38" t="s">
        <v>376</v>
      </c>
      <c r="D306" s="38" t="s">
        <v>251</v>
      </c>
      <c r="E306" s="38">
        <v>1</v>
      </c>
    </row>
    <row r="307" spans="1:5" x14ac:dyDescent="0.25">
      <c r="B307" s="38" t="s">
        <v>375</v>
      </c>
      <c r="C307" s="38" t="s">
        <v>376</v>
      </c>
      <c r="D307" s="38" t="s">
        <v>251</v>
      </c>
      <c r="E307" s="38">
        <v>2</v>
      </c>
    </row>
    <row r="308" spans="1:5" x14ac:dyDescent="0.25">
      <c r="B308" s="38" t="s">
        <v>375</v>
      </c>
      <c r="C308" s="38" t="s">
        <v>376</v>
      </c>
      <c r="D308" s="38" t="s">
        <v>251</v>
      </c>
      <c r="E308" s="38">
        <v>7</v>
      </c>
    </row>
    <row r="309" spans="1:5" x14ac:dyDescent="0.25">
      <c r="B309" s="38" t="s">
        <v>375</v>
      </c>
      <c r="C309" s="38" t="s">
        <v>376</v>
      </c>
      <c r="D309" s="38" t="s">
        <v>251</v>
      </c>
      <c r="E309" s="38">
        <v>15</v>
      </c>
    </row>
    <row r="310" spans="1:5" x14ac:dyDescent="0.25">
      <c r="B310" s="38" t="s">
        <v>375</v>
      </c>
      <c r="C310" s="38" t="s">
        <v>376</v>
      </c>
      <c r="D310" s="38" t="s">
        <v>251</v>
      </c>
      <c r="E310" s="38">
        <v>16</v>
      </c>
    </row>
    <row r="311" spans="1:5" x14ac:dyDescent="0.25">
      <c r="B311" s="38" t="s">
        <v>375</v>
      </c>
      <c r="C311" s="38" t="s">
        <v>376</v>
      </c>
      <c r="D311" s="38" t="s">
        <v>251</v>
      </c>
      <c r="E311" s="38">
        <v>17</v>
      </c>
    </row>
    <row r="312" spans="1:5" x14ac:dyDescent="0.25">
      <c r="A312" s="112"/>
      <c r="B312" s="112" t="s">
        <v>375</v>
      </c>
      <c r="C312" s="112" t="s">
        <v>376</v>
      </c>
      <c r="D312" s="112" t="s">
        <v>251</v>
      </c>
      <c r="E312" s="112">
        <v>18</v>
      </c>
    </row>
    <row r="313" spans="1:5" x14ac:dyDescent="0.25">
      <c r="A313" s="112"/>
      <c r="B313" s="112" t="s">
        <v>375</v>
      </c>
      <c r="C313" s="112" t="s">
        <v>376</v>
      </c>
      <c r="D313" s="112" t="s">
        <v>251</v>
      </c>
      <c r="E313" s="112">
        <v>19</v>
      </c>
    </row>
    <row r="314" spans="1:5" x14ac:dyDescent="0.25">
      <c r="A314" s="112"/>
      <c r="B314" s="112" t="s">
        <v>375</v>
      </c>
      <c r="C314" s="112" t="s">
        <v>376</v>
      </c>
      <c r="D314" s="112" t="s">
        <v>251</v>
      </c>
      <c r="E314" s="112">
        <v>20</v>
      </c>
    </row>
    <row r="316" spans="1:5" x14ac:dyDescent="0.25">
      <c r="A316" s="38" t="s">
        <v>374</v>
      </c>
      <c r="D316" s="38" t="s">
        <v>252</v>
      </c>
      <c r="E316" s="38" t="s">
        <v>241</v>
      </c>
    </row>
    <row r="317" spans="1:5" x14ac:dyDescent="0.25">
      <c r="B317" s="38" t="s">
        <v>375</v>
      </c>
      <c r="C317" s="38" t="s">
        <v>376</v>
      </c>
      <c r="D317" s="38" t="s">
        <v>252</v>
      </c>
      <c r="E317" s="38">
        <v>9</v>
      </c>
    </row>
    <row r="318" spans="1:5" x14ac:dyDescent="0.25">
      <c r="B318" s="38" t="s">
        <v>375</v>
      </c>
      <c r="C318" s="38" t="s">
        <v>376</v>
      </c>
      <c r="D318" s="38" t="s">
        <v>252</v>
      </c>
      <c r="E318" s="38">
        <v>13</v>
      </c>
    </row>
    <row r="319" spans="1:5" x14ac:dyDescent="0.25">
      <c r="B319" s="38" t="s">
        <v>375</v>
      </c>
      <c r="C319" s="38" t="s">
        <v>376</v>
      </c>
      <c r="D319" s="38" t="s">
        <v>252</v>
      </c>
      <c r="E319" s="38">
        <v>3</v>
      </c>
    </row>
    <row r="320" spans="1:5" x14ac:dyDescent="0.25">
      <c r="B320" s="38" t="s">
        <v>375</v>
      </c>
      <c r="C320" s="38" t="s">
        <v>376</v>
      </c>
      <c r="D320" s="38" t="s">
        <v>252</v>
      </c>
      <c r="E320" s="38">
        <v>1</v>
      </c>
    </row>
    <row r="321" spans="1:5" x14ac:dyDescent="0.25">
      <c r="B321" s="38" t="s">
        <v>375</v>
      </c>
      <c r="C321" s="38" t="s">
        <v>376</v>
      </c>
      <c r="D321" s="38" t="s">
        <v>252</v>
      </c>
      <c r="E321" s="38">
        <v>2</v>
      </c>
    </row>
    <row r="322" spans="1:5" x14ac:dyDescent="0.25">
      <c r="B322" s="38" t="s">
        <v>375</v>
      </c>
      <c r="C322" s="38" t="s">
        <v>376</v>
      </c>
      <c r="D322" s="38" t="s">
        <v>252</v>
      </c>
      <c r="E322" s="38">
        <v>7</v>
      </c>
    </row>
    <row r="323" spans="1:5" x14ac:dyDescent="0.25">
      <c r="B323" s="38" t="s">
        <v>375</v>
      </c>
      <c r="C323" s="38" t="s">
        <v>376</v>
      </c>
      <c r="D323" s="38" t="s">
        <v>252</v>
      </c>
      <c r="E323" s="38">
        <v>15</v>
      </c>
    </row>
    <row r="324" spans="1:5" x14ac:dyDescent="0.25">
      <c r="B324" s="38" t="s">
        <v>375</v>
      </c>
      <c r="C324" s="38" t="s">
        <v>376</v>
      </c>
      <c r="D324" s="38" t="s">
        <v>252</v>
      </c>
      <c r="E324" s="38">
        <v>16</v>
      </c>
    </row>
    <row r="325" spans="1:5" x14ac:dyDescent="0.25">
      <c r="B325" s="38" t="s">
        <v>375</v>
      </c>
      <c r="C325" s="38" t="s">
        <v>376</v>
      </c>
      <c r="D325" s="38" t="s">
        <v>252</v>
      </c>
      <c r="E325" s="38">
        <v>17</v>
      </c>
    </row>
    <row r="326" spans="1:5" x14ac:dyDescent="0.25">
      <c r="A326" s="112"/>
      <c r="B326" s="112" t="s">
        <v>375</v>
      </c>
      <c r="C326" s="112" t="s">
        <v>376</v>
      </c>
      <c r="D326" s="112" t="s">
        <v>252</v>
      </c>
      <c r="E326" s="112">
        <v>18</v>
      </c>
    </row>
    <row r="327" spans="1:5" x14ac:dyDescent="0.25">
      <c r="A327" s="112"/>
      <c r="B327" s="112" t="s">
        <v>375</v>
      </c>
      <c r="C327" s="112" t="s">
        <v>376</v>
      </c>
      <c r="D327" s="112" t="s">
        <v>252</v>
      </c>
      <c r="E327" s="112">
        <v>19</v>
      </c>
    </row>
    <row r="328" spans="1:5" x14ac:dyDescent="0.25">
      <c r="A328" s="112"/>
      <c r="B328" s="112" t="s">
        <v>375</v>
      </c>
      <c r="C328" s="112" t="s">
        <v>376</v>
      </c>
      <c r="D328" s="112" t="s">
        <v>252</v>
      </c>
      <c r="E328" s="112">
        <v>20</v>
      </c>
    </row>
    <row r="330" spans="1:5" x14ac:dyDescent="0.25">
      <c r="A330" s="38" t="s">
        <v>374</v>
      </c>
      <c r="D330" s="38" t="s">
        <v>253</v>
      </c>
      <c r="E330" s="38" t="s">
        <v>241</v>
      </c>
    </row>
    <row r="331" spans="1:5" x14ac:dyDescent="0.25">
      <c r="B331" s="38" t="s">
        <v>375</v>
      </c>
      <c r="C331" s="38" t="s">
        <v>376</v>
      </c>
      <c r="D331" s="38" t="s">
        <v>253</v>
      </c>
      <c r="E331" s="38">
        <v>9</v>
      </c>
    </row>
    <row r="332" spans="1:5" x14ac:dyDescent="0.25">
      <c r="B332" s="38" t="s">
        <v>375</v>
      </c>
      <c r="C332" s="38" t="s">
        <v>376</v>
      </c>
      <c r="D332" s="38" t="s">
        <v>253</v>
      </c>
      <c r="E332" s="38">
        <v>13</v>
      </c>
    </row>
    <row r="333" spans="1:5" x14ac:dyDescent="0.25">
      <c r="B333" s="38" t="s">
        <v>375</v>
      </c>
      <c r="C333" s="38" t="s">
        <v>376</v>
      </c>
      <c r="D333" s="38" t="s">
        <v>253</v>
      </c>
      <c r="E333" s="38">
        <v>3</v>
      </c>
    </row>
    <row r="334" spans="1:5" x14ac:dyDescent="0.25">
      <c r="B334" s="38" t="s">
        <v>375</v>
      </c>
      <c r="C334" s="38" t="s">
        <v>376</v>
      </c>
      <c r="D334" s="38" t="s">
        <v>253</v>
      </c>
      <c r="E334" s="38">
        <v>7</v>
      </c>
    </row>
    <row r="335" spans="1:5" x14ac:dyDescent="0.25">
      <c r="B335" s="38" t="s">
        <v>375</v>
      </c>
      <c r="C335" s="38" t="s">
        <v>376</v>
      </c>
      <c r="D335" s="38" t="s">
        <v>253</v>
      </c>
      <c r="E335" s="38">
        <v>2</v>
      </c>
    </row>
    <row r="336" spans="1:5" x14ac:dyDescent="0.25">
      <c r="B336" s="38" t="s">
        <v>375</v>
      </c>
      <c r="C336" s="38" t="s">
        <v>376</v>
      </c>
      <c r="D336" s="38" t="s">
        <v>253</v>
      </c>
      <c r="E336" s="38">
        <v>1</v>
      </c>
    </row>
    <row r="337" spans="1:5" x14ac:dyDescent="0.25">
      <c r="B337" s="38" t="s">
        <v>375</v>
      </c>
      <c r="C337" s="38" t="s">
        <v>376</v>
      </c>
      <c r="D337" s="38" t="s">
        <v>253</v>
      </c>
      <c r="E337" s="38">
        <v>15</v>
      </c>
    </row>
    <row r="338" spans="1:5" x14ac:dyDescent="0.25">
      <c r="B338" s="38" t="s">
        <v>375</v>
      </c>
      <c r="C338" s="38" t="s">
        <v>376</v>
      </c>
      <c r="D338" s="38" t="s">
        <v>253</v>
      </c>
      <c r="E338" s="38">
        <v>16</v>
      </c>
    </row>
    <row r="339" spans="1:5" x14ac:dyDescent="0.25">
      <c r="B339" s="38" t="s">
        <v>375</v>
      </c>
      <c r="C339" s="38" t="s">
        <v>376</v>
      </c>
      <c r="D339" s="38" t="s">
        <v>253</v>
      </c>
      <c r="E339" s="38">
        <v>17</v>
      </c>
    </row>
    <row r="340" spans="1:5" x14ac:dyDescent="0.25">
      <c r="B340" s="38" t="s">
        <v>375</v>
      </c>
      <c r="C340" s="38" t="s">
        <v>376</v>
      </c>
      <c r="D340" s="38" t="s">
        <v>253</v>
      </c>
      <c r="E340" s="38">
        <v>18</v>
      </c>
    </row>
    <row r="341" spans="1:5" x14ac:dyDescent="0.25">
      <c r="B341" s="38" t="s">
        <v>375</v>
      </c>
      <c r="C341" s="38" t="s">
        <v>376</v>
      </c>
      <c r="D341" s="38" t="s">
        <v>253</v>
      </c>
      <c r="E341" s="38">
        <v>19</v>
      </c>
    </row>
    <row r="342" spans="1:5" x14ac:dyDescent="0.25">
      <c r="A342" s="112"/>
      <c r="B342" s="112" t="s">
        <v>375</v>
      </c>
      <c r="C342" s="112" t="s">
        <v>376</v>
      </c>
      <c r="D342" s="112" t="s">
        <v>253</v>
      </c>
      <c r="E342" s="112">
        <v>20</v>
      </c>
    </row>
    <row r="344" spans="1:5" x14ac:dyDescent="0.25">
      <c r="A344" s="38" t="s">
        <v>374</v>
      </c>
      <c r="D344" s="38" t="s">
        <v>253</v>
      </c>
      <c r="E344" s="38" t="s">
        <v>241</v>
      </c>
    </row>
    <row r="345" spans="1:5" x14ac:dyDescent="0.25">
      <c r="B345" s="38" t="s">
        <v>375</v>
      </c>
      <c r="C345" s="38" t="s">
        <v>376</v>
      </c>
      <c r="D345" s="38" t="s">
        <v>254</v>
      </c>
      <c r="E345" s="38">
        <v>9</v>
      </c>
    </row>
    <row r="346" spans="1:5" x14ac:dyDescent="0.25">
      <c r="B346" s="38" t="s">
        <v>375</v>
      </c>
      <c r="C346" s="38" t="s">
        <v>376</v>
      </c>
      <c r="D346" s="38" t="s">
        <v>254</v>
      </c>
      <c r="E346" s="38">
        <v>13</v>
      </c>
    </row>
    <row r="347" spans="1:5" x14ac:dyDescent="0.25">
      <c r="B347" s="38" t="s">
        <v>375</v>
      </c>
      <c r="C347" s="38" t="s">
        <v>376</v>
      </c>
      <c r="D347" s="38" t="s">
        <v>254</v>
      </c>
      <c r="E347" s="38">
        <v>3</v>
      </c>
    </row>
    <row r="348" spans="1:5" x14ac:dyDescent="0.25">
      <c r="B348" s="38" t="s">
        <v>375</v>
      </c>
      <c r="C348" s="38" t="s">
        <v>376</v>
      </c>
      <c r="D348" s="38" t="s">
        <v>254</v>
      </c>
      <c r="E348" s="38">
        <v>7</v>
      </c>
    </row>
    <row r="349" spans="1:5" x14ac:dyDescent="0.25">
      <c r="B349" s="38" t="s">
        <v>375</v>
      </c>
      <c r="C349" s="38" t="s">
        <v>376</v>
      </c>
      <c r="D349" s="38" t="s">
        <v>254</v>
      </c>
      <c r="E349" s="38">
        <v>2</v>
      </c>
    </row>
    <row r="350" spans="1:5" x14ac:dyDescent="0.25">
      <c r="B350" s="38" t="s">
        <v>375</v>
      </c>
      <c r="C350" s="38" t="s">
        <v>376</v>
      </c>
      <c r="D350" s="38" t="s">
        <v>254</v>
      </c>
      <c r="E350" s="38">
        <v>1</v>
      </c>
    </row>
    <row r="351" spans="1:5" x14ac:dyDescent="0.25">
      <c r="B351" s="38" t="s">
        <v>375</v>
      </c>
      <c r="C351" s="38" t="s">
        <v>376</v>
      </c>
      <c r="D351" s="38" t="s">
        <v>254</v>
      </c>
      <c r="E351" s="38">
        <v>15</v>
      </c>
    </row>
    <row r="352" spans="1:5" x14ac:dyDescent="0.25">
      <c r="B352" s="38" t="s">
        <v>375</v>
      </c>
      <c r="C352" s="38" t="s">
        <v>376</v>
      </c>
      <c r="D352" s="38" t="s">
        <v>254</v>
      </c>
      <c r="E352" s="38">
        <v>16</v>
      </c>
    </row>
    <row r="353" spans="1:5" x14ac:dyDescent="0.25">
      <c r="B353" s="38" t="s">
        <v>375</v>
      </c>
      <c r="C353" s="38" t="s">
        <v>376</v>
      </c>
      <c r="D353" s="38" t="s">
        <v>254</v>
      </c>
      <c r="E353" s="38">
        <v>17</v>
      </c>
    </row>
    <row r="354" spans="1:5" x14ac:dyDescent="0.25">
      <c r="B354" s="38" t="s">
        <v>375</v>
      </c>
      <c r="C354" s="38" t="s">
        <v>376</v>
      </c>
      <c r="D354" s="38" t="s">
        <v>254</v>
      </c>
      <c r="E354" s="38">
        <v>18</v>
      </c>
    </row>
    <row r="355" spans="1:5" x14ac:dyDescent="0.25">
      <c r="A355" s="112"/>
      <c r="B355" s="112" t="s">
        <v>375</v>
      </c>
      <c r="C355" s="112" t="s">
        <v>376</v>
      </c>
      <c r="D355" s="112" t="s">
        <v>254</v>
      </c>
      <c r="E355" s="112">
        <v>19</v>
      </c>
    </row>
    <row r="356" spans="1:5" x14ac:dyDescent="0.25">
      <c r="A356" s="112"/>
      <c r="B356" s="112" t="s">
        <v>375</v>
      </c>
      <c r="C356" s="112" t="s">
        <v>376</v>
      </c>
      <c r="D356" s="112" t="s">
        <v>254</v>
      </c>
      <c r="E356" s="112">
        <v>20</v>
      </c>
    </row>
    <row r="358" spans="1:5" x14ac:dyDescent="0.25">
      <c r="A358" s="38" t="s">
        <v>374</v>
      </c>
      <c r="D358" s="38" t="s">
        <v>255</v>
      </c>
      <c r="E358" s="38" t="s">
        <v>241</v>
      </c>
    </row>
    <row r="359" spans="1:5" x14ac:dyDescent="0.25">
      <c r="B359" s="38" t="s">
        <v>375</v>
      </c>
      <c r="C359" s="38" t="s">
        <v>376</v>
      </c>
      <c r="D359" s="38" t="s">
        <v>255</v>
      </c>
      <c r="E359" s="38">
        <v>8</v>
      </c>
    </row>
    <row r="360" spans="1:5" x14ac:dyDescent="0.25">
      <c r="B360" s="38" t="s">
        <v>375</v>
      </c>
      <c r="C360" s="38" t="s">
        <v>376</v>
      </c>
      <c r="D360" s="38" t="s">
        <v>255</v>
      </c>
      <c r="E360" s="38">
        <v>4</v>
      </c>
    </row>
    <row r="361" spans="1:5" x14ac:dyDescent="0.25">
      <c r="B361" s="38" t="s">
        <v>375</v>
      </c>
      <c r="C361" s="38" t="s">
        <v>376</v>
      </c>
      <c r="D361" s="38" t="s">
        <v>255</v>
      </c>
      <c r="E361" s="38">
        <v>3</v>
      </c>
    </row>
    <row r="362" spans="1:5" x14ac:dyDescent="0.25">
      <c r="B362" s="38" t="s">
        <v>375</v>
      </c>
      <c r="C362" s="38" t="s">
        <v>376</v>
      </c>
      <c r="D362" s="38" t="s">
        <v>255</v>
      </c>
      <c r="E362" s="38">
        <v>7</v>
      </c>
    </row>
    <row r="363" spans="1:5" x14ac:dyDescent="0.25">
      <c r="B363" s="38" t="s">
        <v>375</v>
      </c>
      <c r="C363" s="38" t="s">
        <v>376</v>
      </c>
      <c r="D363" s="38" t="s">
        <v>255</v>
      </c>
      <c r="E363" s="38">
        <v>2</v>
      </c>
    </row>
    <row r="364" spans="1:5" x14ac:dyDescent="0.25">
      <c r="B364" s="38" t="s">
        <v>375</v>
      </c>
      <c r="C364" s="38" t="s">
        <v>376</v>
      </c>
      <c r="D364" s="38" t="s">
        <v>255</v>
      </c>
      <c r="E364" s="38">
        <v>1</v>
      </c>
    </row>
    <row r="365" spans="1:5" x14ac:dyDescent="0.25">
      <c r="B365" s="38" t="s">
        <v>375</v>
      </c>
      <c r="C365" s="38" t="s">
        <v>376</v>
      </c>
      <c r="D365" s="38" t="s">
        <v>255</v>
      </c>
      <c r="E365" s="38">
        <v>15</v>
      </c>
    </row>
    <row r="366" spans="1:5" x14ac:dyDescent="0.25">
      <c r="B366" s="38" t="s">
        <v>375</v>
      </c>
      <c r="C366" s="38" t="s">
        <v>376</v>
      </c>
      <c r="D366" s="38" t="s">
        <v>255</v>
      </c>
      <c r="E366" s="38">
        <v>16</v>
      </c>
    </row>
    <row r="367" spans="1:5" x14ac:dyDescent="0.25">
      <c r="B367" s="38" t="s">
        <v>375</v>
      </c>
      <c r="C367" s="38" t="s">
        <v>376</v>
      </c>
      <c r="D367" s="38" t="s">
        <v>255</v>
      </c>
      <c r="E367" s="38">
        <v>17</v>
      </c>
    </row>
    <row r="368" spans="1:5" x14ac:dyDescent="0.25">
      <c r="B368" s="38" t="s">
        <v>375</v>
      </c>
      <c r="C368" s="38" t="s">
        <v>376</v>
      </c>
      <c r="D368" s="38" t="s">
        <v>255</v>
      </c>
      <c r="E368" s="38">
        <v>18</v>
      </c>
    </row>
    <row r="369" spans="1:5" x14ac:dyDescent="0.25">
      <c r="A369" s="112"/>
      <c r="B369" s="112" t="s">
        <v>375</v>
      </c>
      <c r="C369" s="112" t="s">
        <v>376</v>
      </c>
      <c r="D369" s="112" t="s">
        <v>255</v>
      </c>
      <c r="E369" s="112">
        <v>19</v>
      </c>
    </row>
    <row r="370" spans="1:5" x14ac:dyDescent="0.25">
      <c r="A370" s="112"/>
      <c r="B370" s="112" t="s">
        <v>375</v>
      </c>
      <c r="C370" s="112" t="s">
        <v>376</v>
      </c>
      <c r="D370" s="112" t="s">
        <v>255</v>
      </c>
      <c r="E370" s="112">
        <v>20</v>
      </c>
    </row>
    <row r="372" spans="1:5" x14ac:dyDescent="0.25">
      <c r="A372" s="38" t="s">
        <v>374</v>
      </c>
      <c r="D372" s="38" t="s">
        <v>256</v>
      </c>
      <c r="E372" s="38" t="s">
        <v>241</v>
      </c>
    </row>
    <row r="373" spans="1:5" x14ac:dyDescent="0.25">
      <c r="B373" s="38" t="s">
        <v>375</v>
      </c>
      <c r="C373" s="38" t="s">
        <v>376</v>
      </c>
      <c r="D373" s="38" t="s">
        <v>256</v>
      </c>
      <c r="E373" s="38">
        <v>3</v>
      </c>
    </row>
    <row r="374" spans="1:5" x14ac:dyDescent="0.25">
      <c r="B374" s="38" t="s">
        <v>375</v>
      </c>
      <c r="C374" s="38" t="s">
        <v>376</v>
      </c>
      <c r="D374" s="38" t="s">
        <v>256</v>
      </c>
      <c r="E374" s="38">
        <v>1</v>
      </c>
    </row>
    <row r="375" spans="1:5" x14ac:dyDescent="0.25">
      <c r="B375" s="38" t="s">
        <v>375</v>
      </c>
      <c r="C375" s="38" t="s">
        <v>376</v>
      </c>
      <c r="D375" s="38" t="s">
        <v>256</v>
      </c>
      <c r="E375" s="38">
        <v>13</v>
      </c>
    </row>
    <row r="376" spans="1:5" x14ac:dyDescent="0.25">
      <c r="B376" s="38" t="s">
        <v>375</v>
      </c>
      <c r="C376" s="38" t="s">
        <v>376</v>
      </c>
      <c r="D376" s="38" t="s">
        <v>256</v>
      </c>
      <c r="E376" s="38">
        <v>2</v>
      </c>
    </row>
    <row r="377" spans="1:5" x14ac:dyDescent="0.25">
      <c r="B377" s="38" t="s">
        <v>375</v>
      </c>
      <c r="C377" s="38" t="s">
        <v>376</v>
      </c>
      <c r="D377" s="38" t="s">
        <v>256</v>
      </c>
      <c r="E377" s="38">
        <v>7</v>
      </c>
    </row>
    <row r="378" spans="1:5" x14ac:dyDescent="0.25">
      <c r="B378" s="38" t="s">
        <v>375</v>
      </c>
      <c r="C378" s="38" t="s">
        <v>376</v>
      </c>
      <c r="D378" s="38" t="s">
        <v>256</v>
      </c>
      <c r="E378" s="38">
        <v>12</v>
      </c>
    </row>
    <row r="379" spans="1:5" x14ac:dyDescent="0.25">
      <c r="B379" s="38" t="s">
        <v>375</v>
      </c>
      <c r="C379" s="38" t="s">
        <v>376</v>
      </c>
      <c r="D379" s="38" t="s">
        <v>256</v>
      </c>
      <c r="E379" s="38">
        <v>15</v>
      </c>
    </row>
    <row r="380" spans="1:5" x14ac:dyDescent="0.25">
      <c r="B380" s="38" t="s">
        <v>375</v>
      </c>
      <c r="C380" s="38" t="s">
        <v>376</v>
      </c>
      <c r="D380" s="38" t="s">
        <v>256</v>
      </c>
      <c r="E380" s="38">
        <v>16</v>
      </c>
    </row>
    <row r="381" spans="1:5" x14ac:dyDescent="0.25">
      <c r="B381" s="38" t="s">
        <v>375</v>
      </c>
      <c r="C381" s="38" t="s">
        <v>376</v>
      </c>
      <c r="D381" s="38" t="s">
        <v>256</v>
      </c>
      <c r="E381" s="38">
        <v>17</v>
      </c>
    </row>
    <row r="382" spans="1:5" x14ac:dyDescent="0.25">
      <c r="B382" s="38" t="s">
        <v>375</v>
      </c>
      <c r="C382" s="38" t="s">
        <v>376</v>
      </c>
      <c r="D382" s="38" t="s">
        <v>256</v>
      </c>
      <c r="E382" s="38">
        <v>18</v>
      </c>
    </row>
    <row r="383" spans="1:5" x14ac:dyDescent="0.25">
      <c r="B383" s="38" t="s">
        <v>375</v>
      </c>
      <c r="C383" s="38" t="s">
        <v>376</v>
      </c>
      <c r="D383" s="38" t="s">
        <v>256</v>
      </c>
      <c r="E383" s="38">
        <v>19</v>
      </c>
    </row>
    <row r="384" spans="1:5" x14ac:dyDescent="0.25">
      <c r="A384" s="112"/>
      <c r="B384" s="112" t="s">
        <v>375</v>
      </c>
      <c r="C384" s="112" t="s">
        <v>376</v>
      </c>
      <c r="D384" s="112" t="s">
        <v>256</v>
      </c>
      <c r="E384" s="112">
        <v>20</v>
      </c>
    </row>
    <row r="386" spans="1:5" x14ac:dyDescent="0.25">
      <c r="A386" s="38" t="s">
        <v>374</v>
      </c>
      <c r="D386" s="38" t="s">
        <v>257</v>
      </c>
      <c r="E386" s="38" t="s">
        <v>241</v>
      </c>
    </row>
    <row r="387" spans="1:5" x14ac:dyDescent="0.25">
      <c r="B387" s="38" t="s">
        <v>375</v>
      </c>
      <c r="C387" s="38" t="s">
        <v>376</v>
      </c>
      <c r="D387" s="38" t="s">
        <v>257</v>
      </c>
      <c r="E387" s="38">
        <v>8</v>
      </c>
    </row>
    <row r="388" spans="1:5" x14ac:dyDescent="0.25">
      <c r="B388" s="38" t="s">
        <v>375</v>
      </c>
      <c r="C388" s="38" t="s">
        <v>376</v>
      </c>
      <c r="D388" s="38" t="s">
        <v>257</v>
      </c>
      <c r="E388" s="38">
        <v>4</v>
      </c>
    </row>
    <row r="389" spans="1:5" x14ac:dyDescent="0.25">
      <c r="B389" s="38" t="s">
        <v>375</v>
      </c>
      <c r="C389" s="38" t="s">
        <v>376</v>
      </c>
      <c r="D389" s="38" t="s">
        <v>257</v>
      </c>
      <c r="E389" s="38">
        <v>1</v>
      </c>
    </row>
    <row r="390" spans="1:5" x14ac:dyDescent="0.25">
      <c r="B390" s="38" t="s">
        <v>375</v>
      </c>
      <c r="C390" s="38" t="s">
        <v>376</v>
      </c>
      <c r="D390" s="38" t="s">
        <v>257</v>
      </c>
      <c r="E390" s="38">
        <v>2</v>
      </c>
    </row>
    <row r="391" spans="1:5" x14ac:dyDescent="0.25">
      <c r="B391" s="38" t="s">
        <v>375</v>
      </c>
      <c r="C391" s="38" t="s">
        <v>376</v>
      </c>
      <c r="D391" s="38" t="s">
        <v>257</v>
      </c>
      <c r="E391" s="38">
        <v>7</v>
      </c>
    </row>
    <row r="392" spans="1:5" x14ac:dyDescent="0.25">
      <c r="B392" s="38" t="s">
        <v>375</v>
      </c>
      <c r="C392" s="38" t="s">
        <v>376</v>
      </c>
      <c r="D392" s="38" t="s">
        <v>257</v>
      </c>
      <c r="E392" s="38">
        <v>12</v>
      </c>
    </row>
    <row r="393" spans="1:5" x14ac:dyDescent="0.25">
      <c r="B393" s="38" t="s">
        <v>375</v>
      </c>
      <c r="C393" s="38" t="s">
        <v>376</v>
      </c>
      <c r="D393" s="38" t="s">
        <v>257</v>
      </c>
      <c r="E393" s="38">
        <v>15</v>
      </c>
    </row>
    <row r="394" spans="1:5" x14ac:dyDescent="0.25">
      <c r="B394" s="38" t="s">
        <v>375</v>
      </c>
      <c r="C394" s="38" t="s">
        <v>376</v>
      </c>
      <c r="D394" s="38" t="s">
        <v>257</v>
      </c>
      <c r="E394" s="38">
        <v>16</v>
      </c>
    </row>
    <row r="395" spans="1:5" x14ac:dyDescent="0.25">
      <c r="B395" s="38" t="s">
        <v>375</v>
      </c>
      <c r="C395" s="38" t="s">
        <v>376</v>
      </c>
      <c r="D395" s="38" t="s">
        <v>257</v>
      </c>
      <c r="E395" s="38">
        <v>17</v>
      </c>
    </row>
    <row r="396" spans="1:5" x14ac:dyDescent="0.25">
      <c r="B396" s="38" t="s">
        <v>375</v>
      </c>
      <c r="C396" s="38" t="s">
        <v>376</v>
      </c>
      <c r="D396" s="38" t="s">
        <v>257</v>
      </c>
      <c r="E396" s="38">
        <v>18</v>
      </c>
    </row>
    <row r="397" spans="1:5" x14ac:dyDescent="0.25">
      <c r="A397" s="112"/>
      <c r="B397" s="112" t="s">
        <v>375</v>
      </c>
      <c r="C397" s="112" t="s">
        <v>376</v>
      </c>
      <c r="D397" s="112" t="s">
        <v>257</v>
      </c>
      <c r="E397" s="112">
        <v>19</v>
      </c>
    </row>
    <row r="398" spans="1:5" x14ac:dyDescent="0.25">
      <c r="A398" s="112"/>
      <c r="B398" s="112" t="s">
        <v>375</v>
      </c>
      <c r="C398" s="112" t="s">
        <v>376</v>
      </c>
      <c r="D398" s="112" t="s">
        <v>257</v>
      </c>
      <c r="E398" s="112">
        <v>20</v>
      </c>
    </row>
    <row r="400" spans="1:5" x14ac:dyDescent="0.25">
      <c r="A400" s="38" t="s">
        <v>374</v>
      </c>
      <c r="D400" s="38" t="s">
        <v>258</v>
      </c>
      <c r="E400" s="38" t="s">
        <v>241</v>
      </c>
    </row>
    <row r="401" spans="1:5" x14ac:dyDescent="0.25">
      <c r="B401" s="38" t="s">
        <v>375</v>
      </c>
      <c r="C401" s="38" t="s">
        <v>376</v>
      </c>
      <c r="D401" s="38" t="s">
        <v>258</v>
      </c>
      <c r="E401" s="38">
        <v>3</v>
      </c>
    </row>
    <row r="402" spans="1:5" x14ac:dyDescent="0.25">
      <c r="B402" s="38" t="s">
        <v>375</v>
      </c>
      <c r="C402" s="38" t="s">
        <v>376</v>
      </c>
      <c r="D402" s="38" t="s">
        <v>258</v>
      </c>
      <c r="E402" s="38">
        <v>9</v>
      </c>
    </row>
    <row r="403" spans="1:5" x14ac:dyDescent="0.25">
      <c r="B403" s="38" t="s">
        <v>375</v>
      </c>
      <c r="C403" s="38" t="s">
        <v>376</v>
      </c>
      <c r="D403" s="38" t="s">
        <v>258</v>
      </c>
      <c r="E403" s="38">
        <v>1</v>
      </c>
    </row>
    <row r="404" spans="1:5" x14ac:dyDescent="0.25">
      <c r="B404" s="38" t="s">
        <v>375</v>
      </c>
      <c r="C404" s="38" t="s">
        <v>376</v>
      </c>
      <c r="D404" s="38" t="s">
        <v>258</v>
      </c>
      <c r="E404" s="38">
        <v>13</v>
      </c>
    </row>
    <row r="405" spans="1:5" x14ac:dyDescent="0.25">
      <c r="B405" s="38" t="s">
        <v>375</v>
      </c>
      <c r="C405" s="38" t="s">
        <v>376</v>
      </c>
      <c r="D405" s="38" t="s">
        <v>258</v>
      </c>
      <c r="E405" s="38">
        <v>2</v>
      </c>
    </row>
    <row r="406" spans="1:5" x14ac:dyDescent="0.25">
      <c r="B406" s="38" t="s">
        <v>375</v>
      </c>
      <c r="C406" s="38" t="s">
        <v>376</v>
      </c>
      <c r="D406" s="38" t="s">
        <v>258</v>
      </c>
      <c r="E406" s="38">
        <v>7</v>
      </c>
    </row>
    <row r="407" spans="1:5" x14ac:dyDescent="0.25">
      <c r="B407" s="38" t="s">
        <v>375</v>
      </c>
      <c r="C407" s="38" t="s">
        <v>376</v>
      </c>
      <c r="D407" s="38" t="s">
        <v>258</v>
      </c>
      <c r="E407" s="38">
        <v>15</v>
      </c>
    </row>
    <row r="408" spans="1:5" x14ac:dyDescent="0.25">
      <c r="B408" s="38" t="s">
        <v>375</v>
      </c>
      <c r="C408" s="38" t="s">
        <v>376</v>
      </c>
      <c r="D408" s="38" t="s">
        <v>258</v>
      </c>
      <c r="E408" s="38">
        <v>16</v>
      </c>
    </row>
    <row r="409" spans="1:5" x14ac:dyDescent="0.25">
      <c r="B409" s="38" t="s">
        <v>375</v>
      </c>
      <c r="C409" s="38" t="s">
        <v>376</v>
      </c>
      <c r="D409" s="38" t="s">
        <v>258</v>
      </c>
      <c r="E409" s="38">
        <v>17</v>
      </c>
    </row>
    <row r="410" spans="1:5" x14ac:dyDescent="0.25">
      <c r="B410" s="38" t="s">
        <v>375</v>
      </c>
      <c r="C410" s="38" t="s">
        <v>376</v>
      </c>
      <c r="D410" s="38" t="s">
        <v>258</v>
      </c>
      <c r="E410" s="38">
        <v>18</v>
      </c>
    </row>
    <row r="411" spans="1:5" x14ac:dyDescent="0.25">
      <c r="A411" s="112"/>
      <c r="B411" s="112" t="s">
        <v>375</v>
      </c>
      <c r="C411" s="112" t="s">
        <v>376</v>
      </c>
      <c r="D411" s="112" t="s">
        <v>258</v>
      </c>
      <c r="E411" s="112">
        <v>19</v>
      </c>
    </row>
    <row r="412" spans="1:5" x14ac:dyDescent="0.25">
      <c r="A412" s="112"/>
      <c r="B412" s="112" t="s">
        <v>375</v>
      </c>
      <c r="C412" s="112" t="s">
        <v>376</v>
      </c>
      <c r="D412" s="112" t="s">
        <v>258</v>
      </c>
      <c r="E412" s="112">
        <v>20</v>
      </c>
    </row>
    <row r="414" spans="1:5" x14ac:dyDescent="0.25">
      <c r="A414" s="38" t="s">
        <v>374</v>
      </c>
      <c r="D414" s="38" t="s">
        <v>259</v>
      </c>
      <c r="E414" s="38" t="s">
        <v>241</v>
      </c>
    </row>
    <row r="415" spans="1:5" x14ac:dyDescent="0.25">
      <c r="B415" s="38" t="s">
        <v>375</v>
      </c>
      <c r="C415" s="38" t="s">
        <v>376</v>
      </c>
      <c r="D415" s="38" t="s">
        <v>259</v>
      </c>
      <c r="E415" s="38">
        <v>4</v>
      </c>
    </row>
    <row r="416" spans="1:5" x14ac:dyDescent="0.25">
      <c r="B416" s="38" t="s">
        <v>375</v>
      </c>
      <c r="C416" s="38" t="s">
        <v>376</v>
      </c>
      <c r="D416" s="38" t="s">
        <v>259</v>
      </c>
      <c r="E416" s="38">
        <v>7</v>
      </c>
    </row>
    <row r="417" spans="1:5" x14ac:dyDescent="0.25">
      <c r="B417" s="38" t="s">
        <v>375</v>
      </c>
      <c r="C417" s="38" t="s">
        <v>376</v>
      </c>
      <c r="D417" s="38" t="s">
        <v>259</v>
      </c>
      <c r="E417" s="38">
        <v>8</v>
      </c>
    </row>
    <row r="418" spans="1:5" x14ac:dyDescent="0.25">
      <c r="B418" s="38" t="s">
        <v>375</v>
      </c>
      <c r="C418" s="38" t="s">
        <v>376</v>
      </c>
      <c r="D418" s="38" t="s">
        <v>259</v>
      </c>
      <c r="E418" s="38">
        <v>1</v>
      </c>
    </row>
    <row r="419" spans="1:5" x14ac:dyDescent="0.25">
      <c r="B419" s="38" t="s">
        <v>375</v>
      </c>
      <c r="C419" s="38" t="s">
        <v>376</v>
      </c>
      <c r="D419" s="38" t="s">
        <v>259</v>
      </c>
      <c r="E419" s="38">
        <v>3</v>
      </c>
    </row>
    <row r="420" spans="1:5" x14ac:dyDescent="0.25">
      <c r="B420" s="38" t="s">
        <v>375</v>
      </c>
      <c r="C420" s="38" t="s">
        <v>376</v>
      </c>
      <c r="D420" s="38" t="s">
        <v>259</v>
      </c>
      <c r="E420" s="38">
        <v>2</v>
      </c>
    </row>
    <row r="421" spans="1:5" x14ac:dyDescent="0.25">
      <c r="B421" s="38" t="s">
        <v>375</v>
      </c>
      <c r="C421" s="38" t="s">
        <v>376</v>
      </c>
      <c r="D421" s="38" t="s">
        <v>259</v>
      </c>
      <c r="E421" s="38">
        <v>15</v>
      </c>
    </row>
    <row r="422" spans="1:5" x14ac:dyDescent="0.25">
      <c r="B422" s="38" t="s">
        <v>375</v>
      </c>
      <c r="C422" s="38" t="s">
        <v>376</v>
      </c>
      <c r="D422" s="38" t="s">
        <v>259</v>
      </c>
      <c r="E422" s="38">
        <v>16</v>
      </c>
    </row>
    <row r="423" spans="1:5" x14ac:dyDescent="0.25">
      <c r="B423" s="38" t="s">
        <v>375</v>
      </c>
      <c r="C423" s="38" t="s">
        <v>376</v>
      </c>
      <c r="D423" s="38" t="s">
        <v>259</v>
      </c>
      <c r="E423" s="38">
        <v>17</v>
      </c>
    </row>
    <row r="424" spans="1:5" x14ac:dyDescent="0.25">
      <c r="B424" s="38" t="s">
        <v>375</v>
      </c>
      <c r="C424" s="38" t="s">
        <v>376</v>
      </c>
      <c r="D424" s="38" t="s">
        <v>259</v>
      </c>
      <c r="E424" s="38">
        <v>18</v>
      </c>
    </row>
    <row r="425" spans="1:5" x14ac:dyDescent="0.25">
      <c r="B425" s="38" t="s">
        <v>375</v>
      </c>
      <c r="C425" s="38" t="s">
        <v>376</v>
      </c>
      <c r="D425" s="38" t="s">
        <v>259</v>
      </c>
      <c r="E425" s="38">
        <v>19</v>
      </c>
    </row>
    <row r="426" spans="1:5" x14ac:dyDescent="0.25">
      <c r="A426" s="112"/>
      <c r="B426" s="112" t="s">
        <v>375</v>
      </c>
      <c r="C426" s="112" t="s">
        <v>376</v>
      </c>
      <c r="D426" s="112" t="s">
        <v>259</v>
      </c>
      <c r="E426" s="112">
        <v>20</v>
      </c>
    </row>
    <row r="428" spans="1:5" x14ac:dyDescent="0.25">
      <c r="A428" s="38" t="s">
        <v>374</v>
      </c>
      <c r="D428" s="38" t="s">
        <v>260</v>
      </c>
      <c r="E428" s="38" t="s">
        <v>241</v>
      </c>
    </row>
    <row r="429" spans="1:5" x14ac:dyDescent="0.25">
      <c r="B429" s="38" t="s">
        <v>375</v>
      </c>
      <c r="C429" s="38" t="s">
        <v>376</v>
      </c>
      <c r="D429" s="38" t="s">
        <v>260</v>
      </c>
      <c r="E429" s="38">
        <v>7</v>
      </c>
    </row>
    <row r="430" spans="1:5" x14ac:dyDescent="0.25">
      <c r="B430" s="38" t="s">
        <v>375</v>
      </c>
      <c r="C430" s="38" t="s">
        <v>376</v>
      </c>
      <c r="D430" s="38" t="s">
        <v>260</v>
      </c>
      <c r="E430" s="38">
        <v>8</v>
      </c>
    </row>
    <row r="431" spans="1:5" x14ac:dyDescent="0.25">
      <c r="B431" s="38" t="s">
        <v>375</v>
      </c>
      <c r="C431" s="38" t="s">
        <v>376</v>
      </c>
      <c r="D431" s="38" t="s">
        <v>260</v>
      </c>
      <c r="E431" s="38">
        <v>1</v>
      </c>
    </row>
    <row r="432" spans="1:5" x14ac:dyDescent="0.25">
      <c r="B432" s="38" t="s">
        <v>375</v>
      </c>
      <c r="C432" s="38" t="s">
        <v>376</v>
      </c>
      <c r="D432" s="38" t="s">
        <v>260</v>
      </c>
      <c r="E432" s="38">
        <v>3</v>
      </c>
    </row>
    <row r="433" spans="1:5" x14ac:dyDescent="0.25">
      <c r="B433" s="38" t="s">
        <v>375</v>
      </c>
      <c r="C433" s="38" t="s">
        <v>376</v>
      </c>
      <c r="D433" s="38" t="s">
        <v>260</v>
      </c>
      <c r="E433" s="38">
        <v>2</v>
      </c>
    </row>
    <row r="434" spans="1:5" x14ac:dyDescent="0.25">
      <c r="B434" s="38" t="s">
        <v>375</v>
      </c>
      <c r="C434" s="38" t="s">
        <v>376</v>
      </c>
      <c r="D434" s="38" t="s">
        <v>260</v>
      </c>
      <c r="E434" s="38">
        <v>11</v>
      </c>
    </row>
    <row r="435" spans="1:5" x14ac:dyDescent="0.25">
      <c r="B435" s="38" t="s">
        <v>375</v>
      </c>
      <c r="C435" s="38" t="s">
        <v>376</v>
      </c>
      <c r="D435" s="38" t="s">
        <v>260</v>
      </c>
      <c r="E435" s="38">
        <v>15</v>
      </c>
    </row>
    <row r="436" spans="1:5" x14ac:dyDescent="0.25">
      <c r="B436" s="38" t="s">
        <v>375</v>
      </c>
      <c r="C436" s="38" t="s">
        <v>376</v>
      </c>
      <c r="D436" s="38" t="s">
        <v>260</v>
      </c>
      <c r="E436" s="38">
        <v>16</v>
      </c>
    </row>
    <row r="437" spans="1:5" x14ac:dyDescent="0.25">
      <c r="B437" s="38" t="s">
        <v>375</v>
      </c>
      <c r="C437" s="38" t="s">
        <v>376</v>
      </c>
      <c r="D437" s="38" t="s">
        <v>260</v>
      </c>
      <c r="E437" s="38">
        <v>17</v>
      </c>
    </row>
    <row r="438" spans="1:5" x14ac:dyDescent="0.25">
      <c r="B438" s="38" t="s">
        <v>375</v>
      </c>
      <c r="C438" s="38" t="s">
        <v>376</v>
      </c>
      <c r="D438" s="38" t="s">
        <v>260</v>
      </c>
      <c r="E438" s="38">
        <v>18</v>
      </c>
    </row>
    <row r="439" spans="1:5" x14ac:dyDescent="0.25">
      <c r="B439" s="38" t="s">
        <v>375</v>
      </c>
      <c r="C439" s="38" t="s">
        <v>376</v>
      </c>
      <c r="D439" s="38" t="s">
        <v>260</v>
      </c>
      <c r="E439" s="38">
        <v>19</v>
      </c>
    </row>
    <row r="440" spans="1:5" x14ac:dyDescent="0.25">
      <c r="A440" s="112"/>
      <c r="B440" s="112" t="s">
        <v>375</v>
      </c>
      <c r="C440" s="112" t="s">
        <v>376</v>
      </c>
      <c r="D440" s="112" t="s">
        <v>260</v>
      </c>
      <c r="E440" s="112">
        <v>20</v>
      </c>
    </row>
    <row r="442" spans="1:5" x14ac:dyDescent="0.25">
      <c r="A442" s="38" t="s">
        <v>374</v>
      </c>
      <c r="D442" s="38" t="s">
        <v>261</v>
      </c>
      <c r="E442" s="38" t="s">
        <v>241</v>
      </c>
    </row>
    <row r="443" spans="1:5" x14ac:dyDescent="0.25">
      <c r="B443" s="38" t="s">
        <v>375</v>
      </c>
      <c r="C443" s="38" t="s">
        <v>376</v>
      </c>
      <c r="D443" s="38" t="s">
        <v>261</v>
      </c>
      <c r="E443" s="38">
        <v>7</v>
      </c>
    </row>
    <row r="444" spans="1:5" x14ac:dyDescent="0.25">
      <c r="B444" s="38" t="s">
        <v>375</v>
      </c>
      <c r="C444" s="38" t="s">
        <v>376</v>
      </c>
      <c r="D444" s="38" t="s">
        <v>261</v>
      </c>
      <c r="E444" s="38">
        <v>8</v>
      </c>
    </row>
    <row r="445" spans="1:5" x14ac:dyDescent="0.25">
      <c r="B445" s="38" t="s">
        <v>375</v>
      </c>
      <c r="C445" s="38" t="s">
        <v>376</v>
      </c>
      <c r="D445" s="38" t="s">
        <v>261</v>
      </c>
      <c r="E445" s="38">
        <v>1</v>
      </c>
    </row>
    <row r="446" spans="1:5" x14ac:dyDescent="0.25">
      <c r="B446" s="38" t="s">
        <v>375</v>
      </c>
      <c r="C446" s="38" t="s">
        <v>376</v>
      </c>
      <c r="D446" s="38" t="s">
        <v>261</v>
      </c>
      <c r="E446" s="38">
        <v>3</v>
      </c>
    </row>
    <row r="447" spans="1:5" x14ac:dyDescent="0.25">
      <c r="B447" s="38" t="s">
        <v>375</v>
      </c>
      <c r="C447" s="38" t="s">
        <v>376</v>
      </c>
      <c r="D447" s="38" t="s">
        <v>261</v>
      </c>
      <c r="E447" s="38">
        <v>2</v>
      </c>
    </row>
    <row r="448" spans="1:5" x14ac:dyDescent="0.25">
      <c r="B448" s="38" t="s">
        <v>375</v>
      </c>
      <c r="C448" s="38" t="s">
        <v>376</v>
      </c>
      <c r="D448" s="38" t="s">
        <v>261</v>
      </c>
      <c r="E448" s="38">
        <v>9</v>
      </c>
    </row>
    <row r="449" spans="1:5" x14ac:dyDescent="0.25">
      <c r="B449" s="38" t="s">
        <v>375</v>
      </c>
      <c r="C449" s="38" t="s">
        <v>376</v>
      </c>
      <c r="D449" s="38" t="s">
        <v>261</v>
      </c>
      <c r="E449" s="38">
        <v>15</v>
      </c>
    </row>
    <row r="450" spans="1:5" x14ac:dyDescent="0.25">
      <c r="B450" s="38" t="s">
        <v>375</v>
      </c>
      <c r="C450" s="38" t="s">
        <v>376</v>
      </c>
      <c r="D450" s="38" t="s">
        <v>261</v>
      </c>
      <c r="E450" s="38">
        <v>16</v>
      </c>
    </row>
    <row r="451" spans="1:5" x14ac:dyDescent="0.25">
      <c r="B451" s="38" t="s">
        <v>375</v>
      </c>
      <c r="C451" s="38" t="s">
        <v>376</v>
      </c>
      <c r="D451" s="38" t="s">
        <v>261</v>
      </c>
      <c r="E451" s="38">
        <v>17</v>
      </c>
    </row>
    <row r="452" spans="1:5" x14ac:dyDescent="0.25">
      <c r="B452" s="38" t="s">
        <v>375</v>
      </c>
      <c r="C452" s="38" t="s">
        <v>376</v>
      </c>
      <c r="D452" s="38" t="s">
        <v>261</v>
      </c>
      <c r="E452" s="38">
        <v>18</v>
      </c>
    </row>
    <row r="453" spans="1:5" x14ac:dyDescent="0.25">
      <c r="B453" s="38" t="s">
        <v>375</v>
      </c>
      <c r="C453" s="38" t="s">
        <v>376</v>
      </c>
      <c r="D453" s="38" t="s">
        <v>261</v>
      </c>
      <c r="E453" s="38">
        <v>19</v>
      </c>
    </row>
    <row r="454" spans="1:5" x14ac:dyDescent="0.25">
      <c r="A454" s="112"/>
      <c r="B454" s="112" t="s">
        <v>375</v>
      </c>
      <c r="C454" s="112" t="s">
        <v>376</v>
      </c>
      <c r="D454" s="112" t="s">
        <v>261</v>
      </c>
      <c r="E454" s="112">
        <v>20</v>
      </c>
    </row>
    <row r="456" spans="1:5" x14ac:dyDescent="0.25">
      <c r="A456" s="38" t="s">
        <v>374</v>
      </c>
      <c r="D456" s="38" t="s">
        <v>262</v>
      </c>
      <c r="E456" s="38" t="s">
        <v>241</v>
      </c>
    </row>
    <row r="457" spans="1:5" x14ac:dyDescent="0.25">
      <c r="B457" s="38" t="s">
        <v>375</v>
      </c>
      <c r="C457" s="38" t="s">
        <v>376</v>
      </c>
      <c r="D457" s="38" t="s">
        <v>262</v>
      </c>
      <c r="E457" s="38">
        <v>2</v>
      </c>
    </row>
    <row r="458" spans="1:5" x14ac:dyDescent="0.25">
      <c r="B458" s="38" t="s">
        <v>375</v>
      </c>
      <c r="C458" s="38" t="s">
        <v>376</v>
      </c>
      <c r="D458" s="38" t="s">
        <v>262</v>
      </c>
      <c r="E458" s="38">
        <v>7</v>
      </c>
    </row>
    <row r="459" spans="1:5" x14ac:dyDescent="0.25">
      <c r="B459" s="38" t="s">
        <v>375</v>
      </c>
      <c r="C459" s="38" t="s">
        <v>376</v>
      </c>
      <c r="D459" s="38" t="s">
        <v>262</v>
      </c>
      <c r="E459" s="38">
        <v>3</v>
      </c>
    </row>
    <row r="460" spans="1:5" x14ac:dyDescent="0.25">
      <c r="B460" s="38" t="s">
        <v>375</v>
      </c>
      <c r="C460" s="38" t="s">
        <v>376</v>
      </c>
      <c r="D460" s="38" t="s">
        <v>262</v>
      </c>
      <c r="E460" s="38">
        <v>9</v>
      </c>
    </row>
    <row r="461" spans="1:5" x14ac:dyDescent="0.25">
      <c r="B461" s="38" t="s">
        <v>375</v>
      </c>
      <c r="C461" s="38" t="s">
        <v>376</v>
      </c>
      <c r="D461" s="38" t="s">
        <v>262</v>
      </c>
      <c r="E461" s="38">
        <v>1</v>
      </c>
    </row>
    <row r="462" spans="1:5" x14ac:dyDescent="0.25">
      <c r="B462" s="38" t="s">
        <v>375</v>
      </c>
      <c r="C462" s="38" t="s">
        <v>376</v>
      </c>
      <c r="D462" s="38" t="s">
        <v>262</v>
      </c>
      <c r="E462" s="38">
        <v>15</v>
      </c>
    </row>
    <row r="463" spans="1:5" x14ac:dyDescent="0.25">
      <c r="B463" s="38" t="s">
        <v>375</v>
      </c>
      <c r="C463" s="38" t="s">
        <v>376</v>
      </c>
      <c r="D463" s="38" t="s">
        <v>262</v>
      </c>
      <c r="E463" s="38">
        <v>13</v>
      </c>
    </row>
    <row r="464" spans="1:5" x14ac:dyDescent="0.25">
      <c r="B464" s="38" t="s">
        <v>375</v>
      </c>
      <c r="C464" s="38" t="s">
        <v>376</v>
      </c>
      <c r="D464" s="38" t="s">
        <v>262</v>
      </c>
      <c r="E464" s="38">
        <v>16</v>
      </c>
    </row>
    <row r="465" spans="1:5" x14ac:dyDescent="0.25">
      <c r="B465" s="38" t="s">
        <v>375</v>
      </c>
      <c r="C465" s="38" t="s">
        <v>376</v>
      </c>
      <c r="D465" s="38" t="s">
        <v>262</v>
      </c>
      <c r="E465" s="38">
        <v>17</v>
      </c>
    </row>
    <row r="466" spans="1:5" x14ac:dyDescent="0.25">
      <c r="B466" s="38" t="s">
        <v>375</v>
      </c>
      <c r="C466" s="38" t="s">
        <v>376</v>
      </c>
      <c r="D466" s="38" t="s">
        <v>262</v>
      </c>
      <c r="E466" s="38">
        <v>18</v>
      </c>
    </row>
    <row r="467" spans="1:5" x14ac:dyDescent="0.25">
      <c r="B467" s="38" t="s">
        <v>375</v>
      </c>
      <c r="C467" s="38" t="s">
        <v>376</v>
      </c>
      <c r="D467" s="38" t="s">
        <v>262</v>
      </c>
      <c r="E467" s="38">
        <v>19</v>
      </c>
    </row>
    <row r="468" spans="1:5" x14ac:dyDescent="0.25">
      <c r="A468" s="112"/>
      <c r="B468" s="112" t="s">
        <v>375</v>
      </c>
      <c r="C468" s="112" t="s">
        <v>376</v>
      </c>
      <c r="D468" s="112" t="s">
        <v>262</v>
      </c>
      <c r="E468" s="112">
        <v>20</v>
      </c>
    </row>
    <row r="470" spans="1:5" x14ac:dyDescent="0.25">
      <c r="A470" s="38" t="s">
        <v>374</v>
      </c>
      <c r="D470" s="38" t="s">
        <v>263</v>
      </c>
      <c r="E470" s="38" t="s">
        <v>241</v>
      </c>
    </row>
    <row r="471" spans="1:5" x14ac:dyDescent="0.25">
      <c r="B471" s="38" t="s">
        <v>375</v>
      </c>
      <c r="C471" s="38" t="s">
        <v>376</v>
      </c>
      <c r="D471" s="38" t="s">
        <v>263</v>
      </c>
      <c r="E471" s="38">
        <v>2</v>
      </c>
    </row>
    <row r="472" spans="1:5" x14ac:dyDescent="0.25">
      <c r="B472" s="38" t="s">
        <v>375</v>
      </c>
      <c r="C472" s="38" t="s">
        <v>376</v>
      </c>
      <c r="D472" s="38" t="s">
        <v>263</v>
      </c>
      <c r="E472" s="38">
        <v>7</v>
      </c>
    </row>
    <row r="473" spans="1:5" x14ac:dyDescent="0.25">
      <c r="B473" s="38" t="s">
        <v>375</v>
      </c>
      <c r="C473" s="38" t="s">
        <v>376</v>
      </c>
      <c r="D473" s="38" t="s">
        <v>263</v>
      </c>
      <c r="E473" s="38">
        <v>3</v>
      </c>
    </row>
    <row r="474" spans="1:5" x14ac:dyDescent="0.25">
      <c r="B474" s="38" t="s">
        <v>375</v>
      </c>
      <c r="C474" s="38" t="s">
        <v>376</v>
      </c>
      <c r="D474" s="38" t="s">
        <v>263</v>
      </c>
      <c r="E474" s="38">
        <v>8</v>
      </c>
    </row>
    <row r="475" spans="1:5" x14ac:dyDescent="0.25">
      <c r="B475" s="38" t="s">
        <v>375</v>
      </c>
      <c r="C475" s="38" t="s">
        <v>376</v>
      </c>
      <c r="D475" s="38" t="s">
        <v>263</v>
      </c>
      <c r="E475" s="38">
        <v>9</v>
      </c>
    </row>
    <row r="476" spans="1:5" x14ac:dyDescent="0.25">
      <c r="B476" s="38" t="s">
        <v>375</v>
      </c>
      <c r="C476" s="38" t="s">
        <v>376</v>
      </c>
      <c r="D476" s="38" t="s">
        <v>263</v>
      </c>
      <c r="E476" s="38">
        <v>1</v>
      </c>
    </row>
    <row r="477" spans="1:5" x14ac:dyDescent="0.25">
      <c r="B477" s="38" t="s">
        <v>375</v>
      </c>
      <c r="C477" s="38" t="s">
        <v>376</v>
      </c>
      <c r="D477" s="38" t="s">
        <v>263</v>
      </c>
      <c r="E477" s="38">
        <v>15</v>
      </c>
    </row>
    <row r="478" spans="1:5" x14ac:dyDescent="0.25">
      <c r="B478" s="38" t="s">
        <v>375</v>
      </c>
      <c r="C478" s="38" t="s">
        <v>376</v>
      </c>
      <c r="D478" s="38" t="s">
        <v>263</v>
      </c>
      <c r="E478" s="38">
        <v>16</v>
      </c>
    </row>
    <row r="479" spans="1:5" x14ac:dyDescent="0.25">
      <c r="B479" s="38" t="s">
        <v>375</v>
      </c>
      <c r="C479" s="38" t="s">
        <v>376</v>
      </c>
      <c r="D479" s="38" t="s">
        <v>263</v>
      </c>
      <c r="E479" s="38">
        <v>17</v>
      </c>
    </row>
    <row r="480" spans="1:5" x14ac:dyDescent="0.25">
      <c r="B480" s="38" t="s">
        <v>375</v>
      </c>
      <c r="C480" s="38" t="s">
        <v>376</v>
      </c>
      <c r="D480" s="38" t="s">
        <v>263</v>
      </c>
      <c r="E480" s="38">
        <v>18</v>
      </c>
    </row>
    <row r="481" spans="1:5" x14ac:dyDescent="0.25">
      <c r="B481" s="38" t="s">
        <v>375</v>
      </c>
      <c r="C481" s="38" t="s">
        <v>376</v>
      </c>
      <c r="D481" s="38" t="s">
        <v>263</v>
      </c>
      <c r="E481" s="38">
        <v>19</v>
      </c>
    </row>
    <row r="482" spans="1:5" x14ac:dyDescent="0.25">
      <c r="A482" s="112"/>
      <c r="B482" s="112" t="s">
        <v>375</v>
      </c>
      <c r="C482" s="112" t="s">
        <v>376</v>
      </c>
      <c r="D482" s="112" t="s">
        <v>263</v>
      </c>
      <c r="E482" s="112">
        <v>20</v>
      </c>
    </row>
    <row r="484" spans="1:5" x14ac:dyDescent="0.25">
      <c r="A484" s="38" t="s">
        <v>374</v>
      </c>
      <c r="D484" s="38" t="s">
        <v>264</v>
      </c>
      <c r="E484" s="38" t="s">
        <v>241</v>
      </c>
    </row>
    <row r="485" spans="1:5" x14ac:dyDescent="0.25">
      <c r="B485" s="38" t="s">
        <v>375</v>
      </c>
      <c r="C485" s="38" t="s">
        <v>376</v>
      </c>
      <c r="D485" s="38" t="s">
        <v>264</v>
      </c>
      <c r="E485" s="38">
        <v>2</v>
      </c>
    </row>
    <row r="486" spans="1:5" x14ac:dyDescent="0.25">
      <c r="B486" s="38" t="s">
        <v>375</v>
      </c>
      <c r="C486" s="38" t="s">
        <v>376</v>
      </c>
      <c r="D486" s="38" t="s">
        <v>264</v>
      </c>
      <c r="E486" s="38">
        <v>7</v>
      </c>
    </row>
    <row r="487" spans="1:5" x14ac:dyDescent="0.25">
      <c r="B487" s="38" t="s">
        <v>375</v>
      </c>
      <c r="C487" s="38" t="s">
        <v>376</v>
      </c>
      <c r="D487" s="38" t="s">
        <v>264</v>
      </c>
      <c r="E487" s="38">
        <v>3</v>
      </c>
    </row>
    <row r="488" spans="1:5" x14ac:dyDescent="0.25">
      <c r="B488" s="38" t="s">
        <v>375</v>
      </c>
      <c r="C488" s="38" t="s">
        <v>376</v>
      </c>
      <c r="D488" s="38" t="s">
        <v>264</v>
      </c>
      <c r="E488" s="38">
        <v>1</v>
      </c>
    </row>
    <row r="489" spans="1:5" x14ac:dyDescent="0.25">
      <c r="B489" s="38" t="s">
        <v>375</v>
      </c>
      <c r="C489" s="38" t="s">
        <v>376</v>
      </c>
      <c r="D489" s="38" t="s">
        <v>264</v>
      </c>
      <c r="E489" s="38">
        <v>12</v>
      </c>
    </row>
    <row r="490" spans="1:5" x14ac:dyDescent="0.25">
      <c r="B490" s="38" t="s">
        <v>375</v>
      </c>
      <c r="C490" s="38" t="s">
        <v>376</v>
      </c>
      <c r="D490" s="38" t="s">
        <v>264</v>
      </c>
      <c r="E490" s="38">
        <v>15</v>
      </c>
    </row>
    <row r="491" spans="1:5" x14ac:dyDescent="0.25">
      <c r="B491" s="38" t="s">
        <v>375</v>
      </c>
      <c r="C491" s="38" t="s">
        <v>376</v>
      </c>
      <c r="D491" s="38" t="s">
        <v>264</v>
      </c>
      <c r="E491" s="38">
        <v>13</v>
      </c>
    </row>
    <row r="492" spans="1:5" x14ac:dyDescent="0.25">
      <c r="B492" s="38" t="s">
        <v>375</v>
      </c>
      <c r="C492" s="38" t="s">
        <v>376</v>
      </c>
      <c r="D492" s="38" t="s">
        <v>264</v>
      </c>
      <c r="E492" s="38">
        <v>16</v>
      </c>
    </row>
    <row r="493" spans="1:5" x14ac:dyDescent="0.25">
      <c r="B493" s="38" t="s">
        <v>375</v>
      </c>
      <c r="C493" s="38" t="s">
        <v>376</v>
      </c>
      <c r="D493" s="38" t="s">
        <v>264</v>
      </c>
      <c r="E493" s="38">
        <v>17</v>
      </c>
    </row>
    <row r="494" spans="1:5" x14ac:dyDescent="0.25">
      <c r="B494" s="38" t="s">
        <v>375</v>
      </c>
      <c r="C494" s="38" t="s">
        <v>376</v>
      </c>
      <c r="D494" s="38" t="s">
        <v>264</v>
      </c>
      <c r="E494" s="38">
        <v>18</v>
      </c>
    </row>
    <row r="495" spans="1:5" x14ac:dyDescent="0.25">
      <c r="B495" s="38" t="s">
        <v>375</v>
      </c>
      <c r="C495" s="38" t="s">
        <v>376</v>
      </c>
      <c r="D495" s="38" t="s">
        <v>264</v>
      </c>
      <c r="E495" s="38">
        <v>19</v>
      </c>
    </row>
    <row r="496" spans="1:5" x14ac:dyDescent="0.25">
      <c r="A496" s="112"/>
      <c r="B496" s="112" t="s">
        <v>375</v>
      </c>
      <c r="C496" s="112" t="s">
        <v>376</v>
      </c>
      <c r="D496" s="112" t="s">
        <v>264</v>
      </c>
      <c r="E496" s="112">
        <v>20</v>
      </c>
    </row>
    <row r="498" spans="1:5" x14ac:dyDescent="0.25">
      <c r="A498" s="38" t="s">
        <v>374</v>
      </c>
      <c r="D498" s="38" t="s">
        <v>265</v>
      </c>
      <c r="E498" s="38" t="s">
        <v>241</v>
      </c>
    </row>
    <row r="499" spans="1:5" x14ac:dyDescent="0.25">
      <c r="B499" s="38" t="s">
        <v>375</v>
      </c>
      <c r="C499" s="38" t="s">
        <v>376</v>
      </c>
      <c r="D499" s="38" t="s">
        <v>265</v>
      </c>
      <c r="E499" s="38">
        <v>6</v>
      </c>
    </row>
    <row r="500" spans="1:5" x14ac:dyDescent="0.25">
      <c r="B500" s="38" t="s">
        <v>375</v>
      </c>
      <c r="C500" s="38" t="s">
        <v>376</v>
      </c>
      <c r="D500" s="38" t="s">
        <v>265</v>
      </c>
      <c r="E500" s="38">
        <v>1</v>
      </c>
    </row>
    <row r="501" spans="1:5" x14ac:dyDescent="0.25">
      <c r="B501" s="38" t="s">
        <v>375</v>
      </c>
      <c r="C501" s="38" t="s">
        <v>376</v>
      </c>
      <c r="D501" s="38" t="s">
        <v>265</v>
      </c>
      <c r="E501" s="38">
        <v>3</v>
      </c>
    </row>
    <row r="502" spans="1:5" x14ac:dyDescent="0.25">
      <c r="B502" s="38" t="s">
        <v>375</v>
      </c>
      <c r="C502" s="38" t="s">
        <v>376</v>
      </c>
      <c r="D502" s="38" t="s">
        <v>265</v>
      </c>
      <c r="E502" s="38">
        <v>7</v>
      </c>
    </row>
    <row r="503" spans="1:5" x14ac:dyDescent="0.25">
      <c r="B503" s="38" t="s">
        <v>375</v>
      </c>
      <c r="C503" s="38" t="s">
        <v>376</v>
      </c>
      <c r="D503" s="38" t="s">
        <v>265</v>
      </c>
      <c r="E503" s="38">
        <v>2</v>
      </c>
    </row>
    <row r="504" spans="1:5" x14ac:dyDescent="0.25">
      <c r="B504" s="38" t="s">
        <v>375</v>
      </c>
      <c r="C504" s="38" t="s">
        <v>376</v>
      </c>
      <c r="D504" s="38" t="s">
        <v>265</v>
      </c>
      <c r="E504" s="38">
        <v>15</v>
      </c>
    </row>
    <row r="505" spans="1:5" x14ac:dyDescent="0.25">
      <c r="B505" s="38" t="s">
        <v>375</v>
      </c>
      <c r="C505" s="38" t="s">
        <v>376</v>
      </c>
      <c r="D505" s="38" t="s">
        <v>265</v>
      </c>
      <c r="E505" s="38">
        <v>13</v>
      </c>
    </row>
    <row r="506" spans="1:5" x14ac:dyDescent="0.25">
      <c r="B506" s="38" t="s">
        <v>375</v>
      </c>
      <c r="C506" s="38" t="s">
        <v>376</v>
      </c>
      <c r="D506" s="38" t="s">
        <v>265</v>
      </c>
      <c r="E506" s="38">
        <v>16</v>
      </c>
    </row>
    <row r="507" spans="1:5" x14ac:dyDescent="0.25">
      <c r="B507" s="38" t="s">
        <v>375</v>
      </c>
      <c r="C507" s="38" t="s">
        <v>376</v>
      </c>
      <c r="D507" s="38" t="s">
        <v>265</v>
      </c>
      <c r="E507" s="38">
        <v>17</v>
      </c>
    </row>
    <row r="508" spans="1:5" x14ac:dyDescent="0.25">
      <c r="B508" s="38" t="s">
        <v>375</v>
      </c>
      <c r="C508" s="38" t="s">
        <v>376</v>
      </c>
      <c r="D508" s="38" t="s">
        <v>265</v>
      </c>
      <c r="E508" s="38">
        <v>18</v>
      </c>
    </row>
    <row r="509" spans="1:5" x14ac:dyDescent="0.25">
      <c r="B509" s="38" t="s">
        <v>375</v>
      </c>
      <c r="C509" s="38" t="s">
        <v>376</v>
      </c>
      <c r="D509" s="38" t="s">
        <v>265</v>
      </c>
      <c r="E509" s="38">
        <v>19</v>
      </c>
    </row>
    <row r="510" spans="1:5" x14ac:dyDescent="0.25">
      <c r="A510" s="112"/>
      <c r="B510" s="112" t="s">
        <v>375</v>
      </c>
      <c r="C510" s="112" t="s">
        <v>376</v>
      </c>
      <c r="D510" s="112" t="s">
        <v>265</v>
      </c>
      <c r="E510" s="112">
        <v>20</v>
      </c>
    </row>
    <row r="512" spans="1:5" x14ac:dyDescent="0.25">
      <c r="A512" s="38" t="s">
        <v>374</v>
      </c>
      <c r="D512" s="38" t="s">
        <v>266</v>
      </c>
      <c r="E512" s="38" t="s">
        <v>241</v>
      </c>
    </row>
    <row r="513" spans="1:5" x14ac:dyDescent="0.25">
      <c r="B513" s="38" t="s">
        <v>375</v>
      </c>
      <c r="C513" s="38" t="s">
        <v>376</v>
      </c>
      <c r="D513" s="38" t="s">
        <v>266</v>
      </c>
      <c r="E513" s="38">
        <v>8</v>
      </c>
    </row>
    <row r="514" spans="1:5" x14ac:dyDescent="0.25">
      <c r="B514" s="38" t="s">
        <v>375</v>
      </c>
      <c r="C514" s="38" t="s">
        <v>376</v>
      </c>
      <c r="D514" s="38" t="s">
        <v>266</v>
      </c>
      <c r="E514" s="38">
        <v>6</v>
      </c>
    </row>
    <row r="515" spans="1:5" x14ac:dyDescent="0.25">
      <c r="B515" s="38" t="s">
        <v>375</v>
      </c>
      <c r="C515" s="38" t="s">
        <v>376</v>
      </c>
      <c r="D515" s="38" t="s">
        <v>266</v>
      </c>
      <c r="E515" s="38">
        <v>1</v>
      </c>
    </row>
    <row r="516" spans="1:5" x14ac:dyDescent="0.25">
      <c r="B516" s="38" t="s">
        <v>375</v>
      </c>
      <c r="C516" s="38" t="s">
        <v>376</v>
      </c>
      <c r="D516" s="38" t="s">
        <v>266</v>
      </c>
      <c r="E516" s="38">
        <v>3</v>
      </c>
    </row>
    <row r="517" spans="1:5" x14ac:dyDescent="0.25">
      <c r="B517" s="38" t="s">
        <v>375</v>
      </c>
      <c r="C517" s="38" t="s">
        <v>376</v>
      </c>
      <c r="D517" s="38" t="s">
        <v>266</v>
      </c>
      <c r="E517" s="38">
        <v>7</v>
      </c>
    </row>
    <row r="518" spans="1:5" x14ac:dyDescent="0.25">
      <c r="B518" s="38" t="s">
        <v>375</v>
      </c>
      <c r="C518" s="38" t="s">
        <v>376</v>
      </c>
      <c r="D518" s="38" t="s">
        <v>266</v>
      </c>
      <c r="E518" s="38">
        <v>2</v>
      </c>
    </row>
    <row r="519" spans="1:5" x14ac:dyDescent="0.25">
      <c r="B519" s="38" t="s">
        <v>375</v>
      </c>
      <c r="C519" s="38" t="s">
        <v>376</v>
      </c>
      <c r="D519" s="38" t="s">
        <v>266</v>
      </c>
      <c r="E519" s="38">
        <v>15</v>
      </c>
    </row>
    <row r="520" spans="1:5" x14ac:dyDescent="0.25">
      <c r="B520" s="38" t="s">
        <v>375</v>
      </c>
      <c r="C520" s="38" t="s">
        <v>376</v>
      </c>
      <c r="D520" s="38" t="s">
        <v>266</v>
      </c>
      <c r="E520" s="38">
        <v>16</v>
      </c>
    </row>
    <row r="521" spans="1:5" x14ac:dyDescent="0.25">
      <c r="B521" s="38" t="s">
        <v>375</v>
      </c>
      <c r="C521" s="38" t="s">
        <v>376</v>
      </c>
      <c r="D521" s="38" t="s">
        <v>266</v>
      </c>
      <c r="E521" s="38">
        <v>17</v>
      </c>
    </row>
    <row r="522" spans="1:5" x14ac:dyDescent="0.25">
      <c r="B522" s="38" t="s">
        <v>375</v>
      </c>
      <c r="C522" s="38" t="s">
        <v>376</v>
      </c>
      <c r="D522" s="38" t="s">
        <v>266</v>
      </c>
      <c r="E522" s="38">
        <v>18</v>
      </c>
    </row>
    <row r="523" spans="1:5" x14ac:dyDescent="0.25">
      <c r="B523" s="38" t="s">
        <v>375</v>
      </c>
      <c r="C523" s="38" t="s">
        <v>376</v>
      </c>
      <c r="D523" s="38" t="s">
        <v>266</v>
      </c>
      <c r="E523" s="38">
        <v>19</v>
      </c>
    </row>
    <row r="524" spans="1:5" x14ac:dyDescent="0.25">
      <c r="A524" s="112"/>
      <c r="B524" s="112" t="s">
        <v>375</v>
      </c>
      <c r="C524" s="112" t="s">
        <v>376</v>
      </c>
      <c r="D524" s="112" t="s">
        <v>266</v>
      </c>
      <c r="E524" s="112">
        <v>20</v>
      </c>
    </row>
    <row r="526" spans="1:5" x14ac:dyDescent="0.25">
      <c r="A526" s="38" t="s">
        <v>374</v>
      </c>
      <c r="D526" s="38" t="s">
        <v>267</v>
      </c>
      <c r="E526" s="38" t="s">
        <v>241</v>
      </c>
    </row>
    <row r="527" spans="1:5" x14ac:dyDescent="0.25">
      <c r="B527" s="38" t="s">
        <v>375</v>
      </c>
      <c r="C527" s="38" t="s">
        <v>376</v>
      </c>
      <c r="D527" s="38" t="s">
        <v>267</v>
      </c>
      <c r="E527" s="38">
        <v>6</v>
      </c>
    </row>
    <row r="528" spans="1:5" x14ac:dyDescent="0.25">
      <c r="B528" s="38" t="s">
        <v>375</v>
      </c>
      <c r="C528" s="38" t="s">
        <v>376</v>
      </c>
      <c r="D528" s="38" t="s">
        <v>267</v>
      </c>
      <c r="E528" s="38">
        <v>1</v>
      </c>
    </row>
    <row r="529" spans="1:5" x14ac:dyDescent="0.25">
      <c r="B529" s="38" t="s">
        <v>375</v>
      </c>
      <c r="C529" s="38" t="s">
        <v>376</v>
      </c>
      <c r="D529" s="38" t="s">
        <v>267</v>
      </c>
      <c r="E529" s="38">
        <v>3</v>
      </c>
    </row>
    <row r="530" spans="1:5" x14ac:dyDescent="0.25">
      <c r="B530" s="38" t="s">
        <v>375</v>
      </c>
      <c r="C530" s="38" t="s">
        <v>376</v>
      </c>
      <c r="D530" s="38" t="s">
        <v>267</v>
      </c>
      <c r="E530" s="38">
        <v>7</v>
      </c>
    </row>
    <row r="531" spans="1:5" x14ac:dyDescent="0.25">
      <c r="B531" s="38" t="s">
        <v>375</v>
      </c>
      <c r="C531" s="38" t="s">
        <v>376</v>
      </c>
      <c r="D531" s="38" t="s">
        <v>267</v>
      </c>
      <c r="E531" s="38">
        <v>2</v>
      </c>
    </row>
    <row r="532" spans="1:5" x14ac:dyDescent="0.25">
      <c r="B532" s="38" t="s">
        <v>375</v>
      </c>
      <c r="C532" s="38" t="s">
        <v>376</v>
      </c>
      <c r="D532" s="38" t="s">
        <v>267</v>
      </c>
      <c r="E532" s="38">
        <v>15</v>
      </c>
    </row>
    <row r="533" spans="1:5" x14ac:dyDescent="0.25">
      <c r="B533" s="38" t="s">
        <v>375</v>
      </c>
      <c r="C533" s="38" t="s">
        <v>376</v>
      </c>
      <c r="D533" s="38" t="s">
        <v>267</v>
      </c>
      <c r="E533" s="38">
        <v>13</v>
      </c>
    </row>
    <row r="534" spans="1:5" x14ac:dyDescent="0.25">
      <c r="B534" s="38" t="s">
        <v>375</v>
      </c>
      <c r="C534" s="38" t="s">
        <v>376</v>
      </c>
      <c r="D534" s="38" t="s">
        <v>267</v>
      </c>
      <c r="E534" s="38">
        <v>16</v>
      </c>
    </row>
    <row r="535" spans="1:5" x14ac:dyDescent="0.25">
      <c r="B535" s="38" t="s">
        <v>375</v>
      </c>
      <c r="C535" s="38" t="s">
        <v>376</v>
      </c>
      <c r="D535" s="38" t="s">
        <v>267</v>
      </c>
      <c r="E535" s="38">
        <v>17</v>
      </c>
    </row>
    <row r="536" spans="1:5" x14ac:dyDescent="0.25">
      <c r="B536" s="38" t="s">
        <v>375</v>
      </c>
      <c r="C536" s="38" t="s">
        <v>376</v>
      </c>
      <c r="D536" s="38" t="s">
        <v>267</v>
      </c>
      <c r="E536" s="38">
        <v>18</v>
      </c>
    </row>
    <row r="537" spans="1:5" x14ac:dyDescent="0.25">
      <c r="B537" s="38" t="s">
        <v>375</v>
      </c>
      <c r="C537" s="38" t="s">
        <v>376</v>
      </c>
      <c r="D537" s="38" t="s">
        <v>267</v>
      </c>
      <c r="E537" s="38">
        <v>19</v>
      </c>
    </row>
    <row r="538" spans="1:5" x14ac:dyDescent="0.25">
      <c r="A538" s="112"/>
      <c r="B538" s="112" t="s">
        <v>375</v>
      </c>
      <c r="C538" s="112" t="s">
        <v>376</v>
      </c>
      <c r="D538" s="112" t="s">
        <v>267</v>
      </c>
      <c r="E538" s="112">
        <v>20</v>
      </c>
    </row>
    <row r="540" spans="1:5" x14ac:dyDescent="0.25">
      <c r="A540" s="38" t="s">
        <v>374</v>
      </c>
      <c r="D540" s="38" t="s">
        <v>268</v>
      </c>
      <c r="E540" s="38" t="s">
        <v>241</v>
      </c>
    </row>
    <row r="541" spans="1:5" x14ac:dyDescent="0.25">
      <c r="B541" s="38" t="s">
        <v>375</v>
      </c>
      <c r="C541" s="38" t="s">
        <v>376</v>
      </c>
      <c r="D541" s="38" t="s">
        <v>268</v>
      </c>
      <c r="E541" s="38">
        <v>15</v>
      </c>
    </row>
    <row r="542" spans="1:5" x14ac:dyDescent="0.25">
      <c r="B542" s="38" t="s">
        <v>375</v>
      </c>
      <c r="C542" s="38" t="s">
        <v>376</v>
      </c>
      <c r="D542" s="38" t="s">
        <v>268</v>
      </c>
      <c r="E542" s="38">
        <v>7</v>
      </c>
    </row>
    <row r="543" spans="1:5" x14ac:dyDescent="0.25">
      <c r="B543" s="38" t="s">
        <v>375</v>
      </c>
      <c r="C543" s="38" t="s">
        <v>376</v>
      </c>
      <c r="D543" s="38" t="s">
        <v>268</v>
      </c>
      <c r="E543" s="38">
        <v>2</v>
      </c>
    </row>
    <row r="544" spans="1:5" x14ac:dyDescent="0.25">
      <c r="B544" s="38" t="s">
        <v>375</v>
      </c>
      <c r="C544" s="38" t="s">
        <v>376</v>
      </c>
      <c r="D544" s="38" t="s">
        <v>268</v>
      </c>
      <c r="E544" s="38">
        <v>4</v>
      </c>
    </row>
    <row r="545" spans="1:5" x14ac:dyDescent="0.25">
      <c r="B545" s="38" t="s">
        <v>375</v>
      </c>
      <c r="C545" s="38" t="s">
        <v>376</v>
      </c>
      <c r="D545" s="38" t="s">
        <v>268</v>
      </c>
      <c r="E545" s="38">
        <v>8</v>
      </c>
    </row>
    <row r="546" spans="1:5" x14ac:dyDescent="0.25">
      <c r="B546" s="38" t="s">
        <v>375</v>
      </c>
      <c r="C546" s="38" t="s">
        <v>376</v>
      </c>
      <c r="D546" s="38" t="s">
        <v>268</v>
      </c>
      <c r="E546" s="38">
        <v>3</v>
      </c>
    </row>
    <row r="547" spans="1:5" x14ac:dyDescent="0.25">
      <c r="B547" s="38" t="s">
        <v>375</v>
      </c>
      <c r="C547" s="38" t="s">
        <v>376</v>
      </c>
      <c r="D547" s="38" t="s">
        <v>268</v>
      </c>
      <c r="E547" s="38">
        <v>16</v>
      </c>
    </row>
    <row r="548" spans="1:5" x14ac:dyDescent="0.25">
      <c r="B548" s="38" t="s">
        <v>375</v>
      </c>
      <c r="C548" s="38" t="s">
        <v>376</v>
      </c>
      <c r="D548" s="38" t="s">
        <v>268</v>
      </c>
      <c r="E548" s="38">
        <v>1</v>
      </c>
    </row>
    <row r="549" spans="1:5" x14ac:dyDescent="0.25">
      <c r="B549" s="38" t="s">
        <v>375</v>
      </c>
      <c r="C549" s="38" t="s">
        <v>376</v>
      </c>
      <c r="D549" s="38" t="s">
        <v>268</v>
      </c>
      <c r="E549" s="38">
        <v>18</v>
      </c>
    </row>
    <row r="550" spans="1:5" x14ac:dyDescent="0.25">
      <c r="B550" s="38" t="s">
        <v>375</v>
      </c>
      <c r="C550" s="38" t="s">
        <v>376</v>
      </c>
      <c r="D550" s="38" t="s">
        <v>268</v>
      </c>
      <c r="E550" s="38">
        <v>17</v>
      </c>
    </row>
    <row r="551" spans="1:5" x14ac:dyDescent="0.25">
      <c r="B551" s="38" t="s">
        <v>375</v>
      </c>
      <c r="C551" s="38" t="s">
        <v>376</v>
      </c>
      <c r="D551" s="38" t="s">
        <v>268</v>
      </c>
      <c r="E551" s="38">
        <v>20</v>
      </c>
    </row>
    <row r="552" spans="1:5" x14ac:dyDescent="0.25">
      <c r="A552" s="112"/>
      <c r="B552" s="112" t="s">
        <v>375</v>
      </c>
      <c r="C552" s="112" t="s">
        <v>376</v>
      </c>
      <c r="D552" s="112" t="s">
        <v>268</v>
      </c>
      <c r="E552" s="112">
        <v>19</v>
      </c>
    </row>
    <row r="554" spans="1:5" x14ac:dyDescent="0.25">
      <c r="A554" s="38" t="s">
        <v>374</v>
      </c>
      <c r="D554" s="38" t="s">
        <v>269</v>
      </c>
      <c r="E554" s="38" t="s">
        <v>241</v>
      </c>
    </row>
    <row r="555" spans="1:5" x14ac:dyDescent="0.25">
      <c r="B555" s="38" t="s">
        <v>375</v>
      </c>
      <c r="C555" s="38" t="s">
        <v>376</v>
      </c>
      <c r="D555" s="38" t="s">
        <v>269</v>
      </c>
      <c r="E555" s="38">
        <v>15</v>
      </c>
    </row>
    <row r="556" spans="1:5" x14ac:dyDescent="0.25">
      <c r="B556" s="38" t="s">
        <v>375</v>
      </c>
      <c r="C556" s="38" t="s">
        <v>376</v>
      </c>
      <c r="D556" s="38" t="s">
        <v>269</v>
      </c>
      <c r="E556" s="38">
        <v>7</v>
      </c>
    </row>
    <row r="557" spans="1:5" x14ac:dyDescent="0.25">
      <c r="B557" s="38" t="s">
        <v>375</v>
      </c>
      <c r="C557" s="38" t="s">
        <v>376</v>
      </c>
      <c r="D557" s="38" t="s">
        <v>269</v>
      </c>
      <c r="E557" s="38">
        <v>2</v>
      </c>
    </row>
    <row r="558" spans="1:5" x14ac:dyDescent="0.25">
      <c r="B558" s="38" t="s">
        <v>375</v>
      </c>
      <c r="C558" s="38" t="s">
        <v>376</v>
      </c>
      <c r="D558" s="38" t="s">
        <v>269</v>
      </c>
      <c r="E558" s="38">
        <v>4</v>
      </c>
    </row>
    <row r="559" spans="1:5" x14ac:dyDescent="0.25">
      <c r="B559" s="38" t="s">
        <v>375</v>
      </c>
      <c r="C559" s="38" t="s">
        <v>376</v>
      </c>
      <c r="D559" s="38" t="s">
        <v>269</v>
      </c>
      <c r="E559" s="38">
        <v>13</v>
      </c>
    </row>
    <row r="560" spans="1:5" x14ac:dyDescent="0.25">
      <c r="B560" s="38" t="s">
        <v>375</v>
      </c>
      <c r="C560" s="38" t="s">
        <v>376</v>
      </c>
      <c r="D560" s="38" t="s">
        <v>269</v>
      </c>
      <c r="E560" s="38">
        <v>16</v>
      </c>
    </row>
    <row r="561" spans="1:5" x14ac:dyDescent="0.25">
      <c r="B561" s="38" t="s">
        <v>375</v>
      </c>
      <c r="C561" s="38" t="s">
        <v>376</v>
      </c>
      <c r="D561" s="38" t="s">
        <v>269</v>
      </c>
      <c r="E561" s="38">
        <v>1</v>
      </c>
    </row>
    <row r="562" spans="1:5" x14ac:dyDescent="0.25">
      <c r="B562" s="38" t="s">
        <v>375</v>
      </c>
      <c r="C562" s="38" t="s">
        <v>376</v>
      </c>
      <c r="D562" s="38" t="s">
        <v>269</v>
      </c>
      <c r="E562" s="38">
        <v>12</v>
      </c>
    </row>
    <row r="563" spans="1:5" x14ac:dyDescent="0.25">
      <c r="B563" s="38" t="s">
        <v>375</v>
      </c>
      <c r="C563" s="38" t="s">
        <v>376</v>
      </c>
      <c r="D563" s="38" t="s">
        <v>269</v>
      </c>
      <c r="E563" s="38">
        <v>18</v>
      </c>
    </row>
    <row r="564" spans="1:5" x14ac:dyDescent="0.25">
      <c r="B564" s="38" t="s">
        <v>375</v>
      </c>
      <c r="C564" s="38" t="s">
        <v>376</v>
      </c>
      <c r="D564" s="38" t="s">
        <v>269</v>
      </c>
      <c r="E564" s="38">
        <v>17</v>
      </c>
    </row>
    <row r="565" spans="1:5" x14ac:dyDescent="0.25">
      <c r="B565" s="38" t="s">
        <v>375</v>
      </c>
      <c r="C565" s="38" t="s">
        <v>376</v>
      </c>
      <c r="D565" s="38" t="s">
        <v>269</v>
      </c>
      <c r="E565" s="38">
        <v>20</v>
      </c>
    </row>
    <row r="566" spans="1:5" x14ac:dyDescent="0.25">
      <c r="A566" s="112"/>
      <c r="B566" s="112" t="s">
        <v>375</v>
      </c>
      <c r="C566" s="112" t="s">
        <v>376</v>
      </c>
      <c r="D566" s="112" t="s">
        <v>269</v>
      </c>
      <c r="E566" s="112">
        <v>19</v>
      </c>
    </row>
    <row r="568" spans="1:5" x14ac:dyDescent="0.25">
      <c r="A568" s="38" t="s">
        <v>374</v>
      </c>
      <c r="D568" s="38" t="s">
        <v>270</v>
      </c>
      <c r="E568" s="38" t="s">
        <v>241</v>
      </c>
    </row>
    <row r="569" spans="1:5" x14ac:dyDescent="0.25">
      <c r="B569" s="38" t="s">
        <v>375</v>
      </c>
      <c r="C569" s="38" t="s">
        <v>376</v>
      </c>
      <c r="D569" s="38" t="s">
        <v>270</v>
      </c>
      <c r="E569" s="38">
        <v>15</v>
      </c>
    </row>
    <row r="570" spans="1:5" x14ac:dyDescent="0.25">
      <c r="B570" s="38" t="s">
        <v>375</v>
      </c>
      <c r="C570" s="38" t="s">
        <v>376</v>
      </c>
      <c r="D570" s="38" t="s">
        <v>270</v>
      </c>
      <c r="E570" s="38">
        <v>7</v>
      </c>
    </row>
    <row r="571" spans="1:5" x14ac:dyDescent="0.25">
      <c r="B571" s="38" t="s">
        <v>375</v>
      </c>
      <c r="C571" s="38" t="s">
        <v>376</v>
      </c>
      <c r="D571" s="38" t="s">
        <v>270</v>
      </c>
      <c r="E571" s="38">
        <v>2</v>
      </c>
    </row>
    <row r="572" spans="1:5" x14ac:dyDescent="0.25">
      <c r="B572" s="38" t="s">
        <v>375</v>
      </c>
      <c r="C572" s="38" t="s">
        <v>376</v>
      </c>
      <c r="D572" s="38" t="s">
        <v>270</v>
      </c>
      <c r="E572" s="38">
        <v>4</v>
      </c>
    </row>
    <row r="573" spans="1:5" x14ac:dyDescent="0.25">
      <c r="B573" s="38" t="s">
        <v>375</v>
      </c>
      <c r="C573" s="38" t="s">
        <v>376</v>
      </c>
      <c r="D573" s="38" t="s">
        <v>270</v>
      </c>
      <c r="E573" s="38">
        <v>13</v>
      </c>
    </row>
    <row r="574" spans="1:5" x14ac:dyDescent="0.25">
      <c r="B574" s="38" t="s">
        <v>375</v>
      </c>
      <c r="C574" s="38" t="s">
        <v>376</v>
      </c>
      <c r="D574" s="38" t="s">
        <v>270</v>
      </c>
      <c r="E574" s="38">
        <v>16</v>
      </c>
    </row>
    <row r="575" spans="1:5" x14ac:dyDescent="0.25">
      <c r="B575" s="38" t="s">
        <v>375</v>
      </c>
      <c r="C575" s="38" t="s">
        <v>376</v>
      </c>
      <c r="D575" s="38" t="s">
        <v>270</v>
      </c>
      <c r="E575" s="38">
        <v>1</v>
      </c>
    </row>
    <row r="576" spans="1:5" x14ac:dyDescent="0.25">
      <c r="B576" s="38" t="s">
        <v>375</v>
      </c>
      <c r="C576" s="38" t="s">
        <v>376</v>
      </c>
      <c r="D576" s="38" t="s">
        <v>270</v>
      </c>
      <c r="E576" s="38">
        <v>12</v>
      </c>
    </row>
    <row r="577" spans="1:5" x14ac:dyDescent="0.25">
      <c r="B577" s="38" t="s">
        <v>375</v>
      </c>
      <c r="C577" s="38" t="s">
        <v>376</v>
      </c>
      <c r="D577" s="38" t="s">
        <v>270</v>
      </c>
      <c r="E577" s="38">
        <v>18</v>
      </c>
    </row>
    <row r="578" spans="1:5" x14ac:dyDescent="0.25">
      <c r="B578" s="38" t="s">
        <v>375</v>
      </c>
      <c r="C578" s="38" t="s">
        <v>376</v>
      </c>
      <c r="D578" s="38" t="s">
        <v>270</v>
      </c>
      <c r="E578" s="38">
        <v>17</v>
      </c>
    </row>
    <row r="579" spans="1:5" x14ac:dyDescent="0.25">
      <c r="B579" s="38" t="s">
        <v>375</v>
      </c>
      <c r="C579" s="38" t="s">
        <v>376</v>
      </c>
      <c r="D579" s="38" t="s">
        <v>270</v>
      </c>
      <c r="E579" s="38">
        <v>20</v>
      </c>
    </row>
    <row r="580" spans="1:5" x14ac:dyDescent="0.25">
      <c r="A580" s="112"/>
      <c r="B580" s="112" t="s">
        <v>375</v>
      </c>
      <c r="C580" s="112" t="s">
        <v>376</v>
      </c>
      <c r="D580" s="112" t="s">
        <v>270</v>
      </c>
      <c r="E580" s="112">
        <v>19</v>
      </c>
    </row>
  </sheetData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workbookViewId="0">
      <selection activeCell="J20" sqref="J20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8" customWidth="1"/>
    <col min="5" max="5" width="5.5703125" style="48" customWidth="1"/>
    <col min="6" max="6" width="6" style="48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9" t="s">
        <v>130</v>
      </c>
      <c r="B1" s="37" t="s">
        <v>121</v>
      </c>
      <c r="C1" s="37" t="s">
        <v>122</v>
      </c>
      <c r="D1" s="37" t="s">
        <v>127</v>
      </c>
      <c r="E1" s="37" t="s">
        <v>128</v>
      </c>
      <c r="F1" s="37" t="s">
        <v>129</v>
      </c>
      <c r="G1" s="9" t="s">
        <v>78</v>
      </c>
      <c r="H1" s="37" t="s">
        <v>138</v>
      </c>
      <c r="I1" s="37" t="s">
        <v>139</v>
      </c>
      <c r="J1" s="37" t="s">
        <v>140</v>
      </c>
      <c r="K1" s="37" t="s">
        <v>141</v>
      </c>
      <c r="L1" s="37" t="s">
        <v>142</v>
      </c>
      <c r="M1" s="37" t="s">
        <v>143</v>
      </c>
      <c r="N1" s="37" t="s">
        <v>167</v>
      </c>
      <c r="O1" s="37" t="s">
        <v>175</v>
      </c>
    </row>
    <row r="2" spans="1:15" x14ac:dyDescent="0.25">
      <c r="A2" s="4">
        <v>1</v>
      </c>
      <c r="B2" s="4">
        <f>base0!V39</f>
        <v>45</v>
      </c>
      <c r="C2" s="4">
        <f>base0!W39</f>
        <v>44</v>
      </c>
      <c r="D2" s="37">
        <f>base0!V39</f>
        <v>45</v>
      </c>
      <c r="E2" s="47">
        <f>base0!W39</f>
        <v>44</v>
      </c>
      <c r="F2" s="47">
        <f>base0!X39</f>
        <v>1</v>
      </c>
      <c r="G2" s="4" t="str">
        <f>condition0!W2</f>
        <v>2015-5-13</v>
      </c>
      <c r="H2" s="4" t="str">
        <f>base0!AC39</f>
        <v>POSITIF</v>
      </c>
      <c r="I2" s="4" t="str">
        <f>base0!AD39</f>
        <v>POSITIF</v>
      </c>
      <c r="J2" s="4" t="str">
        <f>base0!AE39</f>
        <v>POSITIF</v>
      </c>
      <c r="K2" s="37">
        <f>base0!AF39</f>
        <v>44</v>
      </c>
      <c r="L2" s="37">
        <f>base0!AG39</f>
        <v>43</v>
      </c>
      <c r="M2" s="37">
        <f>base0!AH39</f>
        <v>87</v>
      </c>
      <c r="N2" s="37">
        <f>base0!N39</f>
        <v>302</v>
      </c>
      <c r="O2" s="37">
        <f>B2+C2</f>
        <v>89</v>
      </c>
    </row>
    <row r="3" spans="1:15" x14ac:dyDescent="0.25">
      <c r="A3" s="4">
        <v>2</v>
      </c>
      <c r="B3" s="4">
        <f>base0!V40</f>
        <v>33</v>
      </c>
      <c r="C3" s="4">
        <f>base0!W40</f>
        <v>28</v>
      </c>
      <c r="D3" s="37">
        <f>base0!V40</f>
        <v>33</v>
      </c>
      <c r="E3" s="47">
        <f>base0!W40</f>
        <v>28</v>
      </c>
      <c r="F3" s="47">
        <f>base0!X40</f>
        <v>2</v>
      </c>
      <c r="G3" s="4" t="str">
        <f>condition0!W2</f>
        <v>2015-5-13</v>
      </c>
      <c r="H3" s="4" t="str">
        <f>base0!AC40</f>
        <v>POSITIF</v>
      </c>
      <c r="I3" s="4" t="str">
        <f>base0!AD40</f>
        <v>POSITIF</v>
      </c>
      <c r="J3" s="4" t="str">
        <f>base0!AE40</f>
        <v>POSITIF</v>
      </c>
      <c r="K3" s="37">
        <f>base0!AF40</f>
        <v>31</v>
      </c>
      <c r="L3" s="37">
        <f>base0!AG40</f>
        <v>26</v>
      </c>
      <c r="M3" s="37">
        <f>base0!AH40</f>
        <v>57</v>
      </c>
      <c r="N3" s="37">
        <f>base0!N40</f>
        <v>395</v>
      </c>
      <c r="O3" s="37">
        <f t="shared" ref="O3:O21" si="0">B3+C3</f>
        <v>61</v>
      </c>
    </row>
    <row r="4" spans="1:15" x14ac:dyDescent="0.25">
      <c r="A4" s="4">
        <v>3</v>
      </c>
      <c r="B4" s="4">
        <f>base0!V41</f>
        <v>45</v>
      </c>
      <c r="C4" s="4">
        <f>base0!W41</f>
        <v>42</v>
      </c>
      <c r="D4" s="37">
        <f>base0!V41</f>
        <v>45</v>
      </c>
      <c r="E4" s="47">
        <f>base0!W41</f>
        <v>42</v>
      </c>
      <c r="F4" s="47">
        <f>base0!X41</f>
        <v>3</v>
      </c>
      <c r="G4" s="4" t="str">
        <f>condition0!W2</f>
        <v>2015-5-13</v>
      </c>
      <c r="H4" s="4" t="str">
        <f>base0!AC41</f>
        <v>POSITIF</v>
      </c>
      <c r="I4" s="4" t="str">
        <f>base0!AD41</f>
        <v>POSITIF</v>
      </c>
      <c r="J4" s="4" t="str">
        <f>base0!AE41</f>
        <v>POSITIF</v>
      </c>
      <c r="K4" s="37">
        <f>base0!AF41</f>
        <v>42</v>
      </c>
      <c r="L4" s="37">
        <f>base0!AG41</f>
        <v>39</v>
      </c>
      <c r="M4" s="37">
        <f>base0!AH41</f>
        <v>81</v>
      </c>
      <c r="N4" s="37">
        <f>base0!N41</f>
        <v>423</v>
      </c>
      <c r="O4" s="37">
        <f t="shared" si="0"/>
        <v>87</v>
      </c>
    </row>
    <row r="5" spans="1:15" x14ac:dyDescent="0.25">
      <c r="A5" s="4">
        <v>4</v>
      </c>
      <c r="B5" s="4">
        <f>base0!V42</f>
        <v>17</v>
      </c>
      <c r="C5" s="4">
        <f>base0!W42</f>
        <v>13</v>
      </c>
      <c r="D5" s="37">
        <f>base0!V42</f>
        <v>17</v>
      </c>
      <c r="E5" s="47">
        <f>base0!W42</f>
        <v>13</v>
      </c>
      <c r="F5" s="47">
        <f>base0!X42</f>
        <v>4</v>
      </c>
      <c r="G5" s="4" t="str">
        <f>condition0!W2</f>
        <v>2015-5-13</v>
      </c>
      <c r="H5" s="4" t="str">
        <f>base0!AC42</f>
        <v>POSITIF</v>
      </c>
      <c r="I5" s="4" t="str">
        <f>base0!AD42</f>
        <v>POSITIF</v>
      </c>
      <c r="J5" s="4" t="str">
        <f>base0!AE42</f>
        <v>POSITIF</v>
      </c>
      <c r="K5" s="37">
        <f>base0!AF42</f>
        <v>13</v>
      </c>
      <c r="L5" s="37">
        <f>base0!AG42</f>
        <v>9</v>
      </c>
      <c r="M5" s="37">
        <f>base0!AH42</f>
        <v>22</v>
      </c>
      <c r="N5" s="37">
        <f>base0!N42</f>
        <v>493</v>
      </c>
      <c r="O5" s="37">
        <f t="shared" si="0"/>
        <v>30</v>
      </c>
    </row>
    <row r="6" spans="1:15" x14ac:dyDescent="0.25">
      <c r="A6" s="4">
        <v>5</v>
      </c>
      <c r="B6" s="4">
        <f>base0!V43</f>
        <v>12</v>
      </c>
      <c r="C6" s="4">
        <f>base0!W43</f>
        <v>15</v>
      </c>
      <c r="D6" s="37">
        <f>base0!V43</f>
        <v>12</v>
      </c>
      <c r="E6" s="47">
        <f>base0!W43</f>
        <v>15</v>
      </c>
      <c r="F6" s="47">
        <f>base0!X43</f>
        <v>5</v>
      </c>
      <c r="G6" s="4" t="str">
        <f>condition0!W2</f>
        <v>2015-5-13</v>
      </c>
      <c r="H6" s="4" t="str">
        <f>base0!AC43</f>
        <v>POSITIF</v>
      </c>
      <c r="I6" s="4" t="str">
        <f>base0!AD43</f>
        <v>POSITIF</v>
      </c>
      <c r="J6" s="4" t="str">
        <f>base0!AE43</f>
        <v>POSITIF</v>
      </c>
      <c r="K6" s="37">
        <f>base0!AF43</f>
        <v>7</v>
      </c>
      <c r="L6" s="37">
        <f>base0!AG43</f>
        <v>10</v>
      </c>
      <c r="M6" s="37">
        <f>base0!AH43</f>
        <v>17</v>
      </c>
      <c r="N6" s="37">
        <f>base0!N43</f>
        <v>507</v>
      </c>
      <c r="O6" s="37">
        <f t="shared" si="0"/>
        <v>27</v>
      </c>
    </row>
    <row r="7" spans="1:15" x14ac:dyDescent="0.25">
      <c r="A7" s="4">
        <v>6</v>
      </c>
      <c r="B7" s="4">
        <f>base0!V44</f>
        <v>11</v>
      </c>
      <c r="C7" s="4">
        <f>base0!W44</f>
        <v>9</v>
      </c>
      <c r="D7" s="37">
        <f>base0!V44</f>
        <v>11</v>
      </c>
      <c r="E7" s="47">
        <f>base0!W44</f>
        <v>9</v>
      </c>
      <c r="F7" s="47">
        <f>base0!X44</f>
        <v>6</v>
      </c>
      <c r="G7" s="4" t="str">
        <f>condition0!W2</f>
        <v>2015-5-13</v>
      </c>
      <c r="H7" s="4" t="str">
        <f>base0!AC44</f>
        <v>POSITIF</v>
      </c>
      <c r="I7" s="4" t="str">
        <f>base0!AD44</f>
        <v>POSITIF</v>
      </c>
      <c r="J7" s="4" t="str">
        <f>base0!AE44</f>
        <v>POSITIF</v>
      </c>
      <c r="K7" s="37">
        <f>base0!AF44</f>
        <v>5</v>
      </c>
      <c r="L7" s="37">
        <f>base0!AG44</f>
        <v>3</v>
      </c>
      <c r="M7" s="37">
        <f>base0!AH44</f>
        <v>8</v>
      </c>
      <c r="N7" s="37">
        <f>base0!N44</f>
        <v>554</v>
      </c>
      <c r="O7" s="37">
        <f t="shared" si="0"/>
        <v>20</v>
      </c>
    </row>
    <row r="8" spans="1:15" x14ac:dyDescent="0.25">
      <c r="A8" s="4">
        <v>7</v>
      </c>
      <c r="B8" s="4">
        <f>base0!V45</f>
        <v>39</v>
      </c>
      <c r="C8" s="4">
        <f>base0!W45</f>
        <v>35</v>
      </c>
      <c r="D8" s="37">
        <f>base0!V45</f>
        <v>39</v>
      </c>
      <c r="E8" s="47">
        <f>base0!W45</f>
        <v>35</v>
      </c>
      <c r="F8" s="47">
        <f>base0!X45</f>
        <v>7</v>
      </c>
      <c r="G8" s="4" t="str">
        <f>condition0!W2</f>
        <v>2015-5-13</v>
      </c>
      <c r="H8" s="4" t="str">
        <f>base0!AC45</f>
        <v>POSITIF</v>
      </c>
      <c r="I8" s="4" t="str">
        <f>base0!AD45</f>
        <v>POSITIF</v>
      </c>
      <c r="J8" s="4" t="str">
        <f>base0!AE45</f>
        <v>POSITIF</v>
      </c>
      <c r="K8" s="37">
        <f>base0!AF45</f>
        <v>32</v>
      </c>
      <c r="L8" s="37">
        <f>base0!AG45</f>
        <v>28</v>
      </c>
      <c r="M8" s="37">
        <f>base0!AH45</f>
        <v>60</v>
      </c>
      <c r="N8" s="37">
        <f>base0!N46</f>
        <v>628</v>
      </c>
      <c r="O8" s="37">
        <f t="shared" si="0"/>
        <v>74</v>
      </c>
    </row>
    <row r="9" spans="1:15" x14ac:dyDescent="0.25">
      <c r="A9" s="4">
        <v>8</v>
      </c>
      <c r="B9" s="4">
        <f>base0!V46</f>
        <v>14</v>
      </c>
      <c r="C9" s="4">
        <f>base0!W46</f>
        <v>17</v>
      </c>
      <c r="D9" s="37">
        <f>base0!V46</f>
        <v>14</v>
      </c>
      <c r="E9" s="47">
        <f>base0!W46</f>
        <v>17</v>
      </c>
      <c r="F9" s="47">
        <f>base0!X46</f>
        <v>8</v>
      </c>
      <c r="G9" s="4" t="str">
        <f>condition0!W2</f>
        <v>2015-5-13</v>
      </c>
      <c r="H9" s="4" t="str">
        <f>base0!AC46</f>
        <v>POSITIF</v>
      </c>
      <c r="I9" s="4" t="str">
        <f>base0!AD46</f>
        <v>POSITIF</v>
      </c>
      <c r="J9" s="4" t="str">
        <f>base0!AE46</f>
        <v>POSITIF</v>
      </c>
      <c r="K9" s="37">
        <f>base0!AF46</f>
        <v>6</v>
      </c>
      <c r="L9" s="37">
        <f>base0!AG46</f>
        <v>9</v>
      </c>
      <c r="M9" s="37">
        <f>base0!AH46</f>
        <v>15</v>
      </c>
      <c r="N9" s="37">
        <f>base0!N47</f>
        <v>804</v>
      </c>
      <c r="O9" s="37">
        <f t="shared" si="0"/>
        <v>31</v>
      </c>
    </row>
    <row r="10" spans="1:15" x14ac:dyDescent="0.25">
      <c r="A10" s="4">
        <v>9</v>
      </c>
      <c r="B10" s="4">
        <f>base0!V47</f>
        <v>30</v>
      </c>
      <c r="C10" s="4">
        <f>base0!W47</f>
        <v>32</v>
      </c>
      <c r="D10" s="37">
        <f>base0!V47</f>
        <v>30</v>
      </c>
      <c r="E10" s="47">
        <f>base0!W47</f>
        <v>32</v>
      </c>
      <c r="F10" s="47">
        <f>base0!X47</f>
        <v>9</v>
      </c>
      <c r="G10" s="4" t="str">
        <f>condition0!W2</f>
        <v>2015-5-13</v>
      </c>
      <c r="H10" s="4" t="str">
        <f>base0!AC47</f>
        <v>POSITIF</v>
      </c>
      <c r="I10" s="4" t="str">
        <f>base0!AD47</f>
        <v>POSITIF</v>
      </c>
      <c r="J10" s="4" t="str">
        <f>base0!AE47</f>
        <v>POSITIF</v>
      </c>
      <c r="K10" s="37">
        <f>base0!AF47</f>
        <v>21</v>
      </c>
      <c r="L10" s="37">
        <f>base0!AG47</f>
        <v>23</v>
      </c>
      <c r="M10" s="37">
        <f>base0!AH47</f>
        <v>44</v>
      </c>
      <c r="N10" s="37">
        <f>base0!N48</f>
        <v>902</v>
      </c>
      <c r="O10" s="37">
        <f t="shared" si="0"/>
        <v>62</v>
      </c>
    </row>
    <row r="11" spans="1:15" x14ac:dyDescent="0.25">
      <c r="A11" s="4">
        <v>10</v>
      </c>
      <c r="B11" s="4">
        <f>base0!V48</f>
        <v>2</v>
      </c>
      <c r="C11" s="4">
        <f>base0!W48</f>
        <v>2</v>
      </c>
      <c r="D11" s="37">
        <f>base0!V48</f>
        <v>2</v>
      </c>
      <c r="E11" s="47">
        <f>base0!W48</f>
        <v>2</v>
      </c>
      <c r="F11" s="47">
        <f>base0!X48</f>
        <v>10</v>
      </c>
      <c r="G11" s="4" t="str">
        <f>condition0!W2</f>
        <v>2015-5-13</v>
      </c>
      <c r="H11" s="4" t="str">
        <f>base0!AC48</f>
        <v>NEGATIF</v>
      </c>
      <c r="I11" s="4" t="str">
        <f>base0!AD48</f>
        <v>NEGATIF</v>
      </c>
      <c r="J11" s="4" t="str">
        <f>base0!AE48</f>
        <v>NEGATIF</v>
      </c>
      <c r="K11" s="37">
        <f>base0!AF48</f>
        <v>8</v>
      </c>
      <c r="L11" s="37">
        <f>base0!AG48</f>
        <v>8</v>
      </c>
      <c r="M11" s="37">
        <f>base0!AH48</f>
        <v>16</v>
      </c>
      <c r="N11" s="37">
        <f>base0!N49</f>
        <v>929</v>
      </c>
      <c r="O11" s="37">
        <f t="shared" si="0"/>
        <v>4</v>
      </c>
    </row>
    <row r="12" spans="1:15" x14ac:dyDescent="0.25">
      <c r="A12" s="4">
        <v>11</v>
      </c>
      <c r="B12" s="4">
        <f>base0!V49</f>
        <v>7</v>
      </c>
      <c r="C12" s="4">
        <f>base0!W49</f>
        <v>6</v>
      </c>
      <c r="D12" s="37">
        <f>base0!V49</f>
        <v>7</v>
      </c>
      <c r="E12" s="47">
        <f>base0!W49</f>
        <v>6</v>
      </c>
      <c r="F12" s="47">
        <f>base0!X49</f>
        <v>11</v>
      </c>
      <c r="G12" s="4" t="str">
        <f>condition0!W2</f>
        <v>2015-5-13</v>
      </c>
      <c r="H12" s="4" t="str">
        <f>base0!AC49</f>
        <v>NEGATIF</v>
      </c>
      <c r="I12" s="4" t="str">
        <f>base0!AD49</f>
        <v>NEGATIF</v>
      </c>
      <c r="J12" s="4" t="str">
        <f>base0!AE49</f>
        <v>NEGATIF</v>
      </c>
      <c r="K12" s="37">
        <f>base0!AF49</f>
        <v>4</v>
      </c>
      <c r="L12" s="37">
        <f>base0!AG49</f>
        <v>5</v>
      </c>
      <c r="M12" s="37">
        <f>base0!AH49</f>
        <v>9</v>
      </c>
      <c r="N12" s="37">
        <f>base0!N50</f>
        <v>1029</v>
      </c>
      <c r="O12" s="37">
        <f t="shared" si="0"/>
        <v>13</v>
      </c>
    </row>
    <row r="13" spans="1:15" x14ac:dyDescent="0.25">
      <c r="A13" s="4">
        <v>12</v>
      </c>
      <c r="B13" s="4">
        <f>base0!V50</f>
        <v>28</v>
      </c>
      <c r="C13" s="4">
        <f>base0!W50</f>
        <v>25</v>
      </c>
      <c r="D13" s="37">
        <f>base0!V50</f>
        <v>28</v>
      </c>
      <c r="E13" s="47">
        <f>base0!W50</f>
        <v>25</v>
      </c>
      <c r="F13" s="47">
        <f>base0!X50</f>
        <v>12</v>
      </c>
      <c r="G13" s="4" t="str">
        <f>condition0!W2</f>
        <v>2015-5-13</v>
      </c>
      <c r="H13" s="4" t="str">
        <f>base0!AC50</f>
        <v>POSITIF</v>
      </c>
      <c r="I13" s="4" t="str">
        <f>base0!AD50</f>
        <v>POSITIF</v>
      </c>
      <c r="J13" s="4" t="str">
        <f>base0!AE50</f>
        <v>POSITIF</v>
      </c>
      <c r="K13" s="37">
        <f>base0!AF50</f>
        <v>11</v>
      </c>
      <c r="L13" s="37">
        <f>base0!AG50</f>
        <v>13</v>
      </c>
      <c r="M13" s="37">
        <f>base0!AH50</f>
        <v>24</v>
      </c>
      <c r="N13" s="37">
        <f>base0!N51</f>
        <v>1221</v>
      </c>
      <c r="O13" s="37">
        <f t="shared" si="0"/>
        <v>53</v>
      </c>
    </row>
    <row r="14" spans="1:15" x14ac:dyDescent="0.25">
      <c r="A14" s="4">
        <v>13</v>
      </c>
      <c r="B14" s="4">
        <f>base0!V51</f>
        <v>23</v>
      </c>
      <c r="C14" s="4">
        <f>base0!W51</f>
        <v>20</v>
      </c>
      <c r="D14" s="37">
        <f>base0!V51</f>
        <v>23</v>
      </c>
      <c r="E14" s="47">
        <f>base0!W51</f>
        <v>20</v>
      </c>
      <c r="F14" s="47">
        <f>base0!X51</f>
        <v>13</v>
      </c>
      <c r="G14" s="4" t="str">
        <f>condition0!W2</f>
        <v>2015-5-13</v>
      </c>
      <c r="H14" s="4" t="str">
        <f>base0!AC51</f>
        <v>NEGATIF</v>
      </c>
      <c r="I14" s="4" t="str">
        <f>base0!AD51</f>
        <v>POSITIF</v>
      </c>
      <c r="J14" s="4" t="str">
        <f>base0!AE51</f>
        <v>NEGATIF</v>
      </c>
      <c r="K14" s="37">
        <f>base0!AF51</f>
        <v>9</v>
      </c>
      <c r="L14" s="37">
        <f>base0!AG51</f>
        <v>7</v>
      </c>
      <c r="M14" s="37">
        <f>base0!AH51</f>
        <v>2</v>
      </c>
      <c r="N14" s="37">
        <f>base0!N52</f>
        <v>1964</v>
      </c>
      <c r="O14" s="37">
        <f t="shared" si="0"/>
        <v>43</v>
      </c>
    </row>
    <row r="15" spans="1:15" x14ac:dyDescent="0.25">
      <c r="A15" s="4">
        <v>14</v>
      </c>
      <c r="B15" s="4">
        <f>base0!V52</f>
        <v>4</v>
      </c>
      <c r="C15" s="4">
        <f>base0!W52</f>
        <v>4</v>
      </c>
      <c r="D15" s="37">
        <f>base0!V52</f>
        <v>4</v>
      </c>
      <c r="E15" s="47">
        <f>base0!W52</f>
        <v>4</v>
      </c>
      <c r="F15" s="47">
        <f>base0!X52</f>
        <v>14</v>
      </c>
      <c r="G15" s="4" t="str">
        <f>condition0!W2</f>
        <v>2015-5-13</v>
      </c>
      <c r="H15" s="4" t="str">
        <f>base0!AC52</f>
        <v>NEGATIF</v>
      </c>
      <c r="I15" s="4" t="str">
        <f>base0!AD52</f>
        <v>NEGATIF</v>
      </c>
      <c r="J15" s="4" t="str">
        <f>base0!AE52</f>
        <v>NEGATIF</v>
      </c>
      <c r="K15" s="37">
        <f>base0!AF52</f>
        <v>14</v>
      </c>
      <c r="L15" s="37">
        <f>base0!AG52</f>
        <v>10</v>
      </c>
      <c r="M15" s="37">
        <f>base0!AH52</f>
        <v>24</v>
      </c>
      <c r="N15" s="37">
        <f>base0!N53</f>
        <v>0</v>
      </c>
      <c r="O15" s="37">
        <f t="shared" si="0"/>
        <v>8</v>
      </c>
    </row>
    <row r="16" spans="1:15" x14ac:dyDescent="0.25">
      <c r="A16" s="4">
        <v>15</v>
      </c>
      <c r="B16" s="4">
        <f>base0!V53</f>
        <v>999</v>
      </c>
      <c r="C16" s="4">
        <f>base0!W53</f>
        <v>999</v>
      </c>
      <c r="D16" s="37">
        <f>base0!V53</f>
        <v>999</v>
      </c>
      <c r="E16" s="47">
        <f>base0!W53</f>
        <v>999</v>
      </c>
      <c r="F16" s="47">
        <f>base0!X53</f>
        <v>0</v>
      </c>
      <c r="G16" s="4" t="str">
        <f>condition0!W2</f>
        <v>2015-5-13</v>
      </c>
      <c r="H16" s="4" t="str">
        <f>base0!AC53</f>
        <v>POSITIF</v>
      </c>
      <c r="I16" s="4" t="str">
        <f>base0!AD53</f>
        <v>POSITIF</v>
      </c>
      <c r="J16" s="4" t="str">
        <f>base0!AE53</f>
        <v>POSITIF</v>
      </c>
      <c r="K16" s="37">
        <f>base0!AF53</f>
        <v>999</v>
      </c>
      <c r="L16" s="37">
        <f>base0!AG53</f>
        <v>999</v>
      </c>
      <c r="M16" s="37">
        <f>base0!AH53</f>
        <v>1998</v>
      </c>
      <c r="N16" s="37">
        <f>base0!N54</f>
        <v>0</v>
      </c>
      <c r="O16" s="37">
        <f t="shared" si="0"/>
        <v>1998</v>
      </c>
    </row>
    <row r="17" spans="1:15" x14ac:dyDescent="0.25">
      <c r="A17" s="4">
        <v>16</v>
      </c>
      <c r="B17" s="4">
        <f>base0!V54</f>
        <v>999</v>
      </c>
      <c r="C17" s="4">
        <f>base0!W54</f>
        <v>999</v>
      </c>
      <c r="D17" s="37">
        <f>base0!V54</f>
        <v>999</v>
      </c>
      <c r="E17" s="47">
        <f>base0!W54</f>
        <v>999</v>
      </c>
      <c r="F17" s="47">
        <f>base0!X54</f>
        <v>0</v>
      </c>
      <c r="G17" s="4" t="str">
        <f>condition0!W2</f>
        <v>2015-5-13</v>
      </c>
      <c r="H17" s="4" t="str">
        <f>base0!AC54</f>
        <v>POSITIF</v>
      </c>
      <c r="I17" s="4" t="str">
        <f>base0!AD54</f>
        <v>POSITIF</v>
      </c>
      <c r="J17" s="4" t="str">
        <f>base0!AE54</f>
        <v>POSITIF</v>
      </c>
      <c r="K17" s="37">
        <f>base0!AF54</f>
        <v>999</v>
      </c>
      <c r="L17" s="37">
        <f>base0!AG54</f>
        <v>999</v>
      </c>
      <c r="M17" s="37">
        <f>base0!AH54</f>
        <v>1998</v>
      </c>
      <c r="N17" s="37">
        <f>base0!N55</f>
        <v>0</v>
      </c>
      <c r="O17" s="37">
        <f t="shared" si="0"/>
        <v>1998</v>
      </c>
    </row>
    <row r="18" spans="1:15" x14ac:dyDescent="0.25">
      <c r="A18" s="4">
        <v>17</v>
      </c>
      <c r="B18" s="4">
        <f>base0!V55</f>
        <v>999</v>
      </c>
      <c r="C18" s="4">
        <f>base0!W55</f>
        <v>999</v>
      </c>
      <c r="D18" s="37">
        <f>base0!V55</f>
        <v>999</v>
      </c>
      <c r="E18" s="47">
        <f>base0!W55</f>
        <v>999</v>
      </c>
      <c r="F18" s="47">
        <f>base0!X55</f>
        <v>0</v>
      </c>
      <c r="G18" s="4" t="str">
        <f>condition0!W2</f>
        <v>2015-5-13</v>
      </c>
      <c r="H18" s="4" t="str">
        <f>base0!AC55</f>
        <v>POSITIF</v>
      </c>
      <c r="I18" s="4" t="str">
        <f>base0!AD55</f>
        <v>POSITIF</v>
      </c>
      <c r="J18" s="4" t="str">
        <f>base0!AE55</f>
        <v>POSITIF</v>
      </c>
      <c r="K18" s="37">
        <f>base0!AF55</f>
        <v>999</v>
      </c>
      <c r="L18" s="37">
        <f>base0!AG55</f>
        <v>999</v>
      </c>
      <c r="M18" s="37">
        <f>base0!AH55</f>
        <v>1998</v>
      </c>
      <c r="N18" s="37">
        <f>base0!N55</f>
        <v>0</v>
      </c>
      <c r="O18" s="37">
        <f t="shared" si="0"/>
        <v>1998</v>
      </c>
    </row>
    <row r="19" spans="1:15" x14ac:dyDescent="0.25">
      <c r="A19" s="4">
        <v>18</v>
      </c>
      <c r="B19" s="4">
        <f>base0!V56</f>
        <v>999</v>
      </c>
      <c r="C19" s="4">
        <f>base0!W56</f>
        <v>999</v>
      </c>
      <c r="D19" s="37">
        <f>base0!V56</f>
        <v>999</v>
      </c>
      <c r="E19" s="47">
        <f>base0!W56</f>
        <v>999</v>
      </c>
      <c r="F19" s="47">
        <f>base0!X56</f>
        <v>0</v>
      </c>
      <c r="G19" s="4" t="str">
        <f>condition0!W2</f>
        <v>2015-5-13</v>
      </c>
      <c r="H19" s="4" t="str">
        <f>base0!AC56</f>
        <v>POSITIF</v>
      </c>
      <c r="I19" s="4" t="str">
        <f>base0!AD56</f>
        <v>POSITIF</v>
      </c>
      <c r="J19" s="4" t="str">
        <f>base0!AE56</f>
        <v>POSITIF</v>
      </c>
      <c r="K19" s="37">
        <f>base0!AF56</f>
        <v>999</v>
      </c>
      <c r="L19" s="37">
        <f>base0!AG56</f>
        <v>999</v>
      </c>
      <c r="M19" s="37">
        <f>base0!AH56</f>
        <v>1998</v>
      </c>
      <c r="N19" s="37">
        <f>base0!N56</f>
        <v>0</v>
      </c>
      <c r="O19" s="37">
        <f t="shared" si="0"/>
        <v>1998</v>
      </c>
    </row>
    <row r="20" spans="1:15" x14ac:dyDescent="0.25">
      <c r="A20" s="4">
        <v>19</v>
      </c>
      <c r="B20" s="4">
        <f>base0!V57</f>
        <v>999</v>
      </c>
      <c r="C20" s="4">
        <f>base0!W57</f>
        <v>999</v>
      </c>
      <c r="D20" s="37">
        <f>base0!V57</f>
        <v>999</v>
      </c>
      <c r="E20" s="47">
        <f>base0!W57</f>
        <v>999</v>
      </c>
      <c r="F20" s="47">
        <f>base0!X57</f>
        <v>0</v>
      </c>
      <c r="G20" s="4" t="str">
        <f>condition0!W2</f>
        <v>2015-5-13</v>
      </c>
      <c r="H20" s="4" t="str">
        <f>base0!AC57</f>
        <v>POSITIF</v>
      </c>
      <c r="I20" s="4" t="str">
        <f>base0!AD57</f>
        <v>POSITIF</v>
      </c>
      <c r="J20" s="4" t="str">
        <f>base0!AE57</f>
        <v>POSITIF</v>
      </c>
      <c r="K20" s="37">
        <f>base0!AF57</f>
        <v>999</v>
      </c>
      <c r="L20" s="37">
        <f>base0!AG57</f>
        <v>999</v>
      </c>
      <c r="M20" s="37">
        <f>base0!AH57</f>
        <v>1998</v>
      </c>
      <c r="N20" s="37">
        <f>base0!N57</f>
        <v>0</v>
      </c>
      <c r="O20" s="37">
        <f t="shared" si="0"/>
        <v>1998</v>
      </c>
    </row>
    <row r="21" spans="1:15" x14ac:dyDescent="0.25">
      <c r="A21" s="4">
        <v>20</v>
      </c>
      <c r="B21" s="4">
        <f>base0!V58</f>
        <v>999</v>
      </c>
      <c r="C21" s="4">
        <f>base0!W58</f>
        <v>999</v>
      </c>
      <c r="D21" s="37">
        <f>base0!V58</f>
        <v>999</v>
      </c>
      <c r="E21" s="47">
        <f>base0!W58</f>
        <v>999</v>
      </c>
      <c r="F21" s="47">
        <f>base0!X58</f>
        <v>0</v>
      </c>
      <c r="G21" s="4" t="str">
        <f>condition0!W2</f>
        <v>2015-5-13</v>
      </c>
      <c r="H21" s="4" t="str">
        <f>base0!AC58</f>
        <v>POSITIF</v>
      </c>
      <c r="I21" s="4" t="str">
        <f>base0!AD58</f>
        <v>POSITIF</v>
      </c>
      <c r="J21" s="4" t="str">
        <f>base0!AE58</f>
        <v>POSITIF</v>
      </c>
      <c r="K21" s="37">
        <f>base0!AF58</f>
        <v>999</v>
      </c>
      <c r="L21" s="37">
        <f>base0!AG58</f>
        <v>999</v>
      </c>
      <c r="M21" s="37">
        <f>base0!AH58</f>
        <v>1998</v>
      </c>
      <c r="N21" s="37">
        <f>base0!N58</f>
        <v>0</v>
      </c>
      <c r="O21" s="37">
        <f t="shared" si="0"/>
        <v>1998</v>
      </c>
    </row>
  </sheetData>
  <pageMargins left="0.7" right="0.7" top="0.75" bottom="0.75" header="0.3" footer="0.3"/>
  <ignoredErrors>
    <ignoredError sqref="C2:C21 D2:D21" 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2"/>
  <sheetViews>
    <sheetView topLeftCell="A418" zoomScale="120" zoomScaleNormal="120" workbookViewId="0">
      <selection activeCell="J20" sqref="J20"/>
    </sheetView>
  </sheetViews>
  <sheetFormatPr baseColWidth="10" defaultRowHeight="15" x14ac:dyDescent="0.25"/>
  <cols>
    <col min="1" max="1" width="11.42578125" style="38"/>
    <col min="2" max="2" width="13.7109375" style="38" bestFit="1" customWidth="1"/>
    <col min="3" max="16384" width="11.42578125" style="38"/>
  </cols>
  <sheetData>
    <row r="1" spans="1:3" x14ac:dyDescent="0.25">
      <c r="A1" s="110" t="s">
        <v>114</v>
      </c>
      <c r="B1" s="110" t="s">
        <v>239</v>
      </c>
      <c r="C1" s="110" t="s">
        <v>115</v>
      </c>
    </row>
    <row r="2" spans="1:3" x14ac:dyDescent="0.25">
      <c r="A2" s="38">
        <v>1</v>
      </c>
      <c r="B2" s="38">
        <v>1</v>
      </c>
      <c r="C2" s="46">
        <f>base0!C90</f>
        <v>14</v>
      </c>
    </row>
    <row r="3" spans="1:3" x14ac:dyDescent="0.25">
      <c r="A3" s="38">
        <v>2</v>
      </c>
      <c r="B3" s="38">
        <v>1</v>
      </c>
      <c r="C3" s="46">
        <f>base0!D90</f>
        <v>11</v>
      </c>
    </row>
    <row r="4" spans="1:3" x14ac:dyDescent="0.25">
      <c r="A4" s="38">
        <v>3</v>
      </c>
      <c r="B4" s="38">
        <v>1</v>
      </c>
      <c r="C4" s="46">
        <f>base0!E90</f>
        <v>9</v>
      </c>
    </row>
    <row r="5" spans="1:3" x14ac:dyDescent="0.25">
      <c r="A5" s="38">
        <v>4</v>
      </c>
      <c r="B5" s="38">
        <v>1</v>
      </c>
      <c r="C5" s="46">
        <f>base0!F90</f>
        <v>4</v>
      </c>
    </row>
    <row r="6" spans="1:3" x14ac:dyDescent="0.25">
      <c r="A6" s="38">
        <v>5</v>
      </c>
      <c r="B6" s="38">
        <v>1</v>
      </c>
      <c r="C6" s="46">
        <f>base0!G90</f>
        <v>5</v>
      </c>
    </row>
    <row r="7" spans="1:3" x14ac:dyDescent="0.25">
      <c r="A7" s="38">
        <v>6</v>
      </c>
      <c r="B7" s="38">
        <v>1</v>
      </c>
      <c r="C7" s="46">
        <f>base0!H90</f>
        <v>12</v>
      </c>
    </row>
    <row r="8" spans="1:3" x14ac:dyDescent="0.25">
      <c r="A8" s="38">
        <v>7</v>
      </c>
      <c r="B8" s="38">
        <v>1</v>
      </c>
      <c r="C8" s="46">
        <f>base0!I90</f>
        <v>6</v>
      </c>
    </row>
    <row r="9" spans="1:3" x14ac:dyDescent="0.25">
      <c r="A9" s="38">
        <v>8</v>
      </c>
      <c r="B9" s="38">
        <v>1</v>
      </c>
      <c r="C9" s="46">
        <f>base0!J90</f>
        <v>10</v>
      </c>
    </row>
    <row r="10" spans="1:3" s="109" customFormat="1" x14ac:dyDescent="0.25">
      <c r="A10" s="38">
        <v>9</v>
      </c>
      <c r="B10" s="109">
        <v>2</v>
      </c>
      <c r="C10" s="111">
        <f>base0!C91</f>
        <v>5</v>
      </c>
    </row>
    <row r="11" spans="1:3" s="109" customFormat="1" x14ac:dyDescent="0.25">
      <c r="A11" s="38">
        <v>10</v>
      </c>
      <c r="B11" s="109">
        <v>2</v>
      </c>
      <c r="C11" s="111">
        <f>base0!D91</f>
        <v>10</v>
      </c>
    </row>
    <row r="12" spans="1:3" s="109" customFormat="1" x14ac:dyDescent="0.25">
      <c r="A12" s="38">
        <v>11</v>
      </c>
      <c r="B12" s="109">
        <v>2</v>
      </c>
      <c r="C12" s="111">
        <f>base0!E91</f>
        <v>14</v>
      </c>
    </row>
    <row r="13" spans="1:3" s="109" customFormat="1" x14ac:dyDescent="0.25">
      <c r="A13" s="38">
        <v>12</v>
      </c>
      <c r="B13" s="109">
        <v>2</v>
      </c>
      <c r="C13" s="111">
        <f>base0!F91</f>
        <v>6</v>
      </c>
    </row>
    <row r="14" spans="1:3" s="109" customFormat="1" x14ac:dyDescent="0.25">
      <c r="A14" s="38">
        <v>13</v>
      </c>
      <c r="B14" s="109">
        <v>2</v>
      </c>
      <c r="C14" s="111">
        <f>base0!G91</f>
        <v>11</v>
      </c>
    </row>
    <row r="15" spans="1:3" s="109" customFormat="1" x14ac:dyDescent="0.25">
      <c r="A15" s="38">
        <v>14</v>
      </c>
      <c r="B15" s="109">
        <v>2</v>
      </c>
      <c r="C15" s="111">
        <f>base0!H91</f>
        <v>4</v>
      </c>
    </row>
    <row r="16" spans="1:3" s="109" customFormat="1" x14ac:dyDescent="0.25">
      <c r="A16" s="38">
        <v>15</v>
      </c>
      <c r="B16" s="109">
        <v>2</v>
      </c>
      <c r="C16" s="111">
        <f>base0!I91</f>
        <v>8</v>
      </c>
    </row>
    <row r="17" spans="1:3" s="109" customFormat="1" x14ac:dyDescent="0.25">
      <c r="A17" s="38">
        <v>16</v>
      </c>
      <c r="B17" s="109">
        <v>2</v>
      </c>
      <c r="C17" s="111">
        <f>base0!J91</f>
        <v>12</v>
      </c>
    </row>
    <row r="18" spans="1:3" x14ac:dyDescent="0.25">
      <c r="A18" s="38">
        <v>17</v>
      </c>
      <c r="B18" s="38">
        <v>3</v>
      </c>
      <c r="C18" s="46">
        <f>base0!C92</f>
        <v>6</v>
      </c>
    </row>
    <row r="19" spans="1:3" x14ac:dyDescent="0.25">
      <c r="A19" s="38">
        <v>18</v>
      </c>
      <c r="B19" s="38">
        <v>3</v>
      </c>
      <c r="C19" s="46">
        <f>base0!D92</f>
        <v>5</v>
      </c>
    </row>
    <row r="20" spans="1:3" x14ac:dyDescent="0.25">
      <c r="A20" s="38">
        <v>19</v>
      </c>
      <c r="B20" s="38">
        <v>3</v>
      </c>
      <c r="C20" s="46">
        <f>base0!E92</f>
        <v>14</v>
      </c>
    </row>
    <row r="21" spans="1:3" x14ac:dyDescent="0.25">
      <c r="A21" s="38">
        <v>20</v>
      </c>
      <c r="B21" s="38">
        <v>3</v>
      </c>
      <c r="C21" s="46">
        <f>base0!F92</f>
        <v>4</v>
      </c>
    </row>
    <row r="22" spans="1:3" x14ac:dyDescent="0.25">
      <c r="A22" s="38">
        <v>21</v>
      </c>
      <c r="B22" s="38">
        <v>3</v>
      </c>
      <c r="C22" s="46">
        <f>base0!G92</f>
        <v>8</v>
      </c>
    </row>
    <row r="23" spans="1:3" x14ac:dyDescent="0.25">
      <c r="A23" s="38">
        <v>22</v>
      </c>
      <c r="B23" s="38">
        <v>3</v>
      </c>
      <c r="C23" s="46">
        <f>base0!H92</f>
        <v>11</v>
      </c>
    </row>
    <row r="24" spans="1:3" x14ac:dyDescent="0.25">
      <c r="A24" s="38">
        <v>23</v>
      </c>
      <c r="B24" s="38">
        <v>3</v>
      </c>
      <c r="C24" s="46">
        <f>base0!I92</f>
        <v>12</v>
      </c>
    </row>
    <row r="25" spans="1:3" x14ac:dyDescent="0.25">
      <c r="A25" s="38">
        <v>24</v>
      </c>
      <c r="B25" s="38">
        <v>3</v>
      </c>
      <c r="C25" s="46">
        <f>base0!J92</f>
        <v>10</v>
      </c>
    </row>
    <row r="26" spans="1:3" s="109" customFormat="1" x14ac:dyDescent="0.25">
      <c r="A26" s="38">
        <v>25</v>
      </c>
      <c r="B26" s="109">
        <v>4</v>
      </c>
      <c r="C26" s="111">
        <f>base0!C93</f>
        <v>10</v>
      </c>
    </row>
    <row r="27" spans="1:3" s="109" customFormat="1" x14ac:dyDescent="0.25">
      <c r="A27" s="38">
        <v>26</v>
      </c>
      <c r="B27" s="109">
        <v>4</v>
      </c>
      <c r="C27" s="111">
        <f>base0!D93</f>
        <v>14</v>
      </c>
    </row>
    <row r="28" spans="1:3" s="109" customFormat="1" x14ac:dyDescent="0.25">
      <c r="A28" s="38">
        <v>27</v>
      </c>
      <c r="B28" s="109">
        <v>4</v>
      </c>
      <c r="C28" s="111">
        <f>base0!E93</f>
        <v>11</v>
      </c>
    </row>
    <row r="29" spans="1:3" s="109" customFormat="1" x14ac:dyDescent="0.25">
      <c r="A29" s="38">
        <v>28</v>
      </c>
      <c r="B29" s="109">
        <v>4</v>
      </c>
      <c r="C29" s="111">
        <f>base0!F93</f>
        <v>5</v>
      </c>
    </row>
    <row r="30" spans="1:3" s="109" customFormat="1" x14ac:dyDescent="0.25">
      <c r="A30" s="38">
        <v>29</v>
      </c>
      <c r="B30" s="109">
        <v>4</v>
      </c>
      <c r="C30" s="111">
        <f>base0!G93</f>
        <v>6</v>
      </c>
    </row>
    <row r="31" spans="1:3" s="109" customFormat="1" x14ac:dyDescent="0.25">
      <c r="A31" s="38">
        <v>30</v>
      </c>
      <c r="B31" s="109">
        <v>4</v>
      </c>
      <c r="C31" s="111">
        <f>base0!H93</f>
        <v>4</v>
      </c>
    </row>
    <row r="32" spans="1:3" s="109" customFormat="1" x14ac:dyDescent="0.25">
      <c r="A32" s="38">
        <v>31</v>
      </c>
      <c r="B32" s="109">
        <v>4</v>
      </c>
      <c r="C32" s="111">
        <f>base0!I93</f>
        <v>8</v>
      </c>
    </row>
    <row r="33" spans="1:3" s="109" customFormat="1" x14ac:dyDescent="0.25">
      <c r="A33" s="38">
        <v>32</v>
      </c>
      <c r="B33" s="109">
        <v>4</v>
      </c>
      <c r="C33" s="111">
        <f>base0!J93</f>
        <v>12</v>
      </c>
    </row>
    <row r="34" spans="1:3" x14ac:dyDescent="0.25">
      <c r="A34" s="38">
        <v>33</v>
      </c>
      <c r="B34" s="38">
        <v>5</v>
      </c>
      <c r="C34" s="46">
        <f>base0!C94</f>
        <v>11</v>
      </c>
    </row>
    <row r="35" spans="1:3" x14ac:dyDescent="0.25">
      <c r="A35" s="38">
        <v>34</v>
      </c>
      <c r="B35" s="38">
        <v>5</v>
      </c>
      <c r="C35" s="46">
        <f>base0!D94</f>
        <v>6</v>
      </c>
    </row>
    <row r="36" spans="1:3" x14ac:dyDescent="0.25">
      <c r="A36" s="38">
        <v>35</v>
      </c>
      <c r="B36" s="38">
        <v>5</v>
      </c>
      <c r="C36" s="46">
        <f>base0!E94</f>
        <v>8</v>
      </c>
    </row>
    <row r="37" spans="1:3" x14ac:dyDescent="0.25">
      <c r="A37" s="38">
        <v>36</v>
      </c>
      <c r="B37" s="38">
        <v>5</v>
      </c>
      <c r="C37" s="46">
        <f>base0!F94</f>
        <v>14</v>
      </c>
    </row>
    <row r="38" spans="1:3" x14ac:dyDescent="0.25">
      <c r="A38" s="38">
        <v>37</v>
      </c>
      <c r="B38" s="38">
        <v>5</v>
      </c>
      <c r="C38" s="46">
        <f>base0!G94</f>
        <v>10</v>
      </c>
    </row>
    <row r="39" spans="1:3" x14ac:dyDescent="0.25">
      <c r="A39" s="38">
        <v>38</v>
      </c>
      <c r="B39" s="38">
        <v>5</v>
      </c>
      <c r="C39" s="46">
        <f>base0!H94</f>
        <v>5</v>
      </c>
    </row>
    <row r="40" spans="1:3" x14ac:dyDescent="0.25">
      <c r="A40" s="38">
        <v>39</v>
      </c>
      <c r="B40" s="38">
        <v>5</v>
      </c>
      <c r="C40" s="46">
        <f>base0!I94</f>
        <v>12</v>
      </c>
    </row>
    <row r="41" spans="1:3" x14ac:dyDescent="0.25">
      <c r="A41" s="38">
        <v>40</v>
      </c>
      <c r="B41" s="38">
        <v>5</v>
      </c>
      <c r="C41" s="46">
        <f>base0!J94</f>
        <v>4</v>
      </c>
    </row>
    <row r="42" spans="1:3" s="109" customFormat="1" x14ac:dyDescent="0.25">
      <c r="A42" s="38">
        <v>41</v>
      </c>
      <c r="B42" s="109">
        <v>6</v>
      </c>
      <c r="C42" s="111">
        <f>base0!C95</f>
        <v>6</v>
      </c>
    </row>
    <row r="43" spans="1:3" s="109" customFormat="1" x14ac:dyDescent="0.25">
      <c r="A43" s="38">
        <v>42</v>
      </c>
      <c r="B43" s="109">
        <v>6</v>
      </c>
      <c r="C43" s="111">
        <f>base0!D95</f>
        <v>5</v>
      </c>
    </row>
    <row r="44" spans="1:3" s="109" customFormat="1" x14ac:dyDescent="0.25">
      <c r="A44" s="38">
        <v>43</v>
      </c>
      <c r="B44" s="109">
        <v>6</v>
      </c>
      <c r="C44" s="111">
        <f>base0!E95</f>
        <v>11</v>
      </c>
    </row>
    <row r="45" spans="1:3" s="109" customFormat="1" x14ac:dyDescent="0.25">
      <c r="A45" s="38">
        <v>44</v>
      </c>
      <c r="B45" s="109">
        <v>6</v>
      </c>
      <c r="C45" s="111">
        <f>base0!F95</f>
        <v>10</v>
      </c>
    </row>
    <row r="46" spans="1:3" s="109" customFormat="1" x14ac:dyDescent="0.25">
      <c r="A46" s="38">
        <v>45</v>
      </c>
      <c r="B46" s="109">
        <v>6</v>
      </c>
      <c r="C46" s="111">
        <f>base0!G95</f>
        <v>4</v>
      </c>
    </row>
    <row r="47" spans="1:3" s="109" customFormat="1" x14ac:dyDescent="0.25">
      <c r="A47" s="38">
        <v>46</v>
      </c>
      <c r="B47" s="109">
        <v>6</v>
      </c>
      <c r="C47" s="111">
        <f>base0!H95</f>
        <v>8</v>
      </c>
    </row>
    <row r="48" spans="1:3" s="109" customFormat="1" x14ac:dyDescent="0.25">
      <c r="A48" s="38">
        <v>47</v>
      </c>
      <c r="B48" s="109">
        <v>6</v>
      </c>
      <c r="C48" s="111">
        <f>base0!I95</f>
        <v>12</v>
      </c>
    </row>
    <row r="49" spans="1:3" s="109" customFormat="1" x14ac:dyDescent="0.25">
      <c r="A49" s="38">
        <v>48</v>
      </c>
      <c r="B49" s="109">
        <v>6</v>
      </c>
      <c r="C49" s="111">
        <f>base0!J95</f>
        <v>14</v>
      </c>
    </row>
    <row r="50" spans="1:3" x14ac:dyDescent="0.25">
      <c r="A50" s="38">
        <v>49</v>
      </c>
      <c r="B50" s="38">
        <v>7</v>
      </c>
      <c r="C50" s="46">
        <f>base0!C96</f>
        <v>14</v>
      </c>
    </row>
    <row r="51" spans="1:3" x14ac:dyDescent="0.25">
      <c r="A51" s="38">
        <v>50</v>
      </c>
      <c r="B51" s="38">
        <v>7</v>
      </c>
      <c r="C51" s="46">
        <f>base0!D96</f>
        <v>10</v>
      </c>
    </row>
    <row r="52" spans="1:3" x14ac:dyDescent="0.25">
      <c r="A52" s="38">
        <v>51</v>
      </c>
      <c r="B52" s="38">
        <v>7</v>
      </c>
      <c r="C52" s="46">
        <f>base0!E96</f>
        <v>11</v>
      </c>
    </row>
    <row r="53" spans="1:3" x14ac:dyDescent="0.25">
      <c r="A53" s="38">
        <v>52</v>
      </c>
      <c r="B53" s="38">
        <v>7</v>
      </c>
      <c r="C53" s="46">
        <f>base0!F96</f>
        <v>6</v>
      </c>
    </row>
    <row r="54" spans="1:3" x14ac:dyDescent="0.25">
      <c r="A54" s="38">
        <v>53</v>
      </c>
      <c r="B54" s="38">
        <v>7</v>
      </c>
      <c r="C54" s="46">
        <f>base0!G96</f>
        <v>5</v>
      </c>
    </row>
    <row r="55" spans="1:3" x14ac:dyDescent="0.25">
      <c r="A55" s="38">
        <v>54</v>
      </c>
      <c r="B55" s="38">
        <v>7</v>
      </c>
      <c r="C55" s="46">
        <f>base0!H96</f>
        <v>8</v>
      </c>
    </row>
    <row r="56" spans="1:3" x14ac:dyDescent="0.25">
      <c r="A56" s="38">
        <v>55</v>
      </c>
      <c r="B56" s="38">
        <v>7</v>
      </c>
      <c r="C56" s="46">
        <f>base0!I96</f>
        <v>4</v>
      </c>
    </row>
    <row r="57" spans="1:3" x14ac:dyDescent="0.25">
      <c r="A57" s="38">
        <v>56</v>
      </c>
      <c r="B57" s="38">
        <v>7</v>
      </c>
      <c r="C57" s="46">
        <f>base0!J96</f>
        <v>12</v>
      </c>
    </row>
    <row r="58" spans="1:3" s="109" customFormat="1" x14ac:dyDescent="0.25">
      <c r="A58" s="38">
        <v>57</v>
      </c>
      <c r="B58" s="109">
        <v>8</v>
      </c>
      <c r="C58" s="111">
        <f>base0!C97</f>
        <v>10</v>
      </c>
    </row>
    <row r="59" spans="1:3" s="109" customFormat="1" x14ac:dyDescent="0.25">
      <c r="A59" s="38">
        <v>58</v>
      </c>
      <c r="B59" s="109">
        <v>8</v>
      </c>
      <c r="C59" s="111">
        <f>base0!D97</f>
        <v>14</v>
      </c>
    </row>
    <row r="60" spans="1:3" s="109" customFormat="1" x14ac:dyDescent="0.25">
      <c r="A60" s="38">
        <v>59</v>
      </c>
      <c r="B60" s="109">
        <v>8</v>
      </c>
      <c r="C60" s="111">
        <f>base0!E97</f>
        <v>11</v>
      </c>
    </row>
    <row r="61" spans="1:3" s="109" customFormat="1" x14ac:dyDescent="0.25">
      <c r="A61" s="38">
        <v>60</v>
      </c>
      <c r="B61" s="109">
        <v>8</v>
      </c>
      <c r="C61" s="111">
        <f>base0!F97</f>
        <v>5</v>
      </c>
    </row>
    <row r="62" spans="1:3" s="109" customFormat="1" x14ac:dyDescent="0.25">
      <c r="A62" s="38">
        <v>61</v>
      </c>
      <c r="B62" s="109">
        <v>8</v>
      </c>
      <c r="C62" s="111">
        <f>base0!G97</f>
        <v>4</v>
      </c>
    </row>
    <row r="63" spans="1:3" s="109" customFormat="1" x14ac:dyDescent="0.25">
      <c r="A63" s="38">
        <v>62</v>
      </c>
      <c r="B63" s="109">
        <v>8</v>
      </c>
      <c r="C63" s="111">
        <f>base0!H97</f>
        <v>13</v>
      </c>
    </row>
    <row r="64" spans="1:3" s="109" customFormat="1" x14ac:dyDescent="0.25">
      <c r="A64" s="38">
        <v>63</v>
      </c>
      <c r="B64" s="109">
        <v>8</v>
      </c>
      <c r="C64" s="111">
        <f>base0!I97</f>
        <v>6</v>
      </c>
    </row>
    <row r="65" spans="1:3" s="109" customFormat="1" x14ac:dyDescent="0.25">
      <c r="A65" s="38">
        <v>64</v>
      </c>
      <c r="B65" s="109">
        <v>8</v>
      </c>
      <c r="C65" s="111">
        <f>base0!J97</f>
        <v>9</v>
      </c>
    </row>
    <row r="66" spans="1:3" x14ac:dyDescent="0.25">
      <c r="A66" s="38">
        <v>65</v>
      </c>
      <c r="B66" s="38">
        <v>9</v>
      </c>
      <c r="C66" s="46">
        <f>base0!C98</f>
        <v>14</v>
      </c>
    </row>
    <row r="67" spans="1:3" x14ac:dyDescent="0.25">
      <c r="A67" s="38">
        <v>66</v>
      </c>
      <c r="B67" s="38">
        <v>9</v>
      </c>
      <c r="C67" s="46">
        <f>base0!D98</f>
        <v>5</v>
      </c>
    </row>
    <row r="68" spans="1:3" x14ac:dyDescent="0.25">
      <c r="A68" s="38">
        <v>67</v>
      </c>
      <c r="B68" s="38">
        <v>9</v>
      </c>
      <c r="C68" s="46">
        <f>base0!E98</f>
        <v>11</v>
      </c>
    </row>
    <row r="69" spans="1:3" x14ac:dyDescent="0.25">
      <c r="A69" s="38">
        <v>68</v>
      </c>
      <c r="B69" s="38">
        <v>9</v>
      </c>
      <c r="C69" s="46">
        <f>base0!F98</f>
        <v>4</v>
      </c>
    </row>
    <row r="70" spans="1:3" x14ac:dyDescent="0.25">
      <c r="A70" s="38">
        <v>69</v>
      </c>
      <c r="B70" s="38">
        <v>9</v>
      </c>
      <c r="C70" s="46">
        <f>base0!G98</f>
        <v>8</v>
      </c>
    </row>
    <row r="71" spans="1:3" x14ac:dyDescent="0.25">
      <c r="A71" s="38">
        <v>70</v>
      </c>
      <c r="B71" s="38">
        <v>9</v>
      </c>
      <c r="C71" s="46">
        <f>base0!H98</f>
        <v>10</v>
      </c>
    </row>
    <row r="72" spans="1:3" x14ac:dyDescent="0.25">
      <c r="A72" s="38">
        <v>71</v>
      </c>
      <c r="B72" s="38">
        <v>9</v>
      </c>
      <c r="C72" s="46">
        <f>base0!I98</f>
        <v>6</v>
      </c>
    </row>
    <row r="73" spans="1:3" x14ac:dyDescent="0.25">
      <c r="A73" s="38">
        <v>72</v>
      </c>
      <c r="B73" s="38">
        <v>9</v>
      </c>
      <c r="C73" s="46">
        <f>base0!J98</f>
        <v>12</v>
      </c>
    </row>
    <row r="74" spans="1:3" s="109" customFormat="1" x14ac:dyDescent="0.25">
      <c r="A74" s="38">
        <v>73</v>
      </c>
      <c r="B74" s="109">
        <v>10</v>
      </c>
      <c r="C74" s="111">
        <f>base0!C99</f>
        <v>10</v>
      </c>
    </row>
    <row r="75" spans="1:3" s="109" customFormat="1" x14ac:dyDescent="0.25">
      <c r="A75" s="38">
        <v>74</v>
      </c>
      <c r="B75" s="109">
        <v>10</v>
      </c>
      <c r="C75" s="111">
        <f>base0!D99</f>
        <v>14</v>
      </c>
    </row>
    <row r="76" spans="1:3" s="109" customFormat="1" x14ac:dyDescent="0.25">
      <c r="A76" s="38">
        <v>75</v>
      </c>
      <c r="B76" s="109">
        <v>10</v>
      </c>
      <c r="C76" s="111">
        <f>base0!E99</f>
        <v>6</v>
      </c>
    </row>
    <row r="77" spans="1:3" s="109" customFormat="1" x14ac:dyDescent="0.25">
      <c r="A77" s="38">
        <v>76</v>
      </c>
      <c r="B77" s="109">
        <v>10</v>
      </c>
      <c r="C77" s="111">
        <f>base0!F99</f>
        <v>11</v>
      </c>
    </row>
    <row r="78" spans="1:3" s="109" customFormat="1" x14ac:dyDescent="0.25">
      <c r="A78" s="38">
        <v>77</v>
      </c>
      <c r="B78" s="109">
        <v>10</v>
      </c>
      <c r="C78" s="111">
        <f>base0!G99</f>
        <v>12</v>
      </c>
    </row>
    <row r="79" spans="1:3" s="109" customFormat="1" x14ac:dyDescent="0.25">
      <c r="A79" s="38">
        <v>78</v>
      </c>
      <c r="B79" s="109">
        <v>10</v>
      </c>
      <c r="C79" s="111">
        <f>base0!H99</f>
        <v>5</v>
      </c>
    </row>
    <row r="80" spans="1:3" s="109" customFormat="1" x14ac:dyDescent="0.25">
      <c r="A80" s="38">
        <v>79</v>
      </c>
      <c r="B80" s="109">
        <v>10</v>
      </c>
      <c r="C80" s="111">
        <f>base0!I99</f>
        <v>4</v>
      </c>
    </row>
    <row r="81" spans="1:3" s="109" customFormat="1" x14ac:dyDescent="0.25">
      <c r="A81" s="38">
        <v>80</v>
      </c>
      <c r="B81" s="109">
        <v>10</v>
      </c>
      <c r="C81" s="111">
        <f>base0!J99</f>
        <v>8</v>
      </c>
    </row>
    <row r="82" spans="1:3" x14ac:dyDescent="0.25">
      <c r="A82" s="38">
        <v>81</v>
      </c>
      <c r="B82" s="38">
        <v>11</v>
      </c>
      <c r="C82" s="46">
        <f>base0!C100</f>
        <v>9</v>
      </c>
    </row>
    <row r="83" spans="1:3" x14ac:dyDescent="0.25">
      <c r="A83" s="38">
        <v>82</v>
      </c>
      <c r="B83" s="38">
        <v>11</v>
      </c>
      <c r="C83" s="46">
        <f>base0!D100</f>
        <v>10</v>
      </c>
    </row>
    <row r="84" spans="1:3" x14ac:dyDescent="0.25">
      <c r="A84" s="38">
        <v>83</v>
      </c>
      <c r="B84" s="38">
        <v>11</v>
      </c>
      <c r="C84" s="46">
        <f>base0!E100</f>
        <v>5</v>
      </c>
    </row>
    <row r="85" spans="1:3" x14ac:dyDescent="0.25">
      <c r="A85" s="38">
        <v>84</v>
      </c>
      <c r="B85" s="38">
        <v>11</v>
      </c>
      <c r="C85" s="46">
        <f>base0!F100</f>
        <v>4</v>
      </c>
    </row>
    <row r="86" spans="1:3" x14ac:dyDescent="0.25">
      <c r="A86" s="38">
        <v>85</v>
      </c>
      <c r="B86" s="38">
        <v>11</v>
      </c>
      <c r="C86" s="46">
        <f>base0!G100</f>
        <v>8</v>
      </c>
    </row>
    <row r="87" spans="1:3" x14ac:dyDescent="0.25">
      <c r="A87" s="38">
        <v>86</v>
      </c>
      <c r="B87" s="38">
        <v>11</v>
      </c>
      <c r="C87" s="46">
        <f>base0!H100</f>
        <v>6</v>
      </c>
    </row>
    <row r="88" spans="1:3" x14ac:dyDescent="0.25">
      <c r="A88" s="38">
        <v>87</v>
      </c>
      <c r="B88" s="38">
        <v>11</v>
      </c>
      <c r="C88" s="46">
        <f>base0!I100</f>
        <v>14</v>
      </c>
    </row>
    <row r="89" spans="1:3" x14ac:dyDescent="0.25">
      <c r="A89" s="38">
        <v>88</v>
      </c>
      <c r="B89" s="38">
        <v>11</v>
      </c>
      <c r="C89" s="46">
        <f>base0!J100</f>
        <v>11</v>
      </c>
    </row>
    <row r="90" spans="1:3" s="109" customFormat="1" x14ac:dyDescent="0.25">
      <c r="A90" s="38">
        <v>89</v>
      </c>
      <c r="B90" s="109">
        <v>12</v>
      </c>
      <c r="C90" s="111">
        <f>base0!C101</f>
        <v>11</v>
      </c>
    </row>
    <row r="91" spans="1:3" s="109" customFormat="1" x14ac:dyDescent="0.25">
      <c r="A91" s="38">
        <v>90</v>
      </c>
      <c r="B91" s="109">
        <v>12</v>
      </c>
      <c r="C91" s="111">
        <f>base0!D101</f>
        <v>10</v>
      </c>
    </row>
    <row r="92" spans="1:3" s="109" customFormat="1" x14ac:dyDescent="0.25">
      <c r="A92" s="38">
        <v>91</v>
      </c>
      <c r="B92" s="109">
        <v>12</v>
      </c>
      <c r="C92" s="111">
        <f>base0!E101</f>
        <v>8</v>
      </c>
    </row>
    <row r="93" spans="1:3" s="109" customFormat="1" x14ac:dyDescent="0.25">
      <c r="A93" s="38">
        <v>92</v>
      </c>
      <c r="B93" s="109">
        <v>12</v>
      </c>
      <c r="C93" s="111">
        <f>base0!F101</f>
        <v>14</v>
      </c>
    </row>
    <row r="94" spans="1:3" s="109" customFormat="1" x14ac:dyDescent="0.25">
      <c r="A94" s="38">
        <v>93</v>
      </c>
      <c r="B94" s="109">
        <v>12</v>
      </c>
      <c r="C94" s="111">
        <f>base0!G101</f>
        <v>5</v>
      </c>
    </row>
    <row r="95" spans="1:3" s="109" customFormat="1" x14ac:dyDescent="0.25">
      <c r="A95" s="38">
        <v>94</v>
      </c>
      <c r="B95" s="109">
        <v>12</v>
      </c>
      <c r="C95" s="111">
        <f>base0!H101</f>
        <v>6</v>
      </c>
    </row>
    <row r="96" spans="1:3" s="109" customFormat="1" x14ac:dyDescent="0.25">
      <c r="A96" s="38">
        <v>95</v>
      </c>
      <c r="B96" s="109">
        <v>12</v>
      </c>
      <c r="C96" s="111">
        <f>base0!I101</f>
        <v>4</v>
      </c>
    </row>
    <row r="97" spans="1:3" s="109" customFormat="1" x14ac:dyDescent="0.25">
      <c r="A97" s="38">
        <v>96</v>
      </c>
      <c r="B97" s="109">
        <v>12</v>
      </c>
      <c r="C97" s="111">
        <f>base0!J101</f>
        <v>12</v>
      </c>
    </row>
    <row r="98" spans="1:3" x14ac:dyDescent="0.25">
      <c r="A98" s="38">
        <v>97</v>
      </c>
      <c r="B98" s="38">
        <v>13</v>
      </c>
      <c r="C98" s="46">
        <f>base0!C102</f>
        <v>10</v>
      </c>
    </row>
    <row r="99" spans="1:3" x14ac:dyDescent="0.25">
      <c r="A99" s="38">
        <v>98</v>
      </c>
      <c r="B99" s="38">
        <v>13</v>
      </c>
      <c r="C99" s="46">
        <f>base0!D102</f>
        <v>11</v>
      </c>
    </row>
    <row r="100" spans="1:3" x14ac:dyDescent="0.25">
      <c r="A100" s="38">
        <v>99</v>
      </c>
      <c r="B100" s="38">
        <v>13</v>
      </c>
      <c r="C100" s="46">
        <f>base0!E102</f>
        <v>6</v>
      </c>
    </row>
    <row r="101" spans="1:3" x14ac:dyDescent="0.25">
      <c r="A101" s="38">
        <v>100</v>
      </c>
      <c r="B101" s="38">
        <v>13</v>
      </c>
      <c r="C101" s="46">
        <f>base0!F102</f>
        <v>5</v>
      </c>
    </row>
    <row r="102" spans="1:3" x14ac:dyDescent="0.25">
      <c r="A102" s="38">
        <v>101</v>
      </c>
      <c r="B102" s="38">
        <v>13</v>
      </c>
      <c r="C102" s="46">
        <f>base0!G102</f>
        <v>14</v>
      </c>
    </row>
    <row r="103" spans="1:3" x14ac:dyDescent="0.25">
      <c r="A103" s="38">
        <v>102</v>
      </c>
      <c r="B103" s="38">
        <v>13</v>
      </c>
      <c r="C103" s="46">
        <f>base0!H102</f>
        <v>4</v>
      </c>
    </row>
    <row r="104" spans="1:3" x14ac:dyDescent="0.25">
      <c r="A104" s="38">
        <v>103</v>
      </c>
      <c r="B104" s="38">
        <v>13</v>
      </c>
      <c r="C104" s="46">
        <f>base0!I102</f>
        <v>8</v>
      </c>
    </row>
    <row r="105" spans="1:3" x14ac:dyDescent="0.25">
      <c r="A105" s="38">
        <v>104</v>
      </c>
      <c r="B105" s="38">
        <v>13</v>
      </c>
      <c r="C105" s="46">
        <f>base0!J102</f>
        <v>12</v>
      </c>
    </row>
    <row r="106" spans="1:3" s="109" customFormat="1" x14ac:dyDescent="0.25">
      <c r="A106" s="38">
        <v>105</v>
      </c>
      <c r="B106" s="109">
        <v>14</v>
      </c>
      <c r="C106" s="111">
        <f>base0!C103</f>
        <v>10</v>
      </c>
    </row>
    <row r="107" spans="1:3" s="109" customFormat="1" x14ac:dyDescent="0.25">
      <c r="A107" s="38">
        <v>106</v>
      </c>
      <c r="B107" s="109">
        <v>14</v>
      </c>
      <c r="C107" s="111">
        <f>base0!D103</f>
        <v>14</v>
      </c>
    </row>
    <row r="108" spans="1:3" s="109" customFormat="1" x14ac:dyDescent="0.25">
      <c r="A108" s="38">
        <v>107</v>
      </c>
      <c r="B108" s="109">
        <v>14</v>
      </c>
      <c r="C108" s="111">
        <f>base0!E103</f>
        <v>11</v>
      </c>
    </row>
    <row r="109" spans="1:3" s="109" customFormat="1" x14ac:dyDescent="0.25">
      <c r="A109" s="38">
        <v>108</v>
      </c>
      <c r="B109" s="109">
        <v>14</v>
      </c>
      <c r="C109" s="111">
        <f>base0!F103</f>
        <v>6</v>
      </c>
    </row>
    <row r="110" spans="1:3" s="109" customFormat="1" x14ac:dyDescent="0.25">
      <c r="A110" s="38">
        <v>109</v>
      </c>
      <c r="B110" s="109">
        <v>14</v>
      </c>
      <c r="C110" s="111">
        <f>base0!G103</f>
        <v>5</v>
      </c>
    </row>
    <row r="111" spans="1:3" s="109" customFormat="1" x14ac:dyDescent="0.25">
      <c r="A111" s="38">
        <v>110</v>
      </c>
      <c r="B111" s="109">
        <v>14</v>
      </c>
      <c r="C111" s="111">
        <f>base0!H103</f>
        <v>4</v>
      </c>
    </row>
    <row r="112" spans="1:3" s="109" customFormat="1" x14ac:dyDescent="0.25">
      <c r="A112" s="38">
        <v>111</v>
      </c>
      <c r="B112" s="109">
        <v>14</v>
      </c>
      <c r="C112" s="111">
        <f>base0!I103</f>
        <v>8</v>
      </c>
    </row>
    <row r="113" spans="1:3" s="109" customFormat="1" x14ac:dyDescent="0.25">
      <c r="A113" s="38">
        <v>112</v>
      </c>
      <c r="B113" s="109">
        <v>14</v>
      </c>
      <c r="C113" s="111">
        <f>base0!J103</f>
        <v>12</v>
      </c>
    </row>
    <row r="114" spans="1:3" s="109" customFormat="1" x14ac:dyDescent="0.25">
      <c r="A114" s="38"/>
    </row>
    <row r="115" spans="1:3" s="40" customFormat="1" x14ac:dyDescent="0.25">
      <c r="A115" s="40">
        <v>113</v>
      </c>
      <c r="B115" s="40">
        <v>15</v>
      </c>
      <c r="C115" s="107">
        <f>base0!C104</f>
        <v>14</v>
      </c>
    </row>
    <row r="116" spans="1:3" s="40" customFormat="1" x14ac:dyDescent="0.25">
      <c r="A116" s="40">
        <v>114</v>
      </c>
      <c r="B116" s="40">
        <v>15</v>
      </c>
      <c r="C116" s="107">
        <f>base0!D104</f>
        <v>10</v>
      </c>
    </row>
    <row r="117" spans="1:3" s="40" customFormat="1" x14ac:dyDescent="0.25">
      <c r="A117" s="40">
        <v>115</v>
      </c>
      <c r="B117" s="40">
        <v>15</v>
      </c>
      <c r="C117" s="107">
        <f>base0!E104</f>
        <v>5</v>
      </c>
    </row>
    <row r="118" spans="1:3" s="40" customFormat="1" x14ac:dyDescent="0.25">
      <c r="A118" s="40">
        <v>116</v>
      </c>
      <c r="B118" s="40">
        <v>15</v>
      </c>
      <c r="C118" s="107">
        <f>base0!F104</f>
        <v>11</v>
      </c>
    </row>
    <row r="119" spans="1:3" s="40" customFormat="1" x14ac:dyDescent="0.25">
      <c r="A119" s="40">
        <v>117</v>
      </c>
      <c r="B119" s="40">
        <v>15</v>
      </c>
      <c r="C119" s="107">
        <f>base0!G104</f>
        <v>6</v>
      </c>
    </row>
    <row r="120" spans="1:3" s="40" customFormat="1" x14ac:dyDescent="0.25">
      <c r="A120" s="40">
        <v>118</v>
      </c>
      <c r="B120" s="40">
        <v>15</v>
      </c>
      <c r="C120" s="107">
        <f>base0!H104</f>
        <v>9</v>
      </c>
    </row>
    <row r="121" spans="1:3" s="40" customFormat="1" x14ac:dyDescent="0.25">
      <c r="A121" s="40">
        <v>119</v>
      </c>
      <c r="B121" s="40">
        <v>15</v>
      </c>
      <c r="C121" s="107">
        <f>base0!I104</f>
        <v>13</v>
      </c>
    </row>
    <row r="122" spans="1:3" s="40" customFormat="1" x14ac:dyDescent="0.25">
      <c r="A122" s="40">
        <v>120</v>
      </c>
      <c r="B122" s="40">
        <v>15</v>
      </c>
      <c r="C122" s="107">
        <f>base0!J104</f>
        <v>12</v>
      </c>
    </row>
    <row r="123" spans="1:3" s="109" customFormat="1" x14ac:dyDescent="0.25">
      <c r="A123" s="38">
        <v>121</v>
      </c>
      <c r="B123" s="109">
        <v>16</v>
      </c>
      <c r="C123" s="111">
        <f>base0!C105</f>
        <v>10</v>
      </c>
    </row>
    <row r="124" spans="1:3" s="109" customFormat="1" x14ac:dyDescent="0.25">
      <c r="A124" s="38">
        <v>122</v>
      </c>
      <c r="B124" s="109">
        <v>16</v>
      </c>
      <c r="C124" s="111">
        <f>base0!D105</f>
        <v>14</v>
      </c>
    </row>
    <row r="125" spans="1:3" s="109" customFormat="1" x14ac:dyDescent="0.25">
      <c r="A125" s="38">
        <v>123</v>
      </c>
      <c r="B125" s="109">
        <v>16</v>
      </c>
      <c r="C125" s="111">
        <f>base0!E105</f>
        <v>11</v>
      </c>
    </row>
    <row r="126" spans="1:3" s="109" customFormat="1" x14ac:dyDescent="0.25">
      <c r="A126" s="38">
        <v>124</v>
      </c>
      <c r="B126" s="109">
        <v>16</v>
      </c>
      <c r="C126" s="111">
        <f>base0!F105</f>
        <v>9</v>
      </c>
    </row>
    <row r="127" spans="1:3" s="109" customFormat="1" x14ac:dyDescent="0.25">
      <c r="A127" s="38">
        <v>125</v>
      </c>
      <c r="B127" s="109">
        <v>16</v>
      </c>
      <c r="C127" s="111">
        <f>base0!G105</f>
        <v>6</v>
      </c>
    </row>
    <row r="128" spans="1:3" s="109" customFormat="1" x14ac:dyDescent="0.25">
      <c r="A128" s="38">
        <v>126</v>
      </c>
      <c r="B128" s="109">
        <v>16</v>
      </c>
      <c r="C128" s="111">
        <f>base0!H105</f>
        <v>8</v>
      </c>
    </row>
    <row r="129" spans="1:3" s="109" customFormat="1" x14ac:dyDescent="0.25">
      <c r="A129" s="38">
        <v>127</v>
      </c>
      <c r="B129" s="109">
        <v>16</v>
      </c>
      <c r="C129" s="111">
        <f>base0!I105</f>
        <v>5</v>
      </c>
    </row>
    <row r="130" spans="1:3" s="109" customFormat="1" x14ac:dyDescent="0.25">
      <c r="A130" s="38">
        <v>128</v>
      </c>
      <c r="B130" s="109">
        <v>16</v>
      </c>
      <c r="C130" s="111">
        <f>base0!J105</f>
        <v>4</v>
      </c>
    </row>
    <row r="131" spans="1:3" s="40" customFormat="1" x14ac:dyDescent="0.25">
      <c r="A131" s="40">
        <v>129</v>
      </c>
      <c r="B131" s="40">
        <v>17</v>
      </c>
      <c r="C131" s="107">
        <f>base0!C106</f>
        <v>10</v>
      </c>
    </row>
    <row r="132" spans="1:3" s="40" customFormat="1" x14ac:dyDescent="0.25">
      <c r="A132" s="40">
        <v>130</v>
      </c>
      <c r="B132" s="40">
        <v>17</v>
      </c>
      <c r="C132" s="107">
        <f>base0!D106</f>
        <v>9</v>
      </c>
    </row>
    <row r="133" spans="1:3" s="40" customFormat="1" x14ac:dyDescent="0.25">
      <c r="A133" s="40">
        <v>131</v>
      </c>
      <c r="B133" s="40">
        <v>17</v>
      </c>
      <c r="C133" s="107">
        <f>base0!E106</f>
        <v>11</v>
      </c>
    </row>
    <row r="134" spans="1:3" s="40" customFormat="1" x14ac:dyDescent="0.25">
      <c r="A134" s="40">
        <v>132</v>
      </c>
      <c r="B134" s="40">
        <v>17</v>
      </c>
      <c r="C134" s="107">
        <f>base0!F106</f>
        <v>14</v>
      </c>
    </row>
    <row r="135" spans="1:3" s="40" customFormat="1" x14ac:dyDescent="0.25">
      <c r="A135" s="40">
        <v>133</v>
      </c>
      <c r="B135" s="40">
        <v>17</v>
      </c>
      <c r="C135" s="107">
        <f>base0!G106</f>
        <v>13</v>
      </c>
    </row>
    <row r="136" spans="1:3" s="40" customFormat="1" x14ac:dyDescent="0.25">
      <c r="A136" s="40">
        <v>134</v>
      </c>
      <c r="B136" s="40">
        <v>17</v>
      </c>
      <c r="C136" s="107">
        <f>base0!H106</f>
        <v>5</v>
      </c>
    </row>
    <row r="137" spans="1:3" s="40" customFormat="1" x14ac:dyDescent="0.25">
      <c r="A137" s="40">
        <v>135</v>
      </c>
      <c r="B137" s="40">
        <v>17</v>
      </c>
      <c r="C137" s="107">
        <f>base0!I106</f>
        <v>3</v>
      </c>
    </row>
    <row r="138" spans="1:3" s="40" customFormat="1" x14ac:dyDescent="0.25">
      <c r="A138" s="40">
        <v>136</v>
      </c>
      <c r="B138" s="40">
        <v>17</v>
      </c>
      <c r="C138" s="107">
        <f>base0!J106</f>
        <v>6</v>
      </c>
    </row>
    <row r="139" spans="1:3" x14ac:dyDescent="0.25">
      <c r="A139" s="38">
        <v>137</v>
      </c>
      <c r="B139" s="38">
        <v>18</v>
      </c>
      <c r="C139" s="46">
        <f>base0!C107</f>
        <v>10</v>
      </c>
    </row>
    <row r="140" spans="1:3" x14ac:dyDescent="0.25">
      <c r="A140" s="38">
        <v>138</v>
      </c>
      <c r="B140" s="38">
        <v>18</v>
      </c>
      <c r="C140" s="46">
        <f>base0!D107</f>
        <v>14</v>
      </c>
    </row>
    <row r="141" spans="1:3" x14ac:dyDescent="0.25">
      <c r="A141" s="38">
        <v>139</v>
      </c>
      <c r="B141" s="38">
        <v>18</v>
      </c>
      <c r="C141" s="46">
        <f>base0!E107</f>
        <v>5</v>
      </c>
    </row>
    <row r="142" spans="1:3" x14ac:dyDescent="0.25">
      <c r="A142" s="38">
        <v>140</v>
      </c>
      <c r="B142" s="38">
        <v>18</v>
      </c>
      <c r="C142" s="46">
        <f>base0!F107</f>
        <v>11</v>
      </c>
    </row>
    <row r="143" spans="1:3" x14ac:dyDescent="0.25">
      <c r="A143" s="38">
        <v>141</v>
      </c>
      <c r="B143" s="38">
        <v>18</v>
      </c>
      <c r="C143" s="46">
        <f>base0!G107</f>
        <v>4</v>
      </c>
    </row>
    <row r="144" spans="1:3" x14ac:dyDescent="0.25">
      <c r="A144" s="38">
        <v>142</v>
      </c>
      <c r="B144" s="38">
        <v>18</v>
      </c>
      <c r="C144" s="46">
        <f>base0!H107</f>
        <v>6</v>
      </c>
    </row>
    <row r="145" spans="1:3" x14ac:dyDescent="0.25">
      <c r="A145" s="38">
        <v>143</v>
      </c>
      <c r="B145" s="38">
        <v>18</v>
      </c>
      <c r="C145" s="46">
        <f>base0!I107</f>
        <v>8</v>
      </c>
    </row>
    <row r="146" spans="1:3" x14ac:dyDescent="0.25">
      <c r="A146" s="38">
        <v>144</v>
      </c>
      <c r="B146" s="38">
        <v>18</v>
      </c>
      <c r="C146" s="46">
        <f>base0!J107</f>
        <v>12</v>
      </c>
    </row>
    <row r="147" spans="1:3" s="40" customFormat="1" x14ac:dyDescent="0.25">
      <c r="A147" s="40">
        <v>145</v>
      </c>
      <c r="B147" s="40">
        <v>19</v>
      </c>
      <c r="C147" s="107">
        <f>base0!C108</f>
        <v>10</v>
      </c>
    </row>
    <row r="148" spans="1:3" s="40" customFormat="1" x14ac:dyDescent="0.25">
      <c r="A148" s="40">
        <v>146</v>
      </c>
      <c r="B148" s="40">
        <v>19</v>
      </c>
      <c r="C148" s="107">
        <f>base0!D108</f>
        <v>11</v>
      </c>
    </row>
    <row r="149" spans="1:3" s="40" customFormat="1" x14ac:dyDescent="0.25">
      <c r="A149" s="40">
        <v>147</v>
      </c>
      <c r="B149" s="40">
        <v>19</v>
      </c>
      <c r="C149" s="107">
        <f>base0!E108</f>
        <v>14</v>
      </c>
    </row>
    <row r="150" spans="1:3" s="40" customFormat="1" x14ac:dyDescent="0.25">
      <c r="A150" s="40">
        <v>148</v>
      </c>
      <c r="B150" s="40">
        <v>19</v>
      </c>
      <c r="C150" s="107">
        <f>base0!F108</f>
        <v>5</v>
      </c>
    </row>
    <row r="151" spans="1:3" s="40" customFormat="1" x14ac:dyDescent="0.25">
      <c r="A151" s="40">
        <v>149</v>
      </c>
      <c r="B151" s="40">
        <v>19</v>
      </c>
      <c r="C151" s="107">
        <f>base0!G108</f>
        <v>6</v>
      </c>
    </row>
    <row r="152" spans="1:3" s="40" customFormat="1" x14ac:dyDescent="0.25">
      <c r="A152" s="40">
        <v>150</v>
      </c>
      <c r="B152" s="40">
        <v>19</v>
      </c>
      <c r="C152" s="107">
        <f>base0!H108</f>
        <v>12</v>
      </c>
    </row>
    <row r="153" spans="1:3" s="40" customFormat="1" x14ac:dyDescent="0.25">
      <c r="A153" s="40">
        <v>151</v>
      </c>
      <c r="B153" s="40">
        <v>19</v>
      </c>
      <c r="C153" s="107">
        <f>base0!I108</f>
        <v>13</v>
      </c>
    </row>
    <row r="154" spans="1:3" s="40" customFormat="1" x14ac:dyDescent="0.25">
      <c r="A154" s="40">
        <v>152</v>
      </c>
      <c r="B154" s="40">
        <v>19</v>
      </c>
      <c r="C154" s="107">
        <f>base0!J108</f>
        <v>9</v>
      </c>
    </row>
    <row r="155" spans="1:3" x14ac:dyDescent="0.25">
      <c r="A155" s="38">
        <v>153</v>
      </c>
      <c r="B155" s="38">
        <v>20</v>
      </c>
      <c r="C155" s="46">
        <f>base0!C109</f>
        <v>10</v>
      </c>
    </row>
    <row r="156" spans="1:3" x14ac:dyDescent="0.25">
      <c r="A156" s="38">
        <v>154</v>
      </c>
      <c r="B156" s="38">
        <v>20</v>
      </c>
      <c r="C156" s="46">
        <f>base0!D109</f>
        <v>14</v>
      </c>
    </row>
    <row r="157" spans="1:3" x14ac:dyDescent="0.25">
      <c r="A157" s="38">
        <v>155</v>
      </c>
      <c r="B157" s="38">
        <v>20</v>
      </c>
      <c r="C157" s="46">
        <f>base0!E109</f>
        <v>5</v>
      </c>
    </row>
    <row r="158" spans="1:3" x14ac:dyDescent="0.25">
      <c r="A158" s="38">
        <v>156</v>
      </c>
      <c r="B158" s="38">
        <v>20</v>
      </c>
      <c r="C158" s="46">
        <f>base0!F109</f>
        <v>4</v>
      </c>
    </row>
    <row r="159" spans="1:3" x14ac:dyDescent="0.25">
      <c r="A159" s="38">
        <v>157</v>
      </c>
      <c r="B159" s="38">
        <v>20</v>
      </c>
      <c r="C159" s="46">
        <f>base0!G109</f>
        <v>6</v>
      </c>
    </row>
    <row r="160" spans="1:3" x14ac:dyDescent="0.25">
      <c r="A160" s="38">
        <v>158</v>
      </c>
      <c r="B160" s="38">
        <v>20</v>
      </c>
      <c r="C160" s="46">
        <f>base0!H109</f>
        <v>13</v>
      </c>
    </row>
    <row r="161" spans="1:3" x14ac:dyDescent="0.25">
      <c r="A161" s="38">
        <v>159</v>
      </c>
      <c r="B161" s="38">
        <v>20</v>
      </c>
      <c r="C161" s="46">
        <f>base0!I109</f>
        <v>9</v>
      </c>
    </row>
    <row r="162" spans="1:3" x14ac:dyDescent="0.25">
      <c r="A162" s="38">
        <v>160</v>
      </c>
      <c r="B162" s="38">
        <v>20</v>
      </c>
      <c r="C162" s="46">
        <f>base0!J109</f>
        <v>12</v>
      </c>
    </row>
    <row r="163" spans="1:3" s="40" customFormat="1" x14ac:dyDescent="0.25">
      <c r="A163" s="40">
        <v>161</v>
      </c>
      <c r="B163" s="40">
        <v>21</v>
      </c>
      <c r="C163" s="107">
        <f>base0!C110</f>
        <v>10</v>
      </c>
    </row>
    <row r="164" spans="1:3" s="40" customFormat="1" x14ac:dyDescent="0.25">
      <c r="A164" s="40">
        <v>162</v>
      </c>
      <c r="B164" s="40">
        <v>21</v>
      </c>
      <c r="C164" s="107">
        <f>base0!D110</f>
        <v>14</v>
      </c>
    </row>
    <row r="165" spans="1:3" s="40" customFormat="1" x14ac:dyDescent="0.25">
      <c r="A165" s="40">
        <v>163</v>
      </c>
      <c r="B165" s="40">
        <v>21</v>
      </c>
      <c r="C165" s="107">
        <f>base0!E110</f>
        <v>11</v>
      </c>
    </row>
    <row r="166" spans="1:3" s="40" customFormat="1" x14ac:dyDescent="0.25">
      <c r="A166" s="40">
        <v>164</v>
      </c>
      <c r="B166" s="40">
        <v>21</v>
      </c>
      <c r="C166" s="107">
        <f>base0!F110</f>
        <v>5</v>
      </c>
    </row>
    <row r="167" spans="1:3" s="40" customFormat="1" x14ac:dyDescent="0.25">
      <c r="A167" s="40">
        <v>165</v>
      </c>
      <c r="B167" s="40">
        <v>21</v>
      </c>
      <c r="C167" s="107">
        <f>base0!G110</f>
        <v>13</v>
      </c>
    </row>
    <row r="168" spans="1:3" s="40" customFormat="1" x14ac:dyDescent="0.25">
      <c r="A168" s="40">
        <v>166</v>
      </c>
      <c r="B168" s="40">
        <v>21</v>
      </c>
      <c r="C168" s="107">
        <f>base0!H110</f>
        <v>4</v>
      </c>
    </row>
    <row r="169" spans="1:3" s="40" customFormat="1" x14ac:dyDescent="0.25">
      <c r="A169" s="40">
        <v>167</v>
      </c>
      <c r="B169" s="40">
        <v>21</v>
      </c>
      <c r="C169" s="107">
        <f>base0!I110</f>
        <v>6</v>
      </c>
    </row>
    <row r="170" spans="1:3" s="40" customFormat="1" x14ac:dyDescent="0.25">
      <c r="A170" s="40">
        <v>168</v>
      </c>
      <c r="B170" s="40">
        <v>21</v>
      </c>
      <c r="C170" s="107">
        <f>base0!J110</f>
        <v>12</v>
      </c>
    </row>
    <row r="171" spans="1:3" x14ac:dyDescent="0.25">
      <c r="A171" s="38">
        <v>169</v>
      </c>
      <c r="B171" s="38">
        <v>22</v>
      </c>
      <c r="C171" s="46">
        <f>base0!C111</f>
        <v>10</v>
      </c>
    </row>
    <row r="172" spans="1:3" x14ac:dyDescent="0.25">
      <c r="A172" s="38">
        <v>170</v>
      </c>
      <c r="B172" s="38">
        <v>22</v>
      </c>
      <c r="C172" s="46">
        <f>base0!D111</f>
        <v>14</v>
      </c>
    </row>
    <row r="173" spans="1:3" x14ac:dyDescent="0.25">
      <c r="A173" s="38">
        <v>171</v>
      </c>
      <c r="B173" s="38">
        <v>22</v>
      </c>
      <c r="C173" s="46">
        <f>base0!E111</f>
        <v>11</v>
      </c>
    </row>
    <row r="174" spans="1:3" x14ac:dyDescent="0.25">
      <c r="A174" s="38">
        <v>172</v>
      </c>
      <c r="B174" s="38">
        <v>22</v>
      </c>
      <c r="C174" s="46">
        <f>base0!F111</f>
        <v>4</v>
      </c>
    </row>
    <row r="175" spans="1:3" x14ac:dyDescent="0.25">
      <c r="A175" s="38">
        <v>173</v>
      </c>
      <c r="B175" s="38">
        <v>22</v>
      </c>
      <c r="C175" s="46">
        <f>base0!G111</f>
        <v>5</v>
      </c>
    </row>
    <row r="176" spans="1:3" x14ac:dyDescent="0.25">
      <c r="A176" s="38">
        <v>174</v>
      </c>
      <c r="B176" s="38">
        <v>22</v>
      </c>
      <c r="C176" s="46">
        <f>base0!H111</f>
        <v>12</v>
      </c>
    </row>
    <row r="177" spans="1:3" x14ac:dyDescent="0.25">
      <c r="A177" s="38">
        <v>175</v>
      </c>
      <c r="B177" s="38">
        <v>22</v>
      </c>
      <c r="C177" s="46">
        <f>base0!I111</f>
        <v>8</v>
      </c>
    </row>
    <row r="178" spans="1:3" x14ac:dyDescent="0.25">
      <c r="A178" s="38">
        <v>176</v>
      </c>
      <c r="B178" s="38">
        <v>22</v>
      </c>
      <c r="C178" s="46">
        <f>base0!J111</f>
        <v>6</v>
      </c>
    </row>
    <row r="179" spans="1:3" s="40" customFormat="1" x14ac:dyDescent="0.25">
      <c r="A179" s="40">
        <v>177</v>
      </c>
      <c r="B179" s="40">
        <v>23</v>
      </c>
      <c r="C179" s="107">
        <f>base0!C112</f>
        <v>10</v>
      </c>
    </row>
    <row r="180" spans="1:3" s="40" customFormat="1" x14ac:dyDescent="0.25">
      <c r="A180" s="40">
        <v>178</v>
      </c>
      <c r="B180" s="40">
        <v>23</v>
      </c>
      <c r="C180" s="107">
        <f>base0!D112</f>
        <v>14</v>
      </c>
    </row>
    <row r="181" spans="1:3" s="40" customFormat="1" x14ac:dyDescent="0.25">
      <c r="A181" s="40">
        <v>179</v>
      </c>
      <c r="B181" s="40">
        <v>23</v>
      </c>
      <c r="C181" s="107">
        <f>base0!E112</f>
        <v>11</v>
      </c>
    </row>
    <row r="182" spans="1:3" s="40" customFormat="1" x14ac:dyDescent="0.25">
      <c r="A182" s="40">
        <v>180</v>
      </c>
      <c r="B182" s="40">
        <v>23</v>
      </c>
      <c r="C182" s="107">
        <f>base0!F112</f>
        <v>5</v>
      </c>
    </row>
    <row r="183" spans="1:3" s="40" customFormat="1" x14ac:dyDescent="0.25">
      <c r="A183" s="40">
        <v>181</v>
      </c>
      <c r="B183" s="40">
        <v>23</v>
      </c>
      <c r="C183" s="40">
        <f>base0!G60</f>
        <v>13</v>
      </c>
    </row>
    <row r="184" spans="1:3" s="40" customFormat="1" x14ac:dyDescent="0.25">
      <c r="A184" s="40">
        <v>182</v>
      </c>
      <c r="B184" s="40">
        <v>23</v>
      </c>
      <c r="C184" s="107">
        <f>base0!H112</f>
        <v>4</v>
      </c>
    </row>
    <row r="185" spans="1:3" s="40" customFormat="1" x14ac:dyDescent="0.25">
      <c r="A185" s="40">
        <v>183</v>
      </c>
      <c r="B185" s="40">
        <v>23</v>
      </c>
      <c r="C185" s="107">
        <f>base0!I112</f>
        <v>6</v>
      </c>
    </row>
    <row r="186" spans="1:3" s="40" customFormat="1" x14ac:dyDescent="0.25">
      <c r="A186" s="40">
        <v>184</v>
      </c>
      <c r="B186" s="40">
        <v>23</v>
      </c>
      <c r="C186" s="107">
        <f>base0!J112</f>
        <v>12</v>
      </c>
    </row>
    <row r="187" spans="1:3" x14ac:dyDescent="0.25">
      <c r="A187" s="38">
        <v>185</v>
      </c>
      <c r="B187" s="38">
        <v>24</v>
      </c>
      <c r="C187" s="46">
        <f>base0!C113</f>
        <v>10</v>
      </c>
    </row>
    <row r="188" spans="1:3" x14ac:dyDescent="0.25">
      <c r="A188" s="38">
        <v>186</v>
      </c>
      <c r="B188" s="38">
        <v>24</v>
      </c>
      <c r="C188" s="46">
        <f>base0!D113</f>
        <v>14</v>
      </c>
    </row>
    <row r="189" spans="1:3" x14ac:dyDescent="0.25">
      <c r="A189" s="38">
        <v>187</v>
      </c>
      <c r="B189" s="38">
        <v>24</v>
      </c>
      <c r="C189" s="46">
        <f>base0!E113</f>
        <v>11</v>
      </c>
    </row>
    <row r="190" spans="1:3" x14ac:dyDescent="0.25">
      <c r="A190" s="38">
        <v>188</v>
      </c>
      <c r="B190" s="38">
        <v>24</v>
      </c>
      <c r="C190" s="46">
        <f>base0!F113</f>
        <v>5</v>
      </c>
    </row>
    <row r="191" spans="1:3" x14ac:dyDescent="0.25">
      <c r="A191" s="38">
        <v>189</v>
      </c>
      <c r="B191" s="38">
        <v>24</v>
      </c>
      <c r="C191" s="46">
        <f>base0!G113</f>
        <v>9</v>
      </c>
    </row>
    <row r="192" spans="1:3" x14ac:dyDescent="0.25">
      <c r="A192" s="38">
        <v>190</v>
      </c>
      <c r="B192" s="38">
        <v>24</v>
      </c>
      <c r="C192" s="46">
        <f>base0!H113</f>
        <v>6</v>
      </c>
    </row>
    <row r="193" spans="1:3" x14ac:dyDescent="0.25">
      <c r="A193" s="38">
        <v>191</v>
      </c>
      <c r="B193" s="38">
        <v>24</v>
      </c>
      <c r="C193" s="46">
        <f>base0!I113</f>
        <v>4</v>
      </c>
    </row>
    <row r="194" spans="1:3" x14ac:dyDescent="0.25">
      <c r="A194" s="38">
        <v>192</v>
      </c>
      <c r="B194" s="38">
        <v>24</v>
      </c>
      <c r="C194" s="46">
        <f>base0!J113</f>
        <v>8</v>
      </c>
    </row>
    <row r="195" spans="1:3" s="40" customFormat="1" x14ac:dyDescent="0.25">
      <c r="A195" s="40">
        <v>193</v>
      </c>
      <c r="B195" s="40">
        <v>25</v>
      </c>
      <c r="C195" s="107">
        <f>base0!C114</f>
        <v>10</v>
      </c>
    </row>
    <row r="196" spans="1:3" s="40" customFormat="1" x14ac:dyDescent="0.25">
      <c r="A196" s="40">
        <v>194</v>
      </c>
      <c r="B196" s="40">
        <v>25</v>
      </c>
      <c r="C196" s="107">
        <f>base0!D114</f>
        <v>14</v>
      </c>
    </row>
    <row r="197" spans="1:3" s="40" customFormat="1" x14ac:dyDescent="0.25">
      <c r="A197" s="40">
        <v>195</v>
      </c>
      <c r="B197" s="40">
        <v>25</v>
      </c>
      <c r="C197" s="107">
        <f>base0!E114</f>
        <v>11</v>
      </c>
    </row>
    <row r="198" spans="1:3" s="40" customFormat="1" x14ac:dyDescent="0.25">
      <c r="A198" s="40">
        <v>196</v>
      </c>
      <c r="B198" s="40">
        <v>25</v>
      </c>
      <c r="C198" s="107">
        <f>base0!F114</f>
        <v>4</v>
      </c>
    </row>
    <row r="199" spans="1:3" s="40" customFormat="1" x14ac:dyDescent="0.25">
      <c r="A199" s="40">
        <v>197</v>
      </c>
      <c r="B199" s="40">
        <v>25</v>
      </c>
      <c r="C199" s="107">
        <f>base0!G114</f>
        <v>5</v>
      </c>
    </row>
    <row r="200" spans="1:3" s="40" customFormat="1" x14ac:dyDescent="0.25">
      <c r="A200" s="40">
        <v>198</v>
      </c>
      <c r="B200" s="40">
        <v>25</v>
      </c>
      <c r="C200" s="107">
        <f>base0!H114</f>
        <v>12</v>
      </c>
    </row>
    <row r="201" spans="1:3" s="40" customFormat="1" x14ac:dyDescent="0.25">
      <c r="A201" s="40">
        <v>199</v>
      </c>
      <c r="B201" s="40">
        <v>25</v>
      </c>
      <c r="C201" s="107">
        <f>base0!I114</f>
        <v>9</v>
      </c>
    </row>
    <row r="202" spans="1:3" s="40" customFormat="1" x14ac:dyDescent="0.25">
      <c r="A202" s="40">
        <v>200</v>
      </c>
      <c r="B202" s="40">
        <v>25</v>
      </c>
      <c r="C202" s="107">
        <f>base0!J114</f>
        <v>8</v>
      </c>
    </row>
    <row r="203" spans="1:3" x14ac:dyDescent="0.25">
      <c r="A203" s="38">
        <v>201</v>
      </c>
      <c r="B203" s="38">
        <v>26</v>
      </c>
      <c r="C203" s="46">
        <f>base0!C115</f>
        <v>10</v>
      </c>
    </row>
    <row r="204" spans="1:3" x14ac:dyDescent="0.25">
      <c r="A204" s="38">
        <v>202</v>
      </c>
      <c r="B204" s="38">
        <v>26</v>
      </c>
      <c r="C204" s="46">
        <f>base0!D115</f>
        <v>14</v>
      </c>
    </row>
    <row r="205" spans="1:3" x14ac:dyDescent="0.25">
      <c r="A205" s="38">
        <v>203</v>
      </c>
      <c r="B205" s="38">
        <v>26</v>
      </c>
      <c r="C205" s="46">
        <f>base0!E115</f>
        <v>5</v>
      </c>
    </row>
    <row r="206" spans="1:3" x14ac:dyDescent="0.25">
      <c r="A206" s="38">
        <v>204</v>
      </c>
      <c r="B206" s="38">
        <v>26</v>
      </c>
      <c r="C206" s="46">
        <f>base0!F115</f>
        <v>12</v>
      </c>
    </row>
    <row r="207" spans="1:3" x14ac:dyDescent="0.25">
      <c r="A207" s="38">
        <v>205</v>
      </c>
      <c r="B207" s="38">
        <v>26</v>
      </c>
      <c r="C207" s="46">
        <f>base0!G115</f>
        <v>11</v>
      </c>
    </row>
    <row r="208" spans="1:3" x14ac:dyDescent="0.25">
      <c r="A208" s="38">
        <v>206</v>
      </c>
      <c r="B208" s="38">
        <v>26</v>
      </c>
      <c r="C208" s="46">
        <f>base0!H115</f>
        <v>13</v>
      </c>
    </row>
    <row r="209" spans="1:3" x14ac:dyDescent="0.25">
      <c r="A209" s="38">
        <v>207</v>
      </c>
      <c r="B209" s="38">
        <v>26</v>
      </c>
      <c r="C209" s="46">
        <f>base0!I115</f>
        <v>4</v>
      </c>
    </row>
    <row r="210" spans="1:3" x14ac:dyDescent="0.25">
      <c r="A210" s="38">
        <v>208</v>
      </c>
      <c r="B210" s="38">
        <v>26</v>
      </c>
      <c r="C210" s="46">
        <f>base0!J115</f>
        <v>9</v>
      </c>
    </row>
    <row r="211" spans="1:3" s="40" customFormat="1" x14ac:dyDescent="0.25">
      <c r="A211" s="40">
        <v>209</v>
      </c>
      <c r="B211" s="40">
        <v>27</v>
      </c>
      <c r="C211" s="107">
        <f>base0!C116</f>
        <v>10</v>
      </c>
    </row>
    <row r="212" spans="1:3" s="40" customFormat="1" x14ac:dyDescent="0.25">
      <c r="A212" s="40">
        <v>210</v>
      </c>
      <c r="B212" s="40">
        <v>27</v>
      </c>
      <c r="C212" s="107">
        <f>base0!D116</f>
        <v>11</v>
      </c>
    </row>
    <row r="213" spans="1:3" s="40" customFormat="1" x14ac:dyDescent="0.25">
      <c r="A213" s="40">
        <v>211</v>
      </c>
      <c r="B213" s="40">
        <v>27</v>
      </c>
      <c r="C213" s="107">
        <f>base0!E116</f>
        <v>14</v>
      </c>
    </row>
    <row r="214" spans="1:3" s="40" customFormat="1" x14ac:dyDescent="0.25">
      <c r="A214" s="40">
        <v>212</v>
      </c>
      <c r="B214" s="40">
        <v>27</v>
      </c>
      <c r="C214" s="107">
        <f>base0!F116</f>
        <v>5</v>
      </c>
    </row>
    <row r="215" spans="1:3" s="40" customFormat="1" x14ac:dyDescent="0.25">
      <c r="A215" s="40">
        <v>213</v>
      </c>
      <c r="B215" s="40">
        <v>27</v>
      </c>
      <c r="C215" s="107">
        <f>base0!G116</f>
        <v>9</v>
      </c>
    </row>
    <row r="216" spans="1:3" s="40" customFormat="1" x14ac:dyDescent="0.25">
      <c r="A216" s="40">
        <v>214</v>
      </c>
      <c r="B216" s="40">
        <v>27</v>
      </c>
      <c r="C216" s="107">
        <f>base0!H116</f>
        <v>8</v>
      </c>
    </row>
    <row r="217" spans="1:3" s="40" customFormat="1" x14ac:dyDescent="0.25">
      <c r="A217" s="40">
        <v>215</v>
      </c>
      <c r="B217" s="40">
        <v>27</v>
      </c>
      <c r="C217" s="107">
        <f>base0!I116</f>
        <v>4</v>
      </c>
    </row>
    <row r="218" spans="1:3" s="40" customFormat="1" x14ac:dyDescent="0.25">
      <c r="A218" s="40">
        <v>216</v>
      </c>
      <c r="B218" s="40">
        <v>27</v>
      </c>
      <c r="C218" s="107">
        <f>base0!J116</f>
        <v>12</v>
      </c>
    </row>
    <row r="219" spans="1:3" x14ac:dyDescent="0.25">
      <c r="A219" s="38">
        <v>217</v>
      </c>
      <c r="B219" s="38">
        <v>28</v>
      </c>
      <c r="C219" s="46">
        <f>base0!C117</f>
        <v>10</v>
      </c>
    </row>
    <row r="220" spans="1:3" x14ac:dyDescent="0.25">
      <c r="A220" s="38">
        <v>218</v>
      </c>
      <c r="B220" s="38">
        <v>28</v>
      </c>
      <c r="C220" s="46">
        <f>base0!D117</f>
        <v>14</v>
      </c>
    </row>
    <row r="221" spans="1:3" x14ac:dyDescent="0.25">
      <c r="A221" s="38">
        <v>219</v>
      </c>
      <c r="B221" s="38">
        <v>28</v>
      </c>
      <c r="C221" s="46">
        <f>base0!E117</f>
        <v>11</v>
      </c>
    </row>
    <row r="222" spans="1:3" x14ac:dyDescent="0.25">
      <c r="A222" s="38">
        <v>220</v>
      </c>
      <c r="B222" s="38">
        <v>28</v>
      </c>
      <c r="C222" s="38">
        <f>base0!F65</f>
        <v>5</v>
      </c>
    </row>
    <row r="223" spans="1:3" x14ac:dyDescent="0.25">
      <c r="A223" s="38">
        <v>221</v>
      </c>
      <c r="B223" s="38">
        <v>28</v>
      </c>
      <c r="C223" s="46">
        <f>base0!G117</f>
        <v>9</v>
      </c>
    </row>
    <row r="224" spans="1:3" x14ac:dyDescent="0.25">
      <c r="A224" s="38">
        <v>222</v>
      </c>
      <c r="B224" s="38">
        <v>28</v>
      </c>
      <c r="C224" s="46">
        <f>base0!H117</f>
        <v>12</v>
      </c>
    </row>
    <row r="225" spans="1:3" x14ac:dyDescent="0.25">
      <c r="A225" s="38">
        <v>223</v>
      </c>
      <c r="B225" s="38">
        <v>28</v>
      </c>
      <c r="C225" s="46">
        <f>base0!I117</f>
        <v>13</v>
      </c>
    </row>
    <row r="226" spans="1:3" x14ac:dyDescent="0.25">
      <c r="A226" s="38">
        <v>224</v>
      </c>
      <c r="B226" s="38">
        <v>28</v>
      </c>
      <c r="C226" s="46">
        <f>base0!J117</f>
        <v>6</v>
      </c>
    </row>
    <row r="227" spans="1:3" s="40" customFormat="1" x14ac:dyDescent="0.25">
      <c r="A227" s="40">
        <v>225</v>
      </c>
      <c r="B227" s="40">
        <v>29</v>
      </c>
      <c r="C227" s="107">
        <f>base0!C118</f>
        <v>10</v>
      </c>
    </row>
    <row r="228" spans="1:3" s="40" customFormat="1" x14ac:dyDescent="0.25">
      <c r="A228" s="40">
        <v>226</v>
      </c>
      <c r="B228" s="40">
        <v>29</v>
      </c>
      <c r="C228" s="107">
        <f>base0!D118</f>
        <v>11</v>
      </c>
    </row>
    <row r="229" spans="1:3" s="40" customFormat="1" x14ac:dyDescent="0.25">
      <c r="A229" s="40">
        <v>227</v>
      </c>
      <c r="B229" s="40">
        <v>29</v>
      </c>
      <c r="C229" s="107">
        <f>base0!E118</f>
        <v>14</v>
      </c>
    </row>
    <row r="230" spans="1:3" s="40" customFormat="1" x14ac:dyDescent="0.25">
      <c r="A230" s="40">
        <v>228</v>
      </c>
      <c r="B230" s="40">
        <v>29</v>
      </c>
      <c r="C230" s="107">
        <f>base0!F118</f>
        <v>8</v>
      </c>
    </row>
    <row r="231" spans="1:3" s="40" customFormat="1" x14ac:dyDescent="0.25">
      <c r="A231" s="40">
        <v>229</v>
      </c>
      <c r="B231" s="40">
        <v>29</v>
      </c>
      <c r="C231" s="107">
        <f>base0!G118</f>
        <v>6</v>
      </c>
    </row>
    <row r="232" spans="1:3" s="40" customFormat="1" x14ac:dyDescent="0.25">
      <c r="A232" s="40">
        <v>230</v>
      </c>
      <c r="B232" s="40">
        <v>29</v>
      </c>
      <c r="C232" s="107">
        <f>base0!H118</f>
        <v>3</v>
      </c>
    </row>
    <row r="233" spans="1:3" s="40" customFormat="1" x14ac:dyDescent="0.25">
      <c r="A233" s="40">
        <v>231</v>
      </c>
      <c r="B233" s="40">
        <v>29</v>
      </c>
      <c r="C233" s="107">
        <f>base0!I118</f>
        <v>9</v>
      </c>
    </row>
    <row r="234" spans="1:3" s="40" customFormat="1" x14ac:dyDescent="0.25">
      <c r="A234" s="40">
        <v>232</v>
      </c>
      <c r="B234" s="40">
        <v>29</v>
      </c>
      <c r="C234" s="107">
        <f>base0!J118</f>
        <v>5</v>
      </c>
    </row>
    <row r="235" spans="1:3" x14ac:dyDescent="0.25">
      <c r="A235" s="38">
        <v>233</v>
      </c>
      <c r="B235" s="38">
        <v>30</v>
      </c>
      <c r="C235" s="46">
        <f>base0!C119</f>
        <v>10</v>
      </c>
    </row>
    <row r="236" spans="1:3" x14ac:dyDescent="0.25">
      <c r="A236" s="38">
        <v>234</v>
      </c>
      <c r="B236" s="38">
        <v>30</v>
      </c>
      <c r="C236" s="46">
        <f>base0!D119</f>
        <v>11</v>
      </c>
    </row>
    <row r="237" spans="1:3" x14ac:dyDescent="0.25">
      <c r="A237" s="38">
        <v>235</v>
      </c>
      <c r="B237" s="38">
        <v>30</v>
      </c>
      <c r="C237" s="46">
        <f>base0!E119</f>
        <v>14</v>
      </c>
    </row>
    <row r="238" spans="1:3" x14ac:dyDescent="0.25">
      <c r="A238" s="38">
        <v>236</v>
      </c>
      <c r="B238" s="38">
        <v>30</v>
      </c>
      <c r="C238" s="46">
        <f>base0!F119</f>
        <v>5</v>
      </c>
    </row>
    <row r="239" spans="1:3" x14ac:dyDescent="0.25">
      <c r="A239" s="38">
        <v>237</v>
      </c>
      <c r="B239" s="38">
        <v>30</v>
      </c>
      <c r="C239" s="46">
        <f>base0!G119</f>
        <v>8</v>
      </c>
    </row>
    <row r="240" spans="1:3" x14ac:dyDescent="0.25">
      <c r="A240" s="38">
        <v>238</v>
      </c>
      <c r="B240" s="38">
        <v>30</v>
      </c>
      <c r="C240" s="46">
        <f>base0!H119</f>
        <v>9</v>
      </c>
    </row>
    <row r="241" spans="1:3" x14ac:dyDescent="0.25">
      <c r="A241" s="38">
        <v>239</v>
      </c>
      <c r="B241" s="38">
        <v>30</v>
      </c>
      <c r="C241" s="46">
        <f>base0!I119</f>
        <v>6</v>
      </c>
    </row>
    <row r="242" spans="1:3" x14ac:dyDescent="0.25">
      <c r="A242" s="38">
        <v>240</v>
      </c>
      <c r="B242" s="38">
        <v>30</v>
      </c>
      <c r="C242" s="46">
        <f>base0!J119</f>
        <v>3</v>
      </c>
    </row>
    <row r="243" spans="1:3" s="40" customFormat="1" x14ac:dyDescent="0.25">
      <c r="A243" s="38">
        <v>241</v>
      </c>
      <c r="B243" s="40">
        <v>90</v>
      </c>
      <c r="C243" s="107">
        <f>base0!C26</f>
        <v>10</v>
      </c>
    </row>
    <row r="244" spans="1:3" s="40" customFormat="1" x14ac:dyDescent="0.25">
      <c r="A244" s="38">
        <v>242</v>
      </c>
      <c r="B244" s="40">
        <v>90</v>
      </c>
      <c r="C244" s="107">
        <f>base0!D26</f>
        <v>14</v>
      </c>
    </row>
    <row r="245" spans="1:3" s="40" customFormat="1" x14ac:dyDescent="0.25">
      <c r="A245" s="38">
        <v>243</v>
      </c>
      <c r="B245" s="40">
        <v>90</v>
      </c>
      <c r="C245" s="107">
        <f>base0!E26</f>
        <v>11</v>
      </c>
    </row>
    <row r="246" spans="1:3" s="40" customFormat="1" x14ac:dyDescent="0.25">
      <c r="A246" s="38">
        <v>244</v>
      </c>
      <c r="B246" s="40">
        <v>90</v>
      </c>
      <c r="C246" s="107">
        <f>base0!F26</f>
        <v>5</v>
      </c>
    </row>
    <row r="247" spans="1:3" s="40" customFormat="1" x14ac:dyDescent="0.25">
      <c r="A247" s="38">
        <v>245</v>
      </c>
      <c r="B247" s="40">
        <v>90</v>
      </c>
      <c r="C247" s="107">
        <f>base0!G26</f>
        <v>9</v>
      </c>
    </row>
    <row r="248" spans="1:3" s="40" customFormat="1" x14ac:dyDescent="0.25">
      <c r="A248" s="38">
        <v>246</v>
      </c>
      <c r="B248" s="40">
        <v>90</v>
      </c>
      <c r="C248" s="107">
        <f>base0!H26</f>
        <v>6</v>
      </c>
    </row>
    <row r="249" spans="1:3" s="40" customFormat="1" x14ac:dyDescent="0.25">
      <c r="A249" s="38">
        <v>247</v>
      </c>
      <c r="B249" s="40">
        <v>90</v>
      </c>
      <c r="C249" s="107">
        <f>base0!I26</f>
        <v>12</v>
      </c>
    </row>
    <row r="250" spans="1:3" s="40" customFormat="1" x14ac:dyDescent="0.25">
      <c r="A250" s="38">
        <v>248</v>
      </c>
      <c r="B250" s="40">
        <v>90</v>
      </c>
      <c r="C250" s="107">
        <f>base0!J26</f>
        <v>8</v>
      </c>
    </row>
    <row r="251" spans="1:3" s="40" customFormat="1" x14ac:dyDescent="0.25">
      <c r="A251" s="38">
        <v>249</v>
      </c>
      <c r="B251" s="40">
        <v>90</v>
      </c>
      <c r="C251" s="107">
        <f>base0!K26</f>
        <v>4</v>
      </c>
    </row>
    <row r="252" spans="1:3" s="40" customFormat="1" x14ac:dyDescent="0.25">
      <c r="A252" s="38">
        <v>250</v>
      </c>
      <c r="B252" s="40">
        <v>90</v>
      </c>
      <c r="C252" s="107">
        <f>base0!L26</f>
        <v>13</v>
      </c>
    </row>
    <row r="253" spans="1:3" s="40" customFormat="1" x14ac:dyDescent="0.25">
      <c r="A253" s="38">
        <v>251</v>
      </c>
      <c r="B253" s="40">
        <v>90</v>
      </c>
      <c r="C253" s="107">
        <f>base0!M26</f>
        <v>3</v>
      </c>
    </row>
    <row r="254" spans="1:3" s="40" customFormat="1" x14ac:dyDescent="0.25">
      <c r="A254" s="38">
        <v>252</v>
      </c>
      <c r="B254" s="40">
        <v>90</v>
      </c>
      <c r="C254" s="107">
        <f>base0!N26</f>
        <v>7</v>
      </c>
    </row>
    <row r="255" spans="1:3" s="40" customFormat="1" x14ac:dyDescent="0.25">
      <c r="A255" s="38">
        <v>253</v>
      </c>
      <c r="B255" s="40">
        <v>90</v>
      </c>
      <c r="C255" s="107">
        <f>base0!O26</f>
        <v>2</v>
      </c>
    </row>
    <row r="256" spans="1:3" s="40" customFormat="1" x14ac:dyDescent="0.25">
      <c r="A256" s="38">
        <v>254</v>
      </c>
      <c r="B256" s="40">
        <v>90</v>
      </c>
      <c r="C256" s="107">
        <f>base0!P26</f>
        <v>1</v>
      </c>
    </row>
    <row r="257" spans="1:4" s="40" customFormat="1" x14ac:dyDescent="0.25">
      <c r="A257" s="38">
        <v>255</v>
      </c>
      <c r="B257" s="40">
        <v>90</v>
      </c>
      <c r="C257" s="107">
        <f>base0!Q26</f>
        <v>15</v>
      </c>
    </row>
    <row r="258" spans="1:4" s="40" customFormat="1" x14ac:dyDescent="0.25">
      <c r="A258" s="38">
        <v>256</v>
      </c>
      <c r="B258" s="40">
        <v>90</v>
      </c>
      <c r="C258" s="107">
        <f>base0!R26</f>
        <v>16</v>
      </c>
    </row>
    <row r="259" spans="1:4" s="40" customFormat="1" x14ac:dyDescent="0.25">
      <c r="A259" s="38">
        <v>257</v>
      </c>
      <c r="B259" s="40">
        <v>90</v>
      </c>
      <c r="C259" s="107">
        <f>base0!S26</f>
        <v>17</v>
      </c>
    </row>
    <row r="260" spans="1:4" s="40" customFormat="1" x14ac:dyDescent="0.25">
      <c r="A260" s="38">
        <v>258</v>
      </c>
      <c r="B260" s="40">
        <v>90</v>
      </c>
      <c r="C260" s="107">
        <f>base0!T26</f>
        <v>18</v>
      </c>
    </row>
    <row r="261" spans="1:4" s="40" customFormat="1" x14ac:dyDescent="0.25">
      <c r="A261" s="38">
        <v>259</v>
      </c>
      <c r="B261" s="40">
        <v>90</v>
      </c>
      <c r="C261" s="107">
        <f>base0!U26</f>
        <v>19</v>
      </c>
    </row>
    <row r="262" spans="1:4" s="40" customFormat="1" x14ac:dyDescent="0.25">
      <c r="A262" s="38">
        <v>260</v>
      </c>
      <c r="B262" s="40">
        <v>90</v>
      </c>
      <c r="C262" s="107">
        <f>base0!V26</f>
        <v>20</v>
      </c>
      <c r="D262" s="107"/>
    </row>
    <row r="263" spans="1:4" x14ac:dyDescent="0.25">
      <c r="A263" s="38">
        <v>261</v>
      </c>
      <c r="B263" s="38">
        <v>91</v>
      </c>
      <c r="C263" s="46">
        <f>base0!C27</f>
        <v>10</v>
      </c>
    </row>
    <row r="264" spans="1:4" x14ac:dyDescent="0.25">
      <c r="A264" s="38">
        <v>262</v>
      </c>
      <c r="B264" s="38">
        <v>91</v>
      </c>
      <c r="C264" s="46">
        <f>base0!D27</f>
        <v>14</v>
      </c>
    </row>
    <row r="265" spans="1:4" x14ac:dyDescent="0.25">
      <c r="A265" s="38">
        <v>263</v>
      </c>
      <c r="B265" s="38">
        <v>91</v>
      </c>
      <c r="C265" s="46">
        <f>base0!E27</f>
        <v>11</v>
      </c>
    </row>
    <row r="266" spans="1:4" x14ac:dyDescent="0.25">
      <c r="A266" s="38">
        <v>264</v>
      </c>
      <c r="B266" s="38">
        <v>91</v>
      </c>
      <c r="C266" s="46">
        <f>base0!F27</f>
        <v>4</v>
      </c>
    </row>
    <row r="267" spans="1:4" x14ac:dyDescent="0.25">
      <c r="A267" s="38">
        <v>265</v>
      </c>
      <c r="B267" s="38">
        <v>91</v>
      </c>
      <c r="C267" s="46">
        <f>base0!G27</f>
        <v>8</v>
      </c>
    </row>
    <row r="268" spans="1:4" x14ac:dyDescent="0.25">
      <c r="A268" s="38">
        <v>266</v>
      </c>
      <c r="B268" s="38">
        <v>91</v>
      </c>
      <c r="C268" s="46">
        <f>base0!H27</f>
        <v>5</v>
      </c>
    </row>
    <row r="269" spans="1:4" x14ac:dyDescent="0.25">
      <c r="A269" s="38">
        <v>267</v>
      </c>
      <c r="B269" s="38">
        <v>91</v>
      </c>
      <c r="C269" s="46">
        <f>base0!I27</f>
        <v>12</v>
      </c>
    </row>
    <row r="270" spans="1:4" x14ac:dyDescent="0.25">
      <c r="A270" s="38">
        <v>268</v>
      </c>
      <c r="B270" s="38">
        <v>91</v>
      </c>
      <c r="C270" s="46">
        <f>base0!J27</f>
        <v>9</v>
      </c>
    </row>
    <row r="271" spans="1:4" x14ac:dyDescent="0.25">
      <c r="A271" s="38">
        <v>269</v>
      </c>
      <c r="B271" s="38">
        <v>91</v>
      </c>
      <c r="C271" s="46">
        <f>base0!K27</f>
        <v>13</v>
      </c>
    </row>
    <row r="272" spans="1:4" x14ac:dyDescent="0.25">
      <c r="A272" s="38">
        <v>270</v>
      </c>
      <c r="B272" s="38">
        <v>91</v>
      </c>
      <c r="C272" s="46">
        <f>base0!L27</f>
        <v>7</v>
      </c>
    </row>
    <row r="273" spans="1:3" x14ac:dyDescent="0.25">
      <c r="A273" s="38">
        <v>271</v>
      </c>
      <c r="B273" s="38">
        <v>91</v>
      </c>
      <c r="C273" s="46">
        <f>base0!M27</f>
        <v>6</v>
      </c>
    </row>
    <row r="274" spans="1:3" x14ac:dyDescent="0.25">
      <c r="A274" s="38">
        <v>272</v>
      </c>
      <c r="B274" s="38">
        <v>91</v>
      </c>
      <c r="C274" s="46">
        <f>base0!N27</f>
        <v>2</v>
      </c>
    </row>
    <row r="275" spans="1:3" x14ac:dyDescent="0.25">
      <c r="A275" s="38">
        <v>273</v>
      </c>
      <c r="B275" s="38">
        <v>91</v>
      </c>
      <c r="C275" s="46">
        <f>base0!O27</f>
        <v>3</v>
      </c>
    </row>
    <row r="276" spans="1:3" x14ac:dyDescent="0.25">
      <c r="A276" s="38">
        <v>274</v>
      </c>
      <c r="B276" s="38">
        <v>91</v>
      </c>
      <c r="C276" s="46">
        <f>base0!P27</f>
        <v>1</v>
      </c>
    </row>
    <row r="277" spans="1:3" x14ac:dyDescent="0.25">
      <c r="A277" s="38">
        <v>275</v>
      </c>
      <c r="B277" s="38">
        <v>91</v>
      </c>
      <c r="C277" s="46">
        <f>base0!Q27</f>
        <v>15</v>
      </c>
    </row>
    <row r="278" spans="1:3" x14ac:dyDescent="0.25">
      <c r="A278" s="38">
        <v>276</v>
      </c>
      <c r="B278" s="38">
        <v>91</v>
      </c>
      <c r="C278" s="46">
        <f>base0!R27</f>
        <v>16</v>
      </c>
    </row>
    <row r="279" spans="1:3" x14ac:dyDescent="0.25">
      <c r="A279" s="38">
        <v>277</v>
      </c>
      <c r="B279" s="38">
        <v>91</v>
      </c>
      <c r="C279" s="46">
        <f>base0!S27</f>
        <v>17</v>
      </c>
    </row>
    <row r="280" spans="1:3" x14ac:dyDescent="0.25">
      <c r="A280" s="38">
        <v>278</v>
      </c>
      <c r="B280" s="38">
        <v>91</v>
      </c>
      <c r="C280" s="46">
        <f>base0!T27</f>
        <v>18</v>
      </c>
    </row>
    <row r="281" spans="1:3" x14ac:dyDescent="0.25">
      <c r="A281" s="38">
        <v>279</v>
      </c>
      <c r="B281" s="38">
        <v>91</v>
      </c>
      <c r="C281" s="46">
        <f>base0!U27</f>
        <v>19</v>
      </c>
    </row>
    <row r="282" spans="1:3" x14ac:dyDescent="0.25">
      <c r="A282" s="38">
        <v>280</v>
      </c>
      <c r="B282" s="38">
        <v>91</v>
      </c>
      <c r="C282" s="46">
        <f>base0!V27</f>
        <v>20</v>
      </c>
    </row>
    <row r="283" spans="1:3" s="40" customFormat="1" x14ac:dyDescent="0.25">
      <c r="A283" s="38">
        <v>281</v>
      </c>
      <c r="B283" s="40">
        <v>92</v>
      </c>
      <c r="C283" s="107">
        <f>base0!C30</f>
        <v>10</v>
      </c>
    </row>
    <row r="284" spans="1:3" s="40" customFormat="1" x14ac:dyDescent="0.25">
      <c r="A284" s="38">
        <v>282</v>
      </c>
      <c r="B284" s="40">
        <v>92</v>
      </c>
      <c r="C284" s="107">
        <f>base0!D30</f>
        <v>14</v>
      </c>
    </row>
    <row r="285" spans="1:3" s="40" customFormat="1" x14ac:dyDescent="0.25">
      <c r="A285" s="38">
        <v>283</v>
      </c>
      <c r="B285" s="40">
        <v>92</v>
      </c>
      <c r="C285" s="107">
        <f>base0!E30</f>
        <v>11</v>
      </c>
    </row>
    <row r="286" spans="1:3" s="40" customFormat="1" x14ac:dyDescent="0.25">
      <c r="A286" s="38">
        <v>284</v>
      </c>
      <c r="B286" s="40">
        <v>92</v>
      </c>
      <c r="C286" s="107">
        <f>base0!F30</f>
        <v>5</v>
      </c>
    </row>
    <row r="287" spans="1:3" s="40" customFormat="1" x14ac:dyDescent="0.25">
      <c r="A287" s="38">
        <v>285</v>
      </c>
      <c r="B287" s="40">
        <v>92</v>
      </c>
      <c r="C287" s="107">
        <f>base0!G30</f>
        <v>9</v>
      </c>
    </row>
    <row r="288" spans="1:3" s="40" customFormat="1" x14ac:dyDescent="0.25">
      <c r="A288" s="38">
        <v>286</v>
      </c>
      <c r="B288" s="40">
        <v>92</v>
      </c>
      <c r="C288" s="107">
        <f>base0!H30</f>
        <v>8</v>
      </c>
    </row>
    <row r="289" spans="1:6" s="40" customFormat="1" x14ac:dyDescent="0.25">
      <c r="A289" s="38">
        <v>287</v>
      </c>
      <c r="B289" s="40">
        <v>92</v>
      </c>
      <c r="C289" s="107">
        <f>base0!I30</f>
        <v>4</v>
      </c>
    </row>
    <row r="290" spans="1:6" s="40" customFormat="1" x14ac:dyDescent="0.25">
      <c r="A290" s="38">
        <v>288</v>
      </c>
      <c r="B290" s="40">
        <v>92</v>
      </c>
      <c r="C290" s="107">
        <f>base0!J30</f>
        <v>6</v>
      </c>
    </row>
    <row r="291" spans="1:6" s="40" customFormat="1" x14ac:dyDescent="0.25">
      <c r="A291" s="38">
        <v>289</v>
      </c>
      <c r="B291" s="40">
        <v>92</v>
      </c>
      <c r="C291" s="107">
        <f>base0!K30</f>
        <v>12</v>
      </c>
    </row>
    <row r="292" spans="1:6" s="40" customFormat="1" x14ac:dyDescent="0.25">
      <c r="A292" s="38">
        <v>290</v>
      </c>
      <c r="B292" s="40">
        <v>92</v>
      </c>
      <c r="C292" s="107">
        <f>base0!L30</f>
        <v>13</v>
      </c>
    </row>
    <row r="293" spans="1:6" s="40" customFormat="1" x14ac:dyDescent="0.25">
      <c r="A293" s="38">
        <v>291</v>
      </c>
      <c r="B293" s="40">
        <v>92</v>
      </c>
      <c r="C293" s="107">
        <f>base0!M30</f>
        <v>3</v>
      </c>
    </row>
    <row r="294" spans="1:6" s="40" customFormat="1" x14ac:dyDescent="0.25">
      <c r="A294" s="38">
        <v>292</v>
      </c>
      <c r="B294" s="40">
        <v>92</v>
      </c>
      <c r="C294" s="107">
        <f>base0!N30</f>
        <v>2</v>
      </c>
    </row>
    <row r="295" spans="1:6" s="40" customFormat="1" x14ac:dyDescent="0.25">
      <c r="A295" s="38">
        <v>293</v>
      </c>
      <c r="B295" s="40">
        <v>92</v>
      </c>
      <c r="C295" s="107">
        <f>base0!O30</f>
        <v>1</v>
      </c>
    </row>
    <row r="296" spans="1:6" s="40" customFormat="1" x14ac:dyDescent="0.25">
      <c r="A296" s="38">
        <v>294</v>
      </c>
      <c r="B296" s="40">
        <v>92</v>
      </c>
      <c r="C296" s="107">
        <f>base0!P30</f>
        <v>7</v>
      </c>
    </row>
    <row r="297" spans="1:6" s="40" customFormat="1" x14ac:dyDescent="0.25">
      <c r="A297" s="38">
        <v>295</v>
      </c>
      <c r="B297" s="40">
        <v>92</v>
      </c>
      <c r="C297" s="107">
        <f>base0!Q30</f>
        <v>15</v>
      </c>
    </row>
    <row r="298" spans="1:6" s="40" customFormat="1" x14ac:dyDescent="0.25">
      <c r="A298" s="38">
        <v>296</v>
      </c>
      <c r="B298" s="40">
        <v>92</v>
      </c>
      <c r="C298" s="107">
        <f>base0!R30</f>
        <v>16</v>
      </c>
    </row>
    <row r="299" spans="1:6" s="40" customFormat="1" x14ac:dyDescent="0.25">
      <c r="A299" s="38">
        <v>297</v>
      </c>
      <c r="B299" s="40">
        <v>92</v>
      </c>
      <c r="C299" s="107">
        <f>base0!S30</f>
        <v>17</v>
      </c>
    </row>
    <row r="300" spans="1:6" s="40" customFormat="1" x14ac:dyDescent="0.25">
      <c r="A300" s="38">
        <v>298</v>
      </c>
      <c r="B300" s="40">
        <v>92</v>
      </c>
      <c r="C300" s="107">
        <f>base0!T30</f>
        <v>18</v>
      </c>
    </row>
    <row r="301" spans="1:6" s="40" customFormat="1" x14ac:dyDescent="0.25">
      <c r="A301" s="38">
        <v>299</v>
      </c>
      <c r="B301" s="40">
        <v>92</v>
      </c>
      <c r="C301" s="107">
        <f>base0!U30</f>
        <v>19</v>
      </c>
    </row>
    <row r="302" spans="1:6" x14ac:dyDescent="0.25">
      <c r="A302" s="38">
        <v>300</v>
      </c>
      <c r="B302" s="40">
        <v>92</v>
      </c>
      <c r="C302" s="40">
        <f>base0!V30</f>
        <v>20</v>
      </c>
      <c r="D302" s="107"/>
      <c r="E302" s="40"/>
      <c r="F302" s="40"/>
    </row>
    <row r="303" spans="1:6" x14ac:dyDescent="0.25">
      <c r="A303" s="38">
        <v>301</v>
      </c>
      <c r="B303" s="38">
        <v>93</v>
      </c>
      <c r="C303" s="46">
        <f>base0!C32</f>
        <v>10</v>
      </c>
    </row>
    <row r="304" spans="1:6" x14ac:dyDescent="0.25">
      <c r="A304" s="38">
        <v>302</v>
      </c>
      <c r="B304" s="38">
        <v>93</v>
      </c>
      <c r="C304" s="108">
        <f>base0!D32</f>
        <v>14</v>
      </c>
    </row>
    <row r="305" spans="1:3" x14ac:dyDescent="0.25">
      <c r="A305" s="38">
        <v>303</v>
      </c>
      <c r="B305" s="38">
        <v>93</v>
      </c>
      <c r="C305" s="46">
        <f>base0!E32</f>
        <v>11</v>
      </c>
    </row>
    <row r="306" spans="1:3" x14ac:dyDescent="0.25">
      <c r="A306" s="38">
        <v>304</v>
      </c>
      <c r="B306" s="38">
        <v>93</v>
      </c>
      <c r="C306" s="46">
        <f>base0!F32</f>
        <v>5</v>
      </c>
    </row>
    <row r="307" spans="1:3" x14ac:dyDescent="0.25">
      <c r="A307" s="38">
        <v>305</v>
      </c>
      <c r="B307" s="38">
        <v>93</v>
      </c>
      <c r="C307" s="46">
        <f>base0!G32</f>
        <v>9</v>
      </c>
    </row>
    <row r="308" spans="1:3" x14ac:dyDescent="0.25">
      <c r="A308" s="38">
        <v>306</v>
      </c>
      <c r="B308" s="38">
        <v>93</v>
      </c>
      <c r="C308" s="46">
        <f>base0!H32</f>
        <v>12</v>
      </c>
    </row>
    <row r="309" spans="1:3" x14ac:dyDescent="0.25">
      <c r="A309" s="38">
        <v>307</v>
      </c>
      <c r="B309" s="38">
        <v>93</v>
      </c>
      <c r="C309" s="46">
        <f>base0!I32</f>
        <v>6</v>
      </c>
    </row>
    <row r="310" spans="1:3" x14ac:dyDescent="0.25">
      <c r="A310" s="38">
        <v>308</v>
      </c>
      <c r="B310" s="38">
        <v>93</v>
      </c>
      <c r="C310" s="46">
        <f>base0!J32</f>
        <v>13</v>
      </c>
    </row>
    <row r="311" spans="1:3" x14ac:dyDescent="0.25">
      <c r="A311" s="38">
        <v>309</v>
      </c>
      <c r="B311" s="38">
        <v>93</v>
      </c>
      <c r="C311" s="46">
        <f>base0!K32</f>
        <v>8</v>
      </c>
    </row>
    <row r="312" spans="1:3" x14ac:dyDescent="0.25">
      <c r="A312" s="38">
        <v>310</v>
      </c>
      <c r="B312" s="38">
        <v>93</v>
      </c>
      <c r="C312" s="46">
        <f>base0!L32</f>
        <v>4</v>
      </c>
    </row>
    <row r="313" spans="1:3" x14ac:dyDescent="0.25">
      <c r="A313" s="38">
        <v>311</v>
      </c>
      <c r="B313" s="38">
        <v>93</v>
      </c>
      <c r="C313" s="46">
        <f>base0!M32</f>
        <v>3</v>
      </c>
    </row>
    <row r="314" spans="1:3" x14ac:dyDescent="0.25">
      <c r="A314" s="38">
        <v>312</v>
      </c>
      <c r="B314" s="38">
        <v>93</v>
      </c>
      <c r="C314" s="46">
        <f>base0!N32</f>
        <v>1</v>
      </c>
    </row>
    <row r="315" spans="1:3" x14ac:dyDescent="0.25">
      <c r="A315" s="38">
        <v>313</v>
      </c>
      <c r="B315" s="38">
        <v>93</v>
      </c>
      <c r="C315" s="46">
        <f>base0!O32</f>
        <v>2</v>
      </c>
    </row>
    <row r="316" spans="1:3" x14ac:dyDescent="0.25">
      <c r="A316" s="38">
        <v>314</v>
      </c>
      <c r="B316" s="38">
        <v>93</v>
      </c>
      <c r="C316" s="46">
        <f>base0!P32</f>
        <v>7</v>
      </c>
    </row>
    <row r="317" spans="1:3" x14ac:dyDescent="0.25">
      <c r="A317" s="38">
        <v>315</v>
      </c>
      <c r="B317" s="38">
        <v>93</v>
      </c>
      <c r="C317" s="46">
        <f>base0!Q32</f>
        <v>15</v>
      </c>
    </row>
    <row r="318" spans="1:3" x14ac:dyDescent="0.25">
      <c r="A318" s="38">
        <v>316</v>
      </c>
      <c r="B318" s="38">
        <v>93</v>
      </c>
      <c r="C318" s="46">
        <f>base0!R32</f>
        <v>16</v>
      </c>
    </row>
    <row r="319" spans="1:3" x14ac:dyDescent="0.25">
      <c r="A319" s="38">
        <v>317</v>
      </c>
      <c r="B319" s="38">
        <v>93</v>
      </c>
      <c r="C319" s="46">
        <f>base0!S32</f>
        <v>17</v>
      </c>
    </row>
    <row r="320" spans="1:3" x14ac:dyDescent="0.25">
      <c r="A320" s="38">
        <v>318</v>
      </c>
      <c r="B320" s="38">
        <v>93</v>
      </c>
      <c r="C320" s="46">
        <f>base0!T32</f>
        <v>18</v>
      </c>
    </row>
    <row r="321" spans="1:4" x14ac:dyDescent="0.25">
      <c r="A321" s="38">
        <v>319</v>
      </c>
      <c r="B321" s="38">
        <v>93</v>
      </c>
      <c r="C321" s="46">
        <f>base0!U32</f>
        <v>19</v>
      </c>
    </row>
    <row r="322" spans="1:4" x14ac:dyDescent="0.25">
      <c r="A322" s="38">
        <v>320</v>
      </c>
      <c r="B322" s="38">
        <v>93</v>
      </c>
      <c r="C322" s="46">
        <f>base0!V32</f>
        <v>20</v>
      </c>
      <c r="D322" s="46"/>
    </row>
    <row r="323" spans="1:4" s="40" customFormat="1" x14ac:dyDescent="0.25">
      <c r="A323" s="38">
        <v>321</v>
      </c>
      <c r="B323" s="40">
        <v>94</v>
      </c>
      <c r="C323" s="107">
        <f>base0!C31</f>
        <v>10</v>
      </c>
    </row>
    <row r="324" spans="1:4" s="40" customFormat="1" x14ac:dyDescent="0.25">
      <c r="A324" s="38">
        <v>322</v>
      </c>
      <c r="B324" s="40">
        <v>94</v>
      </c>
      <c r="C324" s="107">
        <f>base0!D31</f>
        <v>11</v>
      </c>
    </row>
    <row r="325" spans="1:4" s="40" customFormat="1" x14ac:dyDescent="0.25">
      <c r="A325" s="38">
        <v>323</v>
      </c>
      <c r="B325" s="40">
        <v>94</v>
      </c>
      <c r="C325" s="107">
        <f>base0!E31</f>
        <v>14</v>
      </c>
    </row>
    <row r="326" spans="1:4" s="40" customFormat="1" x14ac:dyDescent="0.25">
      <c r="A326" s="38">
        <v>324</v>
      </c>
      <c r="B326" s="40">
        <v>94</v>
      </c>
      <c r="C326" s="107">
        <f>base0!F31</f>
        <v>5</v>
      </c>
    </row>
    <row r="327" spans="1:4" s="40" customFormat="1" x14ac:dyDescent="0.25">
      <c r="A327" s="38">
        <v>325</v>
      </c>
      <c r="B327" s="40">
        <v>94</v>
      </c>
      <c r="C327" s="107">
        <f>base0!G31</f>
        <v>4</v>
      </c>
    </row>
    <row r="328" spans="1:4" s="40" customFormat="1" x14ac:dyDescent="0.25">
      <c r="A328" s="38">
        <v>326</v>
      </c>
      <c r="B328" s="40">
        <v>94</v>
      </c>
      <c r="C328" s="107">
        <f>base0!H31</f>
        <v>13</v>
      </c>
    </row>
    <row r="329" spans="1:4" s="40" customFormat="1" x14ac:dyDescent="0.25">
      <c r="A329" s="38">
        <v>327</v>
      </c>
      <c r="B329" s="40">
        <v>94</v>
      </c>
      <c r="C329" s="107">
        <f>base0!I31</f>
        <v>9</v>
      </c>
    </row>
    <row r="330" spans="1:4" s="40" customFormat="1" x14ac:dyDescent="0.25">
      <c r="A330" s="38">
        <v>328</v>
      </c>
      <c r="B330" s="40">
        <v>94</v>
      </c>
      <c r="C330" s="107">
        <f>base0!J31</f>
        <v>12</v>
      </c>
    </row>
    <row r="331" spans="1:4" s="40" customFormat="1" x14ac:dyDescent="0.25">
      <c r="A331" s="38">
        <v>329</v>
      </c>
      <c r="B331" s="40">
        <v>94</v>
      </c>
      <c r="C331" s="107">
        <f>base0!K31</f>
        <v>6</v>
      </c>
    </row>
    <row r="332" spans="1:4" s="40" customFormat="1" x14ac:dyDescent="0.25">
      <c r="A332" s="38">
        <v>330</v>
      </c>
      <c r="B332" s="40">
        <v>94</v>
      </c>
      <c r="C332" s="107">
        <f>base0!L31</f>
        <v>8</v>
      </c>
    </row>
    <row r="333" spans="1:4" s="40" customFormat="1" x14ac:dyDescent="0.25">
      <c r="A333" s="38">
        <v>331</v>
      </c>
      <c r="B333" s="40">
        <v>94</v>
      </c>
      <c r="C333" s="107">
        <f>base0!M31</f>
        <v>3</v>
      </c>
    </row>
    <row r="334" spans="1:4" s="40" customFormat="1" x14ac:dyDescent="0.25">
      <c r="A334" s="38">
        <v>332</v>
      </c>
      <c r="B334" s="40">
        <v>94</v>
      </c>
      <c r="C334" s="107">
        <f>base0!N31</f>
        <v>7</v>
      </c>
    </row>
    <row r="335" spans="1:4" s="40" customFormat="1" x14ac:dyDescent="0.25">
      <c r="A335" s="38">
        <v>333</v>
      </c>
      <c r="B335" s="40">
        <v>94</v>
      </c>
      <c r="C335" s="107">
        <f>base0!O31</f>
        <v>2</v>
      </c>
    </row>
    <row r="336" spans="1:4" s="40" customFormat="1" x14ac:dyDescent="0.25">
      <c r="A336" s="38">
        <v>334</v>
      </c>
      <c r="B336" s="40">
        <v>94</v>
      </c>
      <c r="C336" s="107">
        <f>base0!P31</f>
        <v>1</v>
      </c>
    </row>
    <row r="337" spans="1:3" s="40" customFormat="1" x14ac:dyDescent="0.25">
      <c r="A337" s="38">
        <v>335</v>
      </c>
      <c r="B337" s="40">
        <v>94</v>
      </c>
      <c r="C337" s="107">
        <f>base0!Q31</f>
        <v>15</v>
      </c>
    </row>
    <row r="338" spans="1:3" s="40" customFormat="1" x14ac:dyDescent="0.25">
      <c r="A338" s="38">
        <v>336</v>
      </c>
      <c r="B338" s="40">
        <v>94</v>
      </c>
      <c r="C338" s="107">
        <f>base0!R31</f>
        <v>16</v>
      </c>
    </row>
    <row r="339" spans="1:3" s="40" customFormat="1" x14ac:dyDescent="0.25">
      <c r="A339" s="38">
        <v>337</v>
      </c>
      <c r="B339" s="40">
        <v>94</v>
      </c>
      <c r="C339" s="107">
        <f>base0!S31</f>
        <v>17</v>
      </c>
    </row>
    <row r="340" spans="1:3" s="40" customFormat="1" x14ac:dyDescent="0.25">
      <c r="A340" s="38">
        <v>338</v>
      </c>
      <c r="B340" s="40">
        <v>94</v>
      </c>
      <c r="C340" s="107">
        <f>base0!T31</f>
        <v>18</v>
      </c>
    </row>
    <row r="341" spans="1:3" s="40" customFormat="1" x14ac:dyDescent="0.25">
      <c r="A341" s="38">
        <v>339</v>
      </c>
      <c r="B341" s="40">
        <v>94</v>
      </c>
      <c r="C341" s="107">
        <f>base0!U31</f>
        <v>19</v>
      </c>
    </row>
    <row r="342" spans="1:3" s="40" customFormat="1" x14ac:dyDescent="0.25">
      <c r="A342" s="38">
        <v>340</v>
      </c>
      <c r="B342" s="40">
        <v>94</v>
      </c>
      <c r="C342" s="107">
        <f>base0!V31</f>
        <v>20</v>
      </c>
    </row>
    <row r="343" spans="1:3" x14ac:dyDescent="0.25">
      <c r="A343" s="38">
        <v>341</v>
      </c>
      <c r="B343" s="38">
        <v>95</v>
      </c>
      <c r="C343" s="46">
        <f>base0!C28</f>
        <v>11</v>
      </c>
    </row>
    <row r="344" spans="1:3" x14ac:dyDescent="0.25">
      <c r="A344" s="38">
        <v>342</v>
      </c>
      <c r="B344" s="38">
        <v>95</v>
      </c>
      <c r="C344" s="46">
        <f>base0!D28</f>
        <v>10</v>
      </c>
    </row>
    <row r="345" spans="1:3" x14ac:dyDescent="0.25">
      <c r="A345" s="38">
        <v>343</v>
      </c>
      <c r="B345" s="38">
        <v>95</v>
      </c>
      <c r="C345" s="46">
        <f>base0!E28</f>
        <v>6</v>
      </c>
    </row>
    <row r="346" spans="1:3" x14ac:dyDescent="0.25">
      <c r="A346" s="38">
        <v>344</v>
      </c>
      <c r="B346" s="38">
        <v>95</v>
      </c>
      <c r="C346" s="46">
        <f>base0!F28</f>
        <v>8</v>
      </c>
    </row>
    <row r="347" spans="1:3" x14ac:dyDescent="0.25">
      <c r="A347" s="38">
        <v>345</v>
      </c>
      <c r="B347" s="38">
        <v>95</v>
      </c>
      <c r="C347" s="46">
        <f>base0!G28</f>
        <v>3</v>
      </c>
    </row>
    <row r="348" spans="1:3" x14ac:dyDescent="0.25">
      <c r="A348" s="38">
        <v>346</v>
      </c>
      <c r="B348" s="38">
        <v>95</v>
      </c>
      <c r="C348" s="46">
        <f>base0!H28</f>
        <v>9</v>
      </c>
    </row>
    <row r="349" spans="1:3" x14ac:dyDescent="0.25">
      <c r="A349" s="38">
        <v>347</v>
      </c>
      <c r="B349" s="38">
        <v>95</v>
      </c>
      <c r="C349" s="46">
        <f>base0!I28</f>
        <v>4</v>
      </c>
    </row>
    <row r="350" spans="1:3" x14ac:dyDescent="0.25">
      <c r="A350" s="38">
        <v>348</v>
      </c>
      <c r="B350" s="38">
        <v>95</v>
      </c>
      <c r="C350" s="46">
        <f>base0!J28</f>
        <v>1</v>
      </c>
    </row>
    <row r="351" spans="1:3" x14ac:dyDescent="0.25">
      <c r="A351" s="38">
        <v>349</v>
      </c>
      <c r="B351" s="38">
        <v>95</v>
      </c>
      <c r="C351" s="46">
        <f>base0!K28</f>
        <v>14</v>
      </c>
    </row>
    <row r="352" spans="1:3" x14ac:dyDescent="0.25">
      <c r="A352" s="38">
        <v>350</v>
      </c>
      <c r="B352" s="38">
        <v>95</v>
      </c>
      <c r="C352" s="46">
        <f>base0!L28</f>
        <v>13</v>
      </c>
    </row>
    <row r="353" spans="1:3" x14ac:dyDescent="0.25">
      <c r="A353" s="38">
        <v>351</v>
      </c>
      <c r="B353" s="38">
        <v>95</v>
      </c>
      <c r="C353" s="46">
        <f>base0!M28</f>
        <v>5</v>
      </c>
    </row>
    <row r="354" spans="1:3" x14ac:dyDescent="0.25">
      <c r="A354" s="38">
        <v>352</v>
      </c>
      <c r="B354" s="38">
        <v>95</v>
      </c>
      <c r="C354" s="46">
        <f>base0!N28</f>
        <v>2</v>
      </c>
    </row>
    <row r="355" spans="1:3" x14ac:dyDescent="0.25">
      <c r="A355" s="38">
        <v>353</v>
      </c>
      <c r="B355" s="38">
        <v>95</v>
      </c>
      <c r="C355" s="46">
        <f>base0!O28</f>
        <v>7</v>
      </c>
    </row>
    <row r="356" spans="1:3" x14ac:dyDescent="0.25">
      <c r="A356" s="38">
        <v>354</v>
      </c>
      <c r="B356" s="38">
        <v>95</v>
      </c>
      <c r="C356" s="46">
        <f>base0!P28</f>
        <v>12</v>
      </c>
    </row>
    <row r="357" spans="1:3" x14ac:dyDescent="0.25">
      <c r="A357" s="38">
        <v>355</v>
      </c>
      <c r="B357" s="38">
        <v>95</v>
      </c>
      <c r="C357" s="46">
        <f>base0!Q28</f>
        <v>15</v>
      </c>
    </row>
    <row r="358" spans="1:3" x14ac:dyDescent="0.25">
      <c r="A358" s="38">
        <v>356</v>
      </c>
      <c r="B358" s="38">
        <v>95</v>
      </c>
      <c r="C358" s="46">
        <f>base0!R28</f>
        <v>16</v>
      </c>
    </row>
    <row r="359" spans="1:3" x14ac:dyDescent="0.25">
      <c r="A359" s="38">
        <v>357</v>
      </c>
      <c r="B359" s="38">
        <v>95</v>
      </c>
      <c r="C359" s="46">
        <f>base0!S28</f>
        <v>17</v>
      </c>
    </row>
    <row r="360" spans="1:3" x14ac:dyDescent="0.25">
      <c r="A360" s="38">
        <v>358</v>
      </c>
      <c r="B360" s="38">
        <v>95</v>
      </c>
      <c r="C360" s="46">
        <f>base0!T28</f>
        <v>18</v>
      </c>
    </row>
    <row r="361" spans="1:3" x14ac:dyDescent="0.25">
      <c r="A361" s="38">
        <v>359</v>
      </c>
      <c r="B361" s="38">
        <v>95</v>
      </c>
      <c r="C361" s="46">
        <f>base0!U28</f>
        <v>19</v>
      </c>
    </row>
    <row r="362" spans="1:3" x14ac:dyDescent="0.25">
      <c r="A362" s="38">
        <v>360</v>
      </c>
      <c r="B362" s="38">
        <v>95</v>
      </c>
      <c r="C362" s="46">
        <f>base0!V28</f>
        <v>20</v>
      </c>
    </row>
    <row r="363" spans="1:3" s="40" customFormat="1" x14ac:dyDescent="0.25">
      <c r="A363" s="38">
        <v>361</v>
      </c>
      <c r="B363" s="40">
        <v>96</v>
      </c>
      <c r="C363" s="107">
        <f>base0!C3</f>
        <v>4</v>
      </c>
    </row>
    <row r="364" spans="1:3" s="40" customFormat="1" x14ac:dyDescent="0.25">
      <c r="A364" s="38">
        <v>362</v>
      </c>
      <c r="B364" s="40">
        <v>96</v>
      </c>
      <c r="C364" s="107">
        <f>base0!D3</f>
        <v>7</v>
      </c>
    </row>
    <row r="365" spans="1:3" s="40" customFormat="1" x14ac:dyDescent="0.25">
      <c r="A365" s="38">
        <v>363</v>
      </c>
      <c r="B365" s="40">
        <v>96</v>
      </c>
      <c r="C365" s="107">
        <f>base0!E3</f>
        <v>10</v>
      </c>
    </row>
    <row r="366" spans="1:3" s="40" customFormat="1" x14ac:dyDescent="0.25">
      <c r="A366" s="38">
        <v>364</v>
      </c>
      <c r="B366" s="40">
        <v>96</v>
      </c>
      <c r="C366" s="107">
        <f>base0!F3</f>
        <v>8</v>
      </c>
    </row>
    <row r="367" spans="1:3" s="40" customFormat="1" x14ac:dyDescent="0.25">
      <c r="A367" s="38">
        <v>365</v>
      </c>
      <c r="B367" s="40">
        <v>96</v>
      </c>
      <c r="C367" s="107">
        <f>base0!G3</f>
        <v>1</v>
      </c>
    </row>
    <row r="368" spans="1:3" s="40" customFormat="1" x14ac:dyDescent="0.25">
      <c r="A368" s="38">
        <v>366</v>
      </c>
      <c r="B368" s="40">
        <v>96</v>
      </c>
      <c r="C368" s="107">
        <f>base0!H3</f>
        <v>3</v>
      </c>
    </row>
    <row r="369" spans="1:3" s="40" customFormat="1" x14ac:dyDescent="0.25">
      <c r="A369" s="38">
        <v>367</v>
      </c>
      <c r="B369" s="40">
        <v>96</v>
      </c>
      <c r="C369" s="107">
        <f>base0!I3</f>
        <v>5</v>
      </c>
    </row>
    <row r="370" spans="1:3" s="40" customFormat="1" x14ac:dyDescent="0.25">
      <c r="A370" s="38">
        <v>368</v>
      </c>
      <c r="B370" s="40">
        <v>96</v>
      </c>
      <c r="C370" s="107">
        <f>base0!J3</f>
        <v>2</v>
      </c>
    </row>
    <row r="371" spans="1:3" s="40" customFormat="1" x14ac:dyDescent="0.25">
      <c r="A371" s="38">
        <v>369</v>
      </c>
      <c r="B371" s="40">
        <v>96</v>
      </c>
      <c r="C371" s="107">
        <f>base0!K3</f>
        <v>11</v>
      </c>
    </row>
    <row r="372" spans="1:3" s="40" customFormat="1" x14ac:dyDescent="0.25">
      <c r="A372" s="38">
        <v>370</v>
      </c>
      <c r="B372" s="40">
        <v>96</v>
      </c>
      <c r="C372" s="107">
        <f>base0!L3</f>
        <v>6</v>
      </c>
    </row>
    <row r="373" spans="1:3" s="40" customFormat="1" x14ac:dyDescent="0.25">
      <c r="A373" s="38">
        <v>371</v>
      </c>
      <c r="B373" s="40">
        <v>96</v>
      </c>
      <c r="C373" s="107">
        <f>base0!M3</f>
        <v>9</v>
      </c>
    </row>
    <row r="374" spans="1:3" s="40" customFormat="1" x14ac:dyDescent="0.25">
      <c r="A374" s="38">
        <v>372</v>
      </c>
      <c r="B374" s="40">
        <v>96</v>
      </c>
      <c r="C374" s="107">
        <f>base0!N3</f>
        <v>12</v>
      </c>
    </row>
    <row r="375" spans="1:3" s="40" customFormat="1" x14ac:dyDescent="0.25">
      <c r="A375" s="38">
        <v>373</v>
      </c>
      <c r="B375" s="40">
        <v>96</v>
      </c>
      <c r="C375" s="107">
        <f>base0!O3</f>
        <v>14</v>
      </c>
    </row>
    <row r="376" spans="1:3" s="40" customFormat="1" x14ac:dyDescent="0.25">
      <c r="A376" s="38">
        <v>374</v>
      </c>
      <c r="B376" s="40">
        <v>96</v>
      </c>
      <c r="C376" s="107">
        <f>base0!P3</f>
        <v>13</v>
      </c>
    </row>
    <row r="377" spans="1:3" s="40" customFormat="1" x14ac:dyDescent="0.25">
      <c r="A377" s="38">
        <v>375</v>
      </c>
      <c r="B377" s="40">
        <v>96</v>
      </c>
      <c r="C377" s="107">
        <f>base0!Q3</f>
        <v>15</v>
      </c>
    </row>
    <row r="378" spans="1:3" s="40" customFormat="1" x14ac:dyDescent="0.25">
      <c r="A378" s="38">
        <v>376</v>
      </c>
      <c r="B378" s="40">
        <v>96</v>
      </c>
      <c r="C378" s="107">
        <f>base0!R3</f>
        <v>16</v>
      </c>
    </row>
    <row r="379" spans="1:3" s="40" customFormat="1" x14ac:dyDescent="0.25">
      <c r="A379" s="38">
        <v>377</v>
      </c>
      <c r="B379" s="40">
        <v>96</v>
      </c>
      <c r="C379" s="107">
        <f>base0!S3</f>
        <v>17</v>
      </c>
    </row>
    <row r="380" spans="1:3" s="40" customFormat="1" x14ac:dyDescent="0.25">
      <c r="A380" s="38">
        <v>378</v>
      </c>
      <c r="B380" s="40">
        <v>96</v>
      </c>
      <c r="C380" s="107">
        <f>base0!T3</f>
        <v>18</v>
      </c>
    </row>
    <row r="381" spans="1:3" s="40" customFormat="1" x14ac:dyDescent="0.25">
      <c r="A381" s="38">
        <v>379</v>
      </c>
      <c r="B381" s="40">
        <v>96</v>
      </c>
      <c r="C381" s="107">
        <f>base0!U3</f>
        <v>19</v>
      </c>
    </row>
    <row r="382" spans="1:3" s="40" customFormat="1" x14ac:dyDescent="0.25">
      <c r="A382" s="38">
        <v>380</v>
      </c>
      <c r="B382" s="40">
        <v>96</v>
      </c>
      <c r="C382" s="107">
        <f>base0!V3</f>
        <v>20</v>
      </c>
    </row>
    <row r="383" spans="1:3" x14ac:dyDescent="0.25">
      <c r="A383" s="38">
        <v>381</v>
      </c>
      <c r="B383" s="38">
        <v>97</v>
      </c>
      <c r="C383" s="46">
        <f>base0!C4</f>
        <v>5</v>
      </c>
    </row>
    <row r="384" spans="1:3" x14ac:dyDescent="0.25">
      <c r="A384" s="38">
        <v>382</v>
      </c>
      <c r="B384" s="38">
        <v>97</v>
      </c>
      <c r="C384" s="46">
        <f>base0!D4</f>
        <v>2</v>
      </c>
    </row>
    <row r="385" spans="1:3" x14ac:dyDescent="0.25">
      <c r="A385" s="38">
        <v>383</v>
      </c>
      <c r="B385" s="38">
        <v>97</v>
      </c>
      <c r="C385" s="46">
        <f>base0!E4</f>
        <v>7</v>
      </c>
    </row>
    <row r="386" spans="1:3" x14ac:dyDescent="0.25">
      <c r="A386" s="38">
        <v>384</v>
      </c>
      <c r="B386" s="38">
        <v>97</v>
      </c>
      <c r="C386" s="46">
        <f>base0!F4</f>
        <v>4</v>
      </c>
    </row>
    <row r="387" spans="1:3" x14ac:dyDescent="0.25">
      <c r="A387" s="38">
        <v>385</v>
      </c>
      <c r="B387" s="38">
        <v>97</v>
      </c>
      <c r="C387" s="46">
        <f>base0!G4</f>
        <v>3</v>
      </c>
    </row>
    <row r="388" spans="1:3" x14ac:dyDescent="0.25">
      <c r="A388" s="38">
        <v>386</v>
      </c>
      <c r="B388" s="38">
        <v>97</v>
      </c>
      <c r="C388" s="46">
        <f>base0!H4</f>
        <v>6</v>
      </c>
    </row>
    <row r="389" spans="1:3" x14ac:dyDescent="0.25">
      <c r="A389" s="38">
        <v>387</v>
      </c>
      <c r="B389" s="38">
        <v>97</v>
      </c>
      <c r="C389" s="46">
        <f>base0!I4</f>
        <v>8</v>
      </c>
    </row>
    <row r="390" spans="1:3" x14ac:dyDescent="0.25">
      <c r="A390" s="38">
        <v>388</v>
      </c>
      <c r="B390" s="38">
        <v>97</v>
      </c>
      <c r="C390" s="46">
        <f>base0!J4</f>
        <v>9</v>
      </c>
    </row>
    <row r="391" spans="1:3" x14ac:dyDescent="0.25">
      <c r="A391" s="38">
        <v>389</v>
      </c>
      <c r="B391" s="38">
        <v>97</v>
      </c>
      <c r="C391" s="46">
        <f>base0!K4</f>
        <v>14</v>
      </c>
    </row>
    <row r="392" spans="1:3" x14ac:dyDescent="0.25">
      <c r="A392" s="38">
        <v>390</v>
      </c>
      <c r="B392" s="38">
        <v>97</v>
      </c>
      <c r="C392" s="46">
        <f>base0!L4</f>
        <v>1</v>
      </c>
    </row>
    <row r="393" spans="1:3" x14ac:dyDescent="0.25">
      <c r="A393" s="38">
        <v>391</v>
      </c>
      <c r="B393" s="38">
        <v>97</v>
      </c>
      <c r="C393" s="46">
        <f>base0!M4</f>
        <v>12</v>
      </c>
    </row>
    <row r="394" spans="1:3" x14ac:dyDescent="0.25">
      <c r="A394" s="38">
        <v>392</v>
      </c>
      <c r="B394" s="38">
        <v>97</v>
      </c>
      <c r="C394" s="46">
        <f>base0!N4</f>
        <v>10</v>
      </c>
    </row>
    <row r="395" spans="1:3" x14ac:dyDescent="0.25">
      <c r="A395" s="38">
        <v>393</v>
      </c>
      <c r="B395" s="38">
        <v>97</v>
      </c>
      <c r="C395" s="46">
        <f>base0!O4</f>
        <v>15</v>
      </c>
    </row>
    <row r="396" spans="1:3" x14ac:dyDescent="0.25">
      <c r="A396" s="38">
        <v>394</v>
      </c>
      <c r="B396" s="38">
        <v>97</v>
      </c>
      <c r="C396" s="46">
        <f>base0!P4</f>
        <v>11</v>
      </c>
    </row>
    <row r="397" spans="1:3" x14ac:dyDescent="0.25">
      <c r="A397" s="38">
        <v>395</v>
      </c>
      <c r="B397" s="38">
        <v>97</v>
      </c>
      <c r="C397" s="46">
        <f>base0!Q4</f>
        <v>13</v>
      </c>
    </row>
    <row r="398" spans="1:3" x14ac:dyDescent="0.25">
      <c r="A398" s="38">
        <v>396</v>
      </c>
      <c r="B398" s="38">
        <v>97</v>
      </c>
      <c r="C398" s="46">
        <f>base0!R4</f>
        <v>16</v>
      </c>
    </row>
    <row r="399" spans="1:3" x14ac:dyDescent="0.25">
      <c r="A399" s="38">
        <v>397</v>
      </c>
      <c r="B399" s="38">
        <v>97</v>
      </c>
      <c r="C399" s="46">
        <f>base0!S4</f>
        <v>17</v>
      </c>
    </row>
    <row r="400" spans="1:3" x14ac:dyDescent="0.25">
      <c r="A400" s="38">
        <v>398</v>
      </c>
      <c r="B400" s="38">
        <v>97</v>
      </c>
      <c r="C400" s="46">
        <f>base0!T4</f>
        <v>18</v>
      </c>
    </row>
    <row r="401" spans="1:4" x14ac:dyDescent="0.25">
      <c r="A401" s="38">
        <v>399</v>
      </c>
      <c r="B401" s="38">
        <v>97</v>
      </c>
      <c r="C401" s="46">
        <f>base0!U4</f>
        <v>19</v>
      </c>
    </row>
    <row r="402" spans="1:4" x14ac:dyDescent="0.25">
      <c r="A402" s="38">
        <v>400</v>
      </c>
      <c r="B402" s="38">
        <v>97</v>
      </c>
      <c r="C402" s="46">
        <f>base0!V4</f>
        <v>20</v>
      </c>
      <c r="D402" s="46"/>
    </row>
    <row r="403" spans="1:4" s="40" customFormat="1" x14ac:dyDescent="0.25">
      <c r="A403" s="38">
        <v>401</v>
      </c>
      <c r="B403" s="40">
        <v>98</v>
      </c>
      <c r="C403" s="107">
        <f>base0!C5</f>
        <v>8</v>
      </c>
    </row>
    <row r="404" spans="1:4" s="40" customFormat="1" x14ac:dyDescent="0.25">
      <c r="A404" s="38">
        <v>402</v>
      </c>
      <c r="B404" s="40">
        <v>98</v>
      </c>
      <c r="C404" s="107">
        <f>base0!D5</f>
        <v>4</v>
      </c>
    </row>
    <row r="405" spans="1:4" s="40" customFormat="1" x14ac:dyDescent="0.25">
      <c r="A405" s="38">
        <v>403</v>
      </c>
      <c r="B405" s="40">
        <v>98</v>
      </c>
      <c r="C405" s="107">
        <f>base0!E5</f>
        <v>6</v>
      </c>
    </row>
    <row r="406" spans="1:4" s="40" customFormat="1" x14ac:dyDescent="0.25">
      <c r="A406" s="38">
        <v>404</v>
      </c>
      <c r="B406" s="40">
        <v>98</v>
      </c>
      <c r="C406" s="107">
        <f>base0!F5</f>
        <v>1</v>
      </c>
    </row>
    <row r="407" spans="1:4" s="40" customFormat="1" x14ac:dyDescent="0.25">
      <c r="A407" s="38">
        <v>405</v>
      </c>
      <c r="B407" s="40">
        <v>98</v>
      </c>
      <c r="C407" s="107">
        <f>base0!G5</f>
        <v>5</v>
      </c>
    </row>
    <row r="408" spans="1:4" s="40" customFormat="1" x14ac:dyDescent="0.25">
      <c r="A408" s="38">
        <v>406</v>
      </c>
      <c r="B408" s="40">
        <v>98</v>
      </c>
      <c r="C408" s="107">
        <f>base0!H5</f>
        <v>9</v>
      </c>
    </row>
    <row r="409" spans="1:4" s="40" customFormat="1" x14ac:dyDescent="0.25">
      <c r="A409" s="38">
        <v>407</v>
      </c>
      <c r="B409" s="40">
        <v>98</v>
      </c>
      <c r="C409" s="107">
        <f>base0!I5</f>
        <v>3</v>
      </c>
    </row>
    <row r="410" spans="1:4" s="40" customFormat="1" x14ac:dyDescent="0.25">
      <c r="A410" s="38">
        <v>408</v>
      </c>
      <c r="B410" s="40">
        <v>98</v>
      </c>
      <c r="C410" s="107">
        <f>base0!J5</f>
        <v>7</v>
      </c>
    </row>
    <row r="411" spans="1:4" s="40" customFormat="1" x14ac:dyDescent="0.25">
      <c r="A411" s="38">
        <v>409</v>
      </c>
      <c r="B411" s="40">
        <v>98</v>
      </c>
      <c r="C411" s="107">
        <f>base0!K5</f>
        <v>2</v>
      </c>
    </row>
    <row r="412" spans="1:4" s="40" customFormat="1" x14ac:dyDescent="0.25">
      <c r="A412" s="38">
        <v>410</v>
      </c>
      <c r="B412" s="40">
        <v>98</v>
      </c>
      <c r="C412" s="107">
        <f>base0!L5</f>
        <v>12</v>
      </c>
    </row>
    <row r="413" spans="1:4" s="40" customFormat="1" x14ac:dyDescent="0.25">
      <c r="A413" s="38">
        <v>411</v>
      </c>
      <c r="B413" s="40">
        <v>98</v>
      </c>
      <c r="C413" s="107">
        <f>base0!M5</f>
        <v>11</v>
      </c>
    </row>
    <row r="414" spans="1:4" s="40" customFormat="1" x14ac:dyDescent="0.25">
      <c r="A414" s="38">
        <v>412</v>
      </c>
      <c r="B414" s="40">
        <v>98</v>
      </c>
      <c r="C414" s="107">
        <f>base0!N5</f>
        <v>14</v>
      </c>
    </row>
    <row r="415" spans="1:4" s="40" customFormat="1" x14ac:dyDescent="0.25">
      <c r="A415" s="38">
        <v>413</v>
      </c>
      <c r="B415" s="40">
        <v>98</v>
      </c>
      <c r="C415" s="107">
        <f>base0!O5</f>
        <v>10</v>
      </c>
    </row>
    <row r="416" spans="1:4" s="40" customFormat="1" x14ac:dyDescent="0.25">
      <c r="A416" s="38">
        <v>414</v>
      </c>
      <c r="B416" s="40">
        <v>98</v>
      </c>
      <c r="C416" s="107">
        <f>base0!P5</f>
        <v>15</v>
      </c>
    </row>
    <row r="417" spans="1:3" s="40" customFormat="1" x14ac:dyDescent="0.25">
      <c r="A417" s="38">
        <v>415</v>
      </c>
      <c r="B417" s="40">
        <v>98</v>
      </c>
      <c r="C417" s="107">
        <f>base0!Q5</f>
        <v>13</v>
      </c>
    </row>
    <row r="418" spans="1:3" s="40" customFormat="1" x14ac:dyDescent="0.25">
      <c r="A418" s="38">
        <v>416</v>
      </c>
      <c r="B418" s="40">
        <v>98</v>
      </c>
      <c r="C418" s="107">
        <f>base0!R5</f>
        <v>16</v>
      </c>
    </row>
    <row r="419" spans="1:3" s="40" customFormat="1" x14ac:dyDescent="0.25">
      <c r="A419" s="38">
        <v>417</v>
      </c>
      <c r="B419" s="40">
        <v>98</v>
      </c>
      <c r="C419" s="107">
        <f>base0!S5</f>
        <v>17</v>
      </c>
    </row>
    <row r="420" spans="1:3" s="40" customFormat="1" x14ac:dyDescent="0.25">
      <c r="A420" s="38">
        <v>418</v>
      </c>
      <c r="B420" s="40">
        <v>98</v>
      </c>
      <c r="C420" s="107">
        <f>base0!T5</f>
        <v>18</v>
      </c>
    </row>
    <row r="421" spans="1:3" s="40" customFormat="1" x14ac:dyDescent="0.25">
      <c r="A421" s="38">
        <v>419</v>
      </c>
      <c r="B421" s="40">
        <v>98</v>
      </c>
      <c r="C421" s="107">
        <f>base0!U5</f>
        <v>19</v>
      </c>
    </row>
    <row r="422" spans="1:3" s="40" customFormat="1" x14ac:dyDescent="0.25">
      <c r="A422" s="38">
        <v>420</v>
      </c>
      <c r="B422" s="40">
        <v>98</v>
      </c>
      <c r="C422" s="107">
        <f>base0!V5</f>
        <v>20</v>
      </c>
    </row>
    <row r="423" spans="1:3" x14ac:dyDescent="0.25">
      <c r="A423" s="38">
        <v>421</v>
      </c>
      <c r="B423" s="38">
        <v>99</v>
      </c>
      <c r="C423" s="46">
        <f>base0!C6</f>
        <v>15</v>
      </c>
    </row>
    <row r="424" spans="1:3" x14ac:dyDescent="0.25">
      <c r="A424" s="38">
        <v>422</v>
      </c>
      <c r="B424" s="38">
        <v>99</v>
      </c>
      <c r="C424" s="46">
        <f>base0!D6</f>
        <v>10</v>
      </c>
    </row>
    <row r="425" spans="1:3" x14ac:dyDescent="0.25">
      <c r="A425" s="38">
        <v>423</v>
      </c>
      <c r="B425" s="38">
        <v>99</v>
      </c>
      <c r="C425" s="46">
        <f>base0!E6</f>
        <v>11</v>
      </c>
    </row>
    <row r="426" spans="1:3" x14ac:dyDescent="0.25">
      <c r="A426" s="38">
        <v>424</v>
      </c>
      <c r="B426" s="38">
        <v>99</v>
      </c>
      <c r="C426" s="46">
        <f>base0!F6</f>
        <v>14</v>
      </c>
    </row>
    <row r="427" spans="1:3" x14ac:dyDescent="0.25">
      <c r="A427" s="38">
        <v>425</v>
      </c>
      <c r="B427" s="38">
        <v>99</v>
      </c>
      <c r="C427" s="46">
        <f>base0!G6</f>
        <v>7</v>
      </c>
    </row>
    <row r="428" spans="1:3" x14ac:dyDescent="0.25">
      <c r="A428" s="38">
        <v>426</v>
      </c>
      <c r="B428" s="38">
        <v>99</v>
      </c>
      <c r="C428" s="46">
        <f>base0!H6</f>
        <v>8</v>
      </c>
    </row>
    <row r="429" spans="1:3" x14ac:dyDescent="0.25">
      <c r="A429" s="38">
        <v>427</v>
      </c>
      <c r="B429" s="38">
        <v>99</v>
      </c>
      <c r="C429" s="46">
        <f>base0!I6</f>
        <v>13</v>
      </c>
    </row>
    <row r="430" spans="1:3" x14ac:dyDescent="0.25">
      <c r="A430" s="38">
        <v>428</v>
      </c>
      <c r="B430" s="38">
        <v>99</v>
      </c>
      <c r="C430" s="46">
        <f>base0!J6</f>
        <v>2</v>
      </c>
    </row>
    <row r="431" spans="1:3" x14ac:dyDescent="0.25">
      <c r="A431" s="38">
        <v>429</v>
      </c>
      <c r="B431" s="38">
        <v>99</v>
      </c>
      <c r="C431" s="46">
        <f>base0!K6</f>
        <v>4</v>
      </c>
    </row>
    <row r="432" spans="1:3" x14ac:dyDescent="0.25">
      <c r="A432" s="38">
        <v>430</v>
      </c>
      <c r="B432" s="38">
        <v>99</v>
      </c>
      <c r="C432" s="46">
        <f>base0!L6</f>
        <v>3</v>
      </c>
    </row>
    <row r="433" spans="1:3" x14ac:dyDescent="0.25">
      <c r="A433" s="38">
        <v>431</v>
      </c>
      <c r="B433" s="38">
        <v>99</v>
      </c>
      <c r="C433" s="46">
        <f>base0!M6</f>
        <v>9</v>
      </c>
    </row>
    <row r="434" spans="1:3" x14ac:dyDescent="0.25">
      <c r="A434" s="38">
        <v>432</v>
      </c>
      <c r="B434" s="38">
        <v>99</v>
      </c>
      <c r="C434" s="46">
        <f>base0!N6</f>
        <v>16</v>
      </c>
    </row>
    <row r="435" spans="1:3" x14ac:dyDescent="0.25">
      <c r="A435" s="38">
        <v>433</v>
      </c>
      <c r="B435" s="38">
        <v>99</v>
      </c>
      <c r="C435" s="46">
        <f>base0!O6</f>
        <v>1</v>
      </c>
    </row>
    <row r="436" spans="1:3" x14ac:dyDescent="0.25">
      <c r="A436" s="38">
        <v>434</v>
      </c>
      <c r="B436" s="38">
        <v>99</v>
      </c>
      <c r="C436" s="46">
        <f>base0!P6</f>
        <v>5</v>
      </c>
    </row>
    <row r="437" spans="1:3" x14ac:dyDescent="0.25">
      <c r="A437" s="38">
        <v>435</v>
      </c>
      <c r="B437" s="38">
        <v>99</v>
      </c>
      <c r="C437" s="46">
        <f>base0!Q6</f>
        <v>6</v>
      </c>
    </row>
    <row r="438" spans="1:3" x14ac:dyDescent="0.25">
      <c r="A438" s="38">
        <v>436</v>
      </c>
      <c r="B438" s="38">
        <v>99</v>
      </c>
      <c r="C438" s="46">
        <f>base0!R6</f>
        <v>12</v>
      </c>
    </row>
    <row r="439" spans="1:3" x14ac:dyDescent="0.25">
      <c r="A439" s="38">
        <v>437</v>
      </c>
      <c r="B439" s="38">
        <v>99</v>
      </c>
      <c r="C439" s="46">
        <f>base0!S6</f>
        <v>18</v>
      </c>
    </row>
    <row r="440" spans="1:3" x14ac:dyDescent="0.25">
      <c r="A440" s="38">
        <v>438</v>
      </c>
      <c r="B440" s="38">
        <v>99</v>
      </c>
      <c r="C440" s="46">
        <f>base0!T6</f>
        <v>17</v>
      </c>
    </row>
    <row r="441" spans="1:3" x14ac:dyDescent="0.25">
      <c r="A441" s="38">
        <v>439</v>
      </c>
      <c r="B441" s="38">
        <v>99</v>
      </c>
      <c r="C441" s="46">
        <f>base0!U6</f>
        <v>19</v>
      </c>
    </row>
    <row r="442" spans="1:3" x14ac:dyDescent="0.25">
      <c r="A442" s="38">
        <v>440</v>
      </c>
      <c r="B442" s="38">
        <v>99</v>
      </c>
      <c r="C442" s="46">
        <f>base0!V6</f>
        <v>20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J20" sqref="J20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3.7109375" bestFit="1" customWidth="1"/>
    <col min="7" max="7" width="5.7109375" bestFit="1" customWidth="1"/>
  </cols>
  <sheetData>
    <row r="1" spans="1:7" x14ac:dyDescent="0.25">
      <c r="A1" s="7" t="s">
        <v>374</v>
      </c>
      <c r="D1" t="s">
        <v>114</v>
      </c>
      <c r="E1" t="s">
        <v>115</v>
      </c>
      <c r="F1" t="s">
        <v>7</v>
      </c>
      <c r="G1" t="s">
        <v>116</v>
      </c>
    </row>
    <row r="2" spans="1:7" x14ac:dyDescent="0.25">
      <c r="B2" t="s">
        <v>375</v>
      </c>
      <c r="C2" t="s">
        <v>376</v>
      </c>
      <c r="D2">
        <v>4</v>
      </c>
      <c r="E2">
        <v>3</v>
      </c>
      <c r="F2" t="s">
        <v>0</v>
      </c>
      <c r="G2">
        <v>35</v>
      </c>
    </row>
    <row r="3" spans="1:7" x14ac:dyDescent="0.25">
      <c r="B3" t="s">
        <v>375</v>
      </c>
      <c r="C3" t="s">
        <v>376</v>
      </c>
      <c r="D3">
        <v>5</v>
      </c>
      <c r="E3">
        <v>4</v>
      </c>
      <c r="F3" t="s">
        <v>0</v>
      </c>
      <c r="G3">
        <v>33</v>
      </c>
    </row>
    <row r="4" spans="1:7" x14ac:dyDescent="0.25">
      <c r="B4" t="s">
        <v>375</v>
      </c>
      <c r="C4" t="s">
        <v>376</v>
      </c>
      <c r="D4">
        <v>1</v>
      </c>
      <c r="E4">
        <v>10</v>
      </c>
      <c r="F4" t="s">
        <v>0</v>
      </c>
      <c r="G4">
        <v>31</v>
      </c>
    </row>
    <row r="5" spans="1:7" x14ac:dyDescent="0.25">
      <c r="B5" t="s">
        <v>375</v>
      </c>
      <c r="C5" t="s">
        <v>376</v>
      </c>
      <c r="D5">
        <v>8</v>
      </c>
      <c r="E5">
        <v>5</v>
      </c>
      <c r="F5" t="s">
        <v>0</v>
      </c>
      <c r="G5">
        <v>29</v>
      </c>
    </row>
    <row r="6" spans="1:7" x14ac:dyDescent="0.25">
      <c r="B6" t="s">
        <v>375</v>
      </c>
      <c r="C6" t="s">
        <v>376</v>
      </c>
      <c r="D6">
        <v>12</v>
      </c>
      <c r="E6">
        <v>1</v>
      </c>
      <c r="F6" t="s">
        <v>0</v>
      </c>
      <c r="G6">
        <v>29</v>
      </c>
    </row>
    <row r="7" spans="1:7" x14ac:dyDescent="0.25">
      <c r="B7" t="s">
        <v>375</v>
      </c>
      <c r="C7" t="s">
        <v>376</v>
      </c>
      <c r="D7">
        <v>6</v>
      </c>
      <c r="E7">
        <v>7</v>
      </c>
      <c r="F7" t="s">
        <v>0</v>
      </c>
      <c r="G7">
        <v>29</v>
      </c>
    </row>
    <row r="8" spans="1:7" x14ac:dyDescent="0.25">
      <c r="B8" t="s">
        <v>375</v>
      </c>
      <c r="C8" t="s">
        <v>376</v>
      </c>
      <c r="D8">
        <v>3</v>
      </c>
      <c r="E8">
        <v>11</v>
      </c>
      <c r="F8" t="s">
        <v>0</v>
      </c>
      <c r="G8">
        <v>28</v>
      </c>
    </row>
    <row r="9" spans="1:7" x14ac:dyDescent="0.25">
      <c r="B9" t="s">
        <v>375</v>
      </c>
      <c r="C9" t="s">
        <v>376</v>
      </c>
      <c r="D9">
        <v>2</v>
      </c>
      <c r="E9">
        <v>13</v>
      </c>
      <c r="F9" t="s">
        <v>0</v>
      </c>
      <c r="G9">
        <v>27</v>
      </c>
    </row>
    <row r="10" spans="1:7" x14ac:dyDescent="0.25">
      <c r="B10" t="s">
        <v>375</v>
      </c>
      <c r="C10" t="s">
        <v>376</v>
      </c>
      <c r="D10">
        <v>9</v>
      </c>
      <c r="E10">
        <v>6</v>
      </c>
      <c r="F10" t="s">
        <v>0</v>
      </c>
      <c r="G10">
        <v>27</v>
      </c>
    </row>
    <row r="11" spans="1:7" x14ac:dyDescent="0.25">
      <c r="B11" t="s">
        <v>375</v>
      </c>
      <c r="C11" t="s">
        <v>376</v>
      </c>
      <c r="D11">
        <v>13</v>
      </c>
      <c r="E11">
        <v>2</v>
      </c>
      <c r="F11" t="s">
        <v>0</v>
      </c>
      <c r="G11">
        <v>27</v>
      </c>
    </row>
    <row r="12" spans="1:7" x14ac:dyDescent="0.25">
      <c r="B12" t="s">
        <v>375</v>
      </c>
      <c r="C12" t="s">
        <v>376</v>
      </c>
      <c r="D12">
        <v>7</v>
      </c>
      <c r="E12">
        <v>8</v>
      </c>
      <c r="F12" t="s">
        <v>0</v>
      </c>
      <c r="G12">
        <v>27</v>
      </c>
    </row>
    <row r="13" spans="1:7" x14ac:dyDescent="0.25">
      <c r="B13" t="s">
        <v>375</v>
      </c>
      <c r="C13" t="s">
        <v>376</v>
      </c>
      <c r="D13">
        <v>10</v>
      </c>
      <c r="E13">
        <v>9</v>
      </c>
      <c r="F13" t="s">
        <v>0</v>
      </c>
      <c r="G13">
        <v>23</v>
      </c>
    </row>
    <row r="14" spans="1:7" x14ac:dyDescent="0.25">
      <c r="B14" t="s">
        <v>375</v>
      </c>
      <c r="C14" t="s">
        <v>376</v>
      </c>
      <c r="D14">
        <v>11</v>
      </c>
      <c r="E14">
        <v>12</v>
      </c>
      <c r="F14" t="s">
        <v>0</v>
      </c>
      <c r="G14">
        <v>19</v>
      </c>
    </row>
    <row r="15" spans="1:7" x14ac:dyDescent="0.25">
      <c r="B15" t="s">
        <v>375</v>
      </c>
      <c r="C15" t="s">
        <v>376</v>
      </c>
      <c r="D15">
        <v>14</v>
      </c>
      <c r="E15">
        <v>14</v>
      </c>
      <c r="F15" t="s">
        <v>0</v>
      </c>
      <c r="G15">
        <v>14</v>
      </c>
    </row>
    <row r="16" spans="1:7" x14ac:dyDescent="0.25">
      <c r="B16" t="s">
        <v>375</v>
      </c>
      <c r="C16" t="s">
        <v>376</v>
      </c>
      <c r="D16">
        <v>15</v>
      </c>
      <c r="E16">
        <v>15</v>
      </c>
      <c r="F16" t="s">
        <v>0</v>
      </c>
      <c r="G16">
        <v>12</v>
      </c>
    </row>
    <row r="17" spans="2:7" x14ac:dyDescent="0.25">
      <c r="B17" t="s">
        <v>375</v>
      </c>
      <c r="C17" t="s">
        <v>376</v>
      </c>
      <c r="D17">
        <v>16</v>
      </c>
      <c r="E17">
        <v>16</v>
      </c>
      <c r="F17" t="s">
        <v>0</v>
      </c>
      <c r="G17">
        <v>10</v>
      </c>
    </row>
    <row r="18" spans="2:7" x14ac:dyDescent="0.25">
      <c r="B18" t="s">
        <v>375</v>
      </c>
      <c r="C18" t="s">
        <v>376</v>
      </c>
      <c r="D18">
        <v>17</v>
      </c>
      <c r="E18">
        <v>17</v>
      </c>
      <c r="F18" t="s">
        <v>0</v>
      </c>
      <c r="G18">
        <v>8</v>
      </c>
    </row>
    <row r="19" spans="2:7" x14ac:dyDescent="0.25">
      <c r="B19" t="s">
        <v>375</v>
      </c>
      <c r="C19" t="s">
        <v>376</v>
      </c>
      <c r="D19">
        <v>18</v>
      </c>
      <c r="E19">
        <v>18</v>
      </c>
      <c r="F19" t="s">
        <v>0</v>
      </c>
      <c r="G19">
        <v>6</v>
      </c>
    </row>
    <row r="20" spans="2:7" x14ac:dyDescent="0.25">
      <c r="B20" t="s">
        <v>375</v>
      </c>
      <c r="C20" t="s">
        <v>376</v>
      </c>
      <c r="D20">
        <v>19</v>
      </c>
      <c r="E20">
        <v>19</v>
      </c>
      <c r="F20" t="s">
        <v>0</v>
      </c>
      <c r="G20">
        <v>4</v>
      </c>
    </row>
    <row r="21" spans="2:7" x14ac:dyDescent="0.25">
      <c r="B21" t="s">
        <v>375</v>
      </c>
      <c r="C21" t="s">
        <v>376</v>
      </c>
      <c r="D21">
        <v>20</v>
      </c>
      <c r="E21">
        <v>20</v>
      </c>
      <c r="F21" t="s">
        <v>0</v>
      </c>
      <c r="G21">
        <v>2</v>
      </c>
    </row>
  </sheetData>
  <sortState ref="A1:B20">
    <sortCondition descending="1" ref="A1:A20"/>
  </sortState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71"/>
  <sheetViews>
    <sheetView topLeftCell="L1" workbookViewId="0">
      <selection activeCell="J20" sqref="J20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49" t="s">
        <v>273</v>
      </c>
      <c r="K1" s="49" t="s">
        <v>274</v>
      </c>
      <c r="L1" s="49" t="s">
        <v>275</v>
      </c>
      <c r="M1" s="49" t="s">
        <v>276</v>
      </c>
      <c r="N1" s="49" t="s">
        <v>277</v>
      </c>
      <c r="O1" s="49" t="s">
        <v>278</v>
      </c>
      <c r="P1" s="49" t="s">
        <v>279</v>
      </c>
      <c r="Q1" s="49" t="s">
        <v>280</v>
      </c>
      <c r="R1" s="49" t="s">
        <v>281</v>
      </c>
      <c r="S1" s="49" t="s">
        <v>282</v>
      </c>
      <c r="T1" s="49" t="s">
        <v>283</v>
      </c>
      <c r="U1" s="49" t="s">
        <v>284</v>
      </c>
      <c r="V1" s="49" t="s">
        <v>285</v>
      </c>
      <c r="W1" s="49" t="s">
        <v>286</v>
      </c>
      <c r="X1" s="49" t="s">
        <v>287</v>
      </c>
      <c r="Y1" s="49" t="s">
        <v>288</v>
      </c>
      <c r="Z1" s="49" t="s">
        <v>289</v>
      </c>
      <c r="AA1" s="49" t="s">
        <v>290</v>
      </c>
      <c r="AB1" s="49" t="s">
        <v>291</v>
      </c>
      <c r="AC1" s="49" t="s">
        <v>292</v>
      </c>
      <c r="AD1" s="49" t="s">
        <v>293</v>
      </c>
      <c r="AE1" s="49" t="s">
        <v>294</v>
      </c>
      <c r="AF1" s="49" t="s">
        <v>295</v>
      </c>
      <c r="AG1" s="49" t="s">
        <v>327</v>
      </c>
      <c r="AH1" s="49" t="s">
        <v>328</v>
      </c>
      <c r="AI1" s="49" t="s">
        <v>329</v>
      </c>
      <c r="AJ1" s="49" t="s">
        <v>330</v>
      </c>
      <c r="AK1" s="49" t="s">
        <v>331</v>
      </c>
      <c r="AL1" s="49" t="s">
        <v>332</v>
      </c>
      <c r="AM1" s="49" t="s">
        <v>333</v>
      </c>
      <c r="AN1" s="49" t="s">
        <v>334</v>
      </c>
      <c r="AO1" s="49" t="s">
        <v>335</v>
      </c>
      <c r="AP1" s="49" t="s">
        <v>336</v>
      </c>
      <c r="AQ1" s="49" t="s">
        <v>347</v>
      </c>
      <c r="AR1" s="49" t="s">
        <v>348</v>
      </c>
      <c r="AS1" s="49" t="s">
        <v>349</v>
      </c>
      <c r="AT1" s="49" t="s">
        <v>350</v>
      </c>
      <c r="AU1" s="49" t="s">
        <v>351</v>
      </c>
      <c r="AV1" s="49" t="s">
        <v>352</v>
      </c>
      <c r="AW1" s="49" t="s">
        <v>353</v>
      </c>
      <c r="AX1" s="49" t="s">
        <v>354</v>
      </c>
      <c r="AY1" s="49" t="s">
        <v>217</v>
      </c>
      <c r="AZ1" s="49" t="s">
        <v>218</v>
      </c>
      <c r="BA1" s="49" t="s">
        <v>219</v>
      </c>
      <c r="BB1" s="49" t="s">
        <v>220</v>
      </c>
      <c r="BC1" s="49" t="s">
        <v>221</v>
      </c>
      <c r="BD1" s="49" t="s">
        <v>222</v>
      </c>
    </row>
    <row r="2" spans="1:56" x14ac:dyDescent="0.25">
      <c r="A2" s="99" t="s">
        <v>58</v>
      </c>
      <c r="B2" s="7">
        <f>base0!C38</f>
        <v>14</v>
      </c>
      <c r="C2" s="7">
        <f>base0!D38</f>
        <v>11</v>
      </c>
      <c r="D2" s="7">
        <f>base0!E38</f>
        <v>9</v>
      </c>
      <c r="E2" s="7">
        <f>base0!F38</f>
        <v>4</v>
      </c>
      <c r="F2" s="7">
        <f>base0!G38</f>
        <v>5</v>
      </c>
      <c r="G2" s="7">
        <f>base0!H38</f>
        <v>12</v>
      </c>
      <c r="H2" s="7">
        <f>base0!I38</f>
        <v>6</v>
      </c>
      <c r="I2" s="7">
        <f>base0!J38</f>
        <v>10</v>
      </c>
      <c r="J2" s="7">
        <f>base0!C70</f>
        <v>4</v>
      </c>
      <c r="K2" s="7">
        <f>base0!D70</f>
        <v>7</v>
      </c>
      <c r="L2" s="7">
        <f>base0!E70</f>
        <v>10</v>
      </c>
      <c r="M2" s="7">
        <f>base0!F70</f>
        <v>8</v>
      </c>
      <c r="N2" s="7">
        <f>base0!G70</f>
        <v>1</v>
      </c>
      <c r="O2" s="7">
        <f>base0!H70</f>
        <v>3</v>
      </c>
      <c r="P2" s="7">
        <f>base0!I70</f>
        <v>5</v>
      </c>
      <c r="Q2" s="7">
        <f>base0!J70</f>
        <v>2</v>
      </c>
      <c r="R2" s="7">
        <f>base0!K70</f>
        <v>11</v>
      </c>
      <c r="S2" s="7">
        <f>base0!L70</f>
        <v>6</v>
      </c>
      <c r="T2" s="7">
        <f>base0!M70</f>
        <v>9</v>
      </c>
      <c r="U2" s="7">
        <f>base0!N70</f>
        <v>12</v>
      </c>
      <c r="V2" s="7">
        <f>base0!O70</f>
        <v>14</v>
      </c>
      <c r="W2" s="7">
        <f>base0!P70</f>
        <v>13</v>
      </c>
      <c r="X2" s="7">
        <f>base0!O70</f>
        <v>14</v>
      </c>
      <c r="Y2" s="7">
        <f>base0!P70</f>
        <v>13</v>
      </c>
      <c r="Z2" s="7">
        <f>base0!Q70</f>
        <v>15</v>
      </c>
      <c r="AA2" s="7">
        <f>base0!R70</f>
        <v>16</v>
      </c>
      <c r="AB2" s="7">
        <f>base0!Z70</f>
        <v>13</v>
      </c>
      <c r="AC2" s="7">
        <f>base0!AA70</f>
        <v>16</v>
      </c>
      <c r="AD2" s="7">
        <f>base0!AB70</f>
        <v>1</v>
      </c>
      <c r="AE2" s="7">
        <f>base0!AC70</f>
        <v>17</v>
      </c>
      <c r="AF2" s="7">
        <f>base0!AD70</f>
        <v>10</v>
      </c>
      <c r="AG2" s="7">
        <f>base0!C70</f>
        <v>4</v>
      </c>
      <c r="AH2" s="7">
        <f>base0!D70</f>
        <v>7</v>
      </c>
      <c r="AI2" s="7">
        <f>base0!E70</f>
        <v>10</v>
      </c>
      <c r="AJ2" s="7">
        <f>base0!F70</f>
        <v>8</v>
      </c>
      <c r="AK2" s="7">
        <f>base0!G70</f>
        <v>1</v>
      </c>
      <c r="AL2" s="7">
        <f>base0!H70</f>
        <v>3</v>
      </c>
      <c r="AM2" s="7">
        <f>base0!I70</f>
        <v>5</v>
      </c>
      <c r="AN2" s="7">
        <f>base0!J70</f>
        <v>2</v>
      </c>
      <c r="AO2" s="7">
        <f>base0!K70</f>
        <v>11</v>
      </c>
      <c r="AP2" s="7">
        <f>base0!L70</f>
        <v>6</v>
      </c>
      <c r="AQ2" s="7">
        <f>base0!M70</f>
        <v>9</v>
      </c>
      <c r="AR2" s="7">
        <f>base0!N70</f>
        <v>12</v>
      </c>
      <c r="AS2" s="7">
        <f>base0!O70</f>
        <v>14</v>
      </c>
      <c r="AT2" s="7">
        <f>base0!P70</f>
        <v>13</v>
      </c>
      <c r="AU2" s="7">
        <f>base0!Q70</f>
        <v>15</v>
      </c>
      <c r="AV2" s="7">
        <f>base0!R70</f>
        <v>16</v>
      </c>
      <c r="AW2" s="7">
        <f>base0!S70</f>
        <v>17</v>
      </c>
      <c r="AX2" s="7">
        <f>base0!T70</f>
        <v>18</v>
      </c>
      <c r="AY2" s="48">
        <f>base0!AU70</f>
        <v>4</v>
      </c>
      <c r="AZ2" s="48">
        <f>base0!AV70</f>
        <v>5</v>
      </c>
      <c r="BA2" s="48">
        <f>base0!AW70</f>
        <v>8</v>
      </c>
      <c r="BB2" s="48">
        <f>base0!AX70</f>
        <v>15</v>
      </c>
      <c r="BC2" s="48">
        <f>base0!AY70</f>
        <v>7</v>
      </c>
      <c r="BD2" s="48">
        <f>base0!AZ70</f>
        <v>5</v>
      </c>
    </row>
    <row r="3" spans="1:56" x14ac:dyDescent="0.25">
      <c r="A3" s="99" t="s">
        <v>58</v>
      </c>
      <c r="B3" s="7">
        <f>base0!C39</f>
        <v>5</v>
      </c>
      <c r="C3" s="7">
        <f>base0!D39</f>
        <v>10</v>
      </c>
      <c r="D3" s="7">
        <f>base0!E39</f>
        <v>14</v>
      </c>
      <c r="E3" s="7">
        <f>base0!F39</f>
        <v>6</v>
      </c>
      <c r="F3" s="7">
        <f>base0!G39</f>
        <v>11</v>
      </c>
      <c r="G3" s="7">
        <f>base0!H39</f>
        <v>4</v>
      </c>
      <c r="H3" s="7">
        <f>base0!I39</f>
        <v>8</v>
      </c>
      <c r="I3" s="7">
        <f>base0!J39</f>
        <v>12</v>
      </c>
      <c r="J3" s="7">
        <f>base0!C71</f>
        <v>5</v>
      </c>
      <c r="K3" s="7">
        <f>base0!D71</f>
        <v>2</v>
      </c>
      <c r="L3" s="7">
        <f>base0!E71</f>
        <v>7</v>
      </c>
      <c r="M3" s="7">
        <f>base0!F71</f>
        <v>4</v>
      </c>
      <c r="N3" s="7">
        <f>base0!G71</f>
        <v>3</v>
      </c>
      <c r="O3" s="7">
        <f>base0!H71</f>
        <v>6</v>
      </c>
      <c r="P3" s="7">
        <f>base0!I71</f>
        <v>8</v>
      </c>
      <c r="Q3" s="7">
        <f>base0!J71</f>
        <v>9</v>
      </c>
      <c r="R3" s="7">
        <f>base0!K71</f>
        <v>14</v>
      </c>
      <c r="S3" s="7">
        <f>base0!L71</f>
        <v>1</v>
      </c>
      <c r="T3" s="7">
        <f>base0!M71</f>
        <v>12</v>
      </c>
      <c r="U3" s="7">
        <f>base0!N71</f>
        <v>10</v>
      </c>
      <c r="V3" s="7">
        <f>base0!O71</f>
        <v>15</v>
      </c>
      <c r="W3" s="7">
        <f>base0!P71</f>
        <v>11</v>
      </c>
      <c r="X3" s="7">
        <f>base0!O71</f>
        <v>15</v>
      </c>
      <c r="Y3" s="7">
        <f>base0!P71</f>
        <v>11</v>
      </c>
      <c r="Z3" s="7">
        <f>base0!Q71</f>
        <v>13</v>
      </c>
      <c r="AA3" s="7">
        <f>base0!R71</f>
        <v>16</v>
      </c>
      <c r="AB3" s="7">
        <f>base0!Z71</f>
        <v>14</v>
      </c>
      <c r="AC3" s="7">
        <f>base0!AA71</f>
        <v>11</v>
      </c>
      <c r="AD3" s="7">
        <f>base0!AB71</f>
        <v>16</v>
      </c>
      <c r="AE3" s="7">
        <f>base0!AC71</f>
        <v>13</v>
      </c>
      <c r="AF3" s="7">
        <f>base0!AD71</f>
        <v>12</v>
      </c>
      <c r="AG3" s="7">
        <f>base0!C71</f>
        <v>5</v>
      </c>
      <c r="AH3" s="7">
        <f>base0!D71</f>
        <v>2</v>
      </c>
      <c r="AI3" s="7">
        <f>base0!E71</f>
        <v>7</v>
      </c>
      <c r="AJ3" s="7">
        <f>base0!F71</f>
        <v>4</v>
      </c>
      <c r="AK3" s="7">
        <f>base0!G71</f>
        <v>3</v>
      </c>
      <c r="AL3" s="7">
        <f>base0!H71</f>
        <v>6</v>
      </c>
      <c r="AM3" s="7">
        <f>base0!I71</f>
        <v>8</v>
      </c>
      <c r="AN3" s="7">
        <f>base0!J71</f>
        <v>9</v>
      </c>
      <c r="AO3" s="7">
        <f>base0!K71</f>
        <v>14</v>
      </c>
      <c r="AP3" s="7">
        <f>base0!L71</f>
        <v>1</v>
      </c>
      <c r="AQ3" s="7">
        <f>base0!M71</f>
        <v>12</v>
      </c>
      <c r="AR3" s="7">
        <f>base0!N71</f>
        <v>10</v>
      </c>
      <c r="AS3" s="7">
        <f>base0!O71</f>
        <v>15</v>
      </c>
      <c r="AT3" s="7">
        <f>base0!P71</f>
        <v>11</v>
      </c>
      <c r="AU3" s="7">
        <f>base0!Q71</f>
        <v>13</v>
      </c>
      <c r="AV3" s="7">
        <f>base0!R71</f>
        <v>16</v>
      </c>
      <c r="AW3" s="7">
        <f>base0!S71</f>
        <v>17</v>
      </c>
      <c r="AX3" s="7">
        <f>base0!T71</f>
        <v>18</v>
      </c>
      <c r="AY3" s="48">
        <f>base0!AU71</f>
        <v>7</v>
      </c>
      <c r="AZ3" s="48">
        <f>base0!AV71</f>
        <v>2</v>
      </c>
      <c r="BA3" s="48">
        <f>base0!AW71</f>
        <v>4</v>
      </c>
      <c r="BB3" s="48">
        <f>base0!AX71</f>
        <v>10</v>
      </c>
      <c r="BC3" s="48">
        <f>base0!AY71</f>
        <v>3</v>
      </c>
      <c r="BD3" s="48">
        <f>base0!AZ71</f>
        <v>2</v>
      </c>
    </row>
    <row r="4" spans="1:56" x14ac:dyDescent="0.25">
      <c r="A4" s="99" t="s">
        <v>58</v>
      </c>
      <c r="B4" s="7">
        <f>base0!C40</f>
        <v>6</v>
      </c>
      <c r="C4" s="7">
        <f>base0!D40</f>
        <v>5</v>
      </c>
      <c r="D4" s="7">
        <f>base0!E40</f>
        <v>14</v>
      </c>
      <c r="E4" s="7">
        <f>base0!F40</f>
        <v>4</v>
      </c>
      <c r="F4" s="7">
        <f>base0!G40</f>
        <v>8</v>
      </c>
      <c r="G4" s="7">
        <f>base0!H40</f>
        <v>11</v>
      </c>
      <c r="H4" s="7">
        <f>base0!I40</f>
        <v>12</v>
      </c>
      <c r="I4" s="7">
        <f>base0!J40</f>
        <v>10</v>
      </c>
      <c r="J4" s="7">
        <f>base0!C72</f>
        <v>8</v>
      </c>
      <c r="K4" s="7">
        <f>base0!D72</f>
        <v>4</v>
      </c>
      <c r="L4" s="7">
        <f>base0!E72</f>
        <v>6</v>
      </c>
      <c r="M4" s="7">
        <f>base0!F72</f>
        <v>1</v>
      </c>
      <c r="N4" s="7">
        <f>base0!G72</f>
        <v>5</v>
      </c>
      <c r="O4" s="7">
        <f>base0!H72</f>
        <v>9</v>
      </c>
      <c r="P4" s="7">
        <f>base0!I72</f>
        <v>3</v>
      </c>
      <c r="Q4" s="7">
        <f>base0!J72</f>
        <v>7</v>
      </c>
      <c r="R4" s="7">
        <f>base0!K72</f>
        <v>2</v>
      </c>
      <c r="S4" s="7">
        <f>base0!L72</f>
        <v>12</v>
      </c>
      <c r="T4" s="7">
        <f>base0!M72</f>
        <v>11</v>
      </c>
      <c r="U4" s="7">
        <f>base0!N72</f>
        <v>14</v>
      </c>
      <c r="V4" s="7">
        <f>base0!O72</f>
        <v>10</v>
      </c>
      <c r="W4" s="7">
        <f>base0!P72</f>
        <v>15</v>
      </c>
      <c r="X4" s="7">
        <f>base0!O72</f>
        <v>10</v>
      </c>
      <c r="Y4" s="7">
        <f>base0!P72</f>
        <v>15</v>
      </c>
      <c r="Z4" s="7">
        <f>base0!Q72</f>
        <v>13</v>
      </c>
      <c r="AA4" s="7">
        <f>base0!R72</f>
        <v>16</v>
      </c>
      <c r="AB4" s="7">
        <f>base0!Z72</f>
        <v>17</v>
      </c>
      <c r="AC4" s="7">
        <f>base0!AA72</f>
        <v>13</v>
      </c>
      <c r="AD4" s="7">
        <f>base0!AB72</f>
        <v>15</v>
      </c>
      <c r="AE4" s="7">
        <f>base0!AC72</f>
        <v>10</v>
      </c>
      <c r="AF4" s="7">
        <f>base0!AD72</f>
        <v>14</v>
      </c>
      <c r="AG4" s="7">
        <f>base0!C72</f>
        <v>8</v>
      </c>
      <c r="AH4" s="7">
        <f>base0!D72</f>
        <v>4</v>
      </c>
      <c r="AI4" s="7">
        <f>base0!E72</f>
        <v>6</v>
      </c>
      <c r="AJ4" s="7">
        <f>base0!F72</f>
        <v>1</v>
      </c>
      <c r="AK4" s="7">
        <f>base0!G72</f>
        <v>5</v>
      </c>
      <c r="AL4" s="7">
        <f>base0!H72</f>
        <v>9</v>
      </c>
      <c r="AM4" s="7">
        <f>base0!I72</f>
        <v>3</v>
      </c>
      <c r="AN4" s="7">
        <f>base0!J72</f>
        <v>7</v>
      </c>
      <c r="AO4" s="7">
        <f>base0!K72</f>
        <v>2</v>
      </c>
      <c r="AP4" s="7">
        <f>base0!L72</f>
        <v>12</v>
      </c>
      <c r="AQ4" s="7">
        <f>base0!M72</f>
        <v>11</v>
      </c>
      <c r="AR4" s="7">
        <f>base0!N72</f>
        <v>14</v>
      </c>
      <c r="AS4" s="7">
        <f>base0!O72</f>
        <v>10</v>
      </c>
      <c r="AT4" s="7">
        <f>base0!P72</f>
        <v>15</v>
      </c>
      <c r="AU4" s="7">
        <f>base0!Q72</f>
        <v>13</v>
      </c>
      <c r="AV4" s="7">
        <f>base0!R72</f>
        <v>16</v>
      </c>
      <c r="AW4" s="7">
        <f>base0!S72</f>
        <v>17</v>
      </c>
      <c r="AX4" s="7">
        <f>base0!T72</f>
        <v>18</v>
      </c>
      <c r="AY4" s="48">
        <f>base0!AU72</f>
        <v>10</v>
      </c>
      <c r="AZ4" s="48">
        <f>base0!AV72</f>
        <v>7</v>
      </c>
      <c r="BA4" s="48">
        <f>base0!AW72</f>
        <v>6</v>
      </c>
      <c r="BB4" s="48">
        <f>base0!AX72</f>
        <v>11</v>
      </c>
      <c r="BC4" s="48">
        <f>base0!AY72</f>
        <v>10</v>
      </c>
      <c r="BD4" s="48">
        <f>base0!AZ72</f>
        <v>7</v>
      </c>
    </row>
    <row r="5" spans="1:56" x14ac:dyDescent="0.25">
      <c r="A5" s="99" t="s">
        <v>58</v>
      </c>
      <c r="B5" s="7">
        <f>base0!C41</f>
        <v>10</v>
      </c>
      <c r="C5" s="7">
        <f>base0!D41</f>
        <v>14</v>
      </c>
      <c r="D5" s="7">
        <f>base0!E41</f>
        <v>11</v>
      </c>
      <c r="E5" s="7">
        <f>base0!F41</f>
        <v>5</v>
      </c>
      <c r="F5" s="7">
        <f>base0!G41</f>
        <v>6</v>
      </c>
      <c r="G5" s="7">
        <f>base0!H41</f>
        <v>4</v>
      </c>
      <c r="H5" s="7">
        <f>base0!I41</f>
        <v>8</v>
      </c>
      <c r="I5" s="7">
        <f>base0!J41</f>
        <v>12</v>
      </c>
      <c r="J5" s="7">
        <f>base0!C73</f>
        <v>15</v>
      </c>
      <c r="K5" s="7">
        <f>base0!D73</f>
        <v>10</v>
      </c>
      <c r="L5" s="7">
        <f>base0!E73</f>
        <v>11</v>
      </c>
      <c r="M5" s="7">
        <f>base0!F73</f>
        <v>14</v>
      </c>
      <c r="N5" s="7">
        <f>base0!G73</f>
        <v>7</v>
      </c>
      <c r="O5" s="7">
        <f>base0!H73</f>
        <v>8</v>
      </c>
      <c r="P5" s="7">
        <f>base0!I73</f>
        <v>13</v>
      </c>
      <c r="Q5" s="7">
        <f>base0!J73</f>
        <v>2</v>
      </c>
      <c r="R5" s="7">
        <f>base0!K73</f>
        <v>4</v>
      </c>
      <c r="S5" s="7">
        <f>base0!L73</f>
        <v>3</v>
      </c>
      <c r="T5" s="7">
        <f>base0!M73</f>
        <v>9</v>
      </c>
      <c r="U5" s="7">
        <f>base0!N73</f>
        <v>16</v>
      </c>
      <c r="V5" s="7">
        <f>base0!O73</f>
        <v>1</v>
      </c>
      <c r="W5" s="7">
        <f>base0!P73</f>
        <v>5</v>
      </c>
      <c r="X5" s="7">
        <f>base0!O73</f>
        <v>1</v>
      </c>
      <c r="Y5" s="7">
        <f>base0!P73</f>
        <v>5</v>
      </c>
      <c r="Z5" s="7">
        <f>base0!Q73</f>
        <v>6</v>
      </c>
      <c r="AA5" s="7">
        <f>base0!R73</f>
        <v>12</v>
      </c>
      <c r="AB5" s="7">
        <f>base0!Z73</f>
        <v>6</v>
      </c>
      <c r="AC5" s="7">
        <f>base0!AA73</f>
        <v>1</v>
      </c>
      <c r="AD5" s="7">
        <f>base0!AB73</f>
        <v>2</v>
      </c>
      <c r="AE5" s="7">
        <f>base0!AC73</f>
        <v>5</v>
      </c>
      <c r="AF5" s="7">
        <f>base0!AD73</f>
        <v>16</v>
      </c>
      <c r="AG5" s="7">
        <f>base0!C73</f>
        <v>15</v>
      </c>
      <c r="AH5" s="7">
        <f>base0!D73</f>
        <v>10</v>
      </c>
      <c r="AI5" s="7">
        <f>base0!E73</f>
        <v>11</v>
      </c>
      <c r="AJ5" s="7">
        <f>base0!F73</f>
        <v>14</v>
      </c>
      <c r="AK5" s="7">
        <f>base0!G73</f>
        <v>7</v>
      </c>
      <c r="AL5" s="7">
        <f>base0!H73</f>
        <v>8</v>
      </c>
      <c r="AM5" s="7">
        <f>base0!I73</f>
        <v>13</v>
      </c>
      <c r="AN5" s="7">
        <f>base0!J73</f>
        <v>2</v>
      </c>
      <c r="AO5" s="7">
        <f>base0!K73</f>
        <v>4</v>
      </c>
      <c r="AP5" s="7">
        <f>base0!L73</f>
        <v>3</v>
      </c>
      <c r="AQ5" s="7">
        <f>base0!M73</f>
        <v>9</v>
      </c>
      <c r="AR5" s="7">
        <f>base0!N73</f>
        <v>16</v>
      </c>
      <c r="AS5" s="7">
        <f>base0!O73</f>
        <v>1</v>
      </c>
      <c r="AT5" s="7">
        <f>base0!P73</f>
        <v>5</v>
      </c>
      <c r="AU5" s="7">
        <f>base0!Q73</f>
        <v>6</v>
      </c>
      <c r="AV5" s="7">
        <f>base0!R73</f>
        <v>12</v>
      </c>
      <c r="AW5" s="7">
        <f>base0!S73</f>
        <v>18</v>
      </c>
      <c r="AX5" s="7">
        <f>base0!T73</f>
        <v>17</v>
      </c>
      <c r="AY5" s="48">
        <f>base0!AU73</f>
        <v>8</v>
      </c>
      <c r="AZ5" s="48">
        <f>base0!AV73</f>
        <v>4</v>
      </c>
      <c r="BA5" s="48">
        <f>base0!AW73</f>
        <v>1</v>
      </c>
      <c r="BB5" s="48">
        <f>base0!AX73</f>
        <v>14</v>
      </c>
      <c r="BC5" s="48">
        <f>base0!AY73</f>
        <v>4</v>
      </c>
      <c r="BD5" s="48">
        <f>base0!AZ73</f>
        <v>4</v>
      </c>
    </row>
    <row r="6" spans="1:56" x14ac:dyDescent="0.25">
      <c r="A6" s="99" t="s">
        <v>58</v>
      </c>
      <c r="B6" s="7">
        <f>base0!C42</f>
        <v>11</v>
      </c>
      <c r="C6" s="7">
        <f>base0!D42</f>
        <v>6</v>
      </c>
      <c r="D6" s="7">
        <f>base0!E42</f>
        <v>8</v>
      </c>
      <c r="E6" s="7">
        <f>base0!F42</f>
        <v>14</v>
      </c>
      <c r="F6" s="7">
        <f>base0!G42</f>
        <v>10</v>
      </c>
      <c r="G6" s="7">
        <f>base0!H42</f>
        <v>5</v>
      </c>
      <c r="H6" s="7">
        <f>base0!I42</f>
        <v>12</v>
      </c>
      <c r="I6" s="7">
        <f>base0!J42</f>
        <v>4</v>
      </c>
      <c r="J6" s="7">
        <f>base0!C74</f>
        <v>7</v>
      </c>
      <c r="K6" s="7">
        <f>base0!D74</f>
        <v>3</v>
      </c>
      <c r="L6" s="7">
        <f>base0!E74</f>
        <v>10</v>
      </c>
      <c r="M6" s="7">
        <f>base0!F74</f>
        <v>4</v>
      </c>
      <c r="N6" s="7">
        <f>base0!G74</f>
        <v>6</v>
      </c>
      <c r="O6" s="7">
        <f>base0!H74</f>
        <v>2</v>
      </c>
      <c r="P6" s="7">
        <f>base0!I74</f>
        <v>5</v>
      </c>
      <c r="Q6" s="7">
        <f>base0!J74</f>
        <v>15</v>
      </c>
      <c r="R6" s="7">
        <f>base0!K74</f>
        <v>1</v>
      </c>
      <c r="S6" s="7">
        <f>base0!L74</f>
        <v>9</v>
      </c>
      <c r="T6" s="7">
        <f>base0!M74</f>
        <v>14</v>
      </c>
      <c r="U6" s="7">
        <f>base0!N74</f>
        <v>12</v>
      </c>
      <c r="V6" s="7">
        <f>base0!O74</f>
        <v>8</v>
      </c>
      <c r="W6" s="7">
        <f>base0!P74</f>
        <v>13</v>
      </c>
      <c r="X6" s="7">
        <f>base0!O74</f>
        <v>8</v>
      </c>
      <c r="Y6" s="7">
        <f>base0!P74</f>
        <v>13</v>
      </c>
      <c r="Z6" s="7">
        <f>base0!Q74</f>
        <v>11</v>
      </c>
      <c r="AA6" s="7">
        <f>base0!R74</f>
        <v>16</v>
      </c>
      <c r="AB6" s="7">
        <f>base0!Z74</f>
        <v>16</v>
      </c>
      <c r="AC6" s="7">
        <f>base0!AA74</f>
        <v>12</v>
      </c>
      <c r="AD6" s="7">
        <f>base0!AB74</f>
        <v>1</v>
      </c>
      <c r="AE6" s="7">
        <f>base0!AC74</f>
        <v>13</v>
      </c>
      <c r="AF6" s="7">
        <f>base0!AD74</f>
        <v>15</v>
      </c>
      <c r="AG6" s="7">
        <f>base0!C74</f>
        <v>7</v>
      </c>
      <c r="AH6" s="7">
        <f>base0!D74</f>
        <v>3</v>
      </c>
      <c r="AI6" s="7">
        <f>base0!E74</f>
        <v>10</v>
      </c>
      <c r="AJ6" s="7">
        <f>base0!F74</f>
        <v>4</v>
      </c>
      <c r="AK6" s="7">
        <f>base0!G74</f>
        <v>6</v>
      </c>
      <c r="AL6" s="7">
        <f>base0!H74</f>
        <v>2</v>
      </c>
      <c r="AM6" s="7">
        <f>base0!I74</f>
        <v>5</v>
      </c>
      <c r="AN6" s="7">
        <f>base0!J74</f>
        <v>15</v>
      </c>
      <c r="AO6" s="7">
        <f>base0!K74</f>
        <v>1</v>
      </c>
      <c r="AP6" s="7">
        <f>base0!L74</f>
        <v>9</v>
      </c>
      <c r="AQ6" s="7">
        <f>base0!M74</f>
        <v>14</v>
      </c>
      <c r="AR6" s="7">
        <f>base0!N74</f>
        <v>12</v>
      </c>
      <c r="AS6" s="7">
        <f>base0!O74</f>
        <v>8</v>
      </c>
      <c r="AT6" s="7">
        <f>base0!P74</f>
        <v>13</v>
      </c>
      <c r="AU6" s="7">
        <f>base0!Q74</f>
        <v>11</v>
      </c>
      <c r="AV6" s="7">
        <f>base0!R74</f>
        <v>16</v>
      </c>
      <c r="AW6" s="7">
        <f>base0!S74</f>
        <v>17</v>
      </c>
      <c r="AX6" s="7">
        <f>base0!T74</f>
        <v>18</v>
      </c>
      <c r="AY6" s="48">
        <f>base0!AU74</f>
        <v>1</v>
      </c>
      <c r="AZ6" s="48">
        <f>base0!AV74</f>
        <v>3</v>
      </c>
      <c r="BA6" s="48">
        <f>base0!AW74</f>
        <v>5</v>
      </c>
      <c r="BB6" s="48">
        <f>base0!AX74</f>
        <v>7</v>
      </c>
      <c r="BC6" s="48">
        <f>base0!AY74</f>
        <v>6</v>
      </c>
      <c r="BD6" s="48">
        <f>base0!AZ74</f>
        <v>3</v>
      </c>
    </row>
    <row r="7" spans="1:56" x14ac:dyDescent="0.25">
      <c r="A7" s="99" t="s">
        <v>58</v>
      </c>
      <c r="B7" s="7">
        <f>base0!C43</f>
        <v>6</v>
      </c>
      <c r="C7" s="7">
        <f>base0!D43</f>
        <v>5</v>
      </c>
      <c r="D7" s="7">
        <f>base0!E43</f>
        <v>11</v>
      </c>
      <c r="E7" s="7">
        <f>base0!F43</f>
        <v>10</v>
      </c>
      <c r="F7" s="7">
        <f>base0!G43</f>
        <v>4</v>
      </c>
      <c r="G7" s="7">
        <f>base0!H43</f>
        <v>8</v>
      </c>
      <c r="H7" s="7">
        <f>base0!I43</f>
        <v>12</v>
      </c>
      <c r="I7" s="7">
        <f>base0!J43</f>
        <v>14</v>
      </c>
      <c r="J7" s="7">
        <f>base0!C75</f>
        <v>5</v>
      </c>
      <c r="K7" s="7">
        <f>base0!D75</f>
        <v>2</v>
      </c>
      <c r="L7" s="7">
        <f>base0!E75</f>
        <v>7</v>
      </c>
      <c r="M7" s="7">
        <f>base0!F75</f>
        <v>4</v>
      </c>
      <c r="N7" s="7">
        <f>base0!G75</f>
        <v>3</v>
      </c>
      <c r="O7" s="7">
        <f>base0!H75</f>
        <v>6</v>
      </c>
      <c r="P7" s="7">
        <f>base0!I75</f>
        <v>8</v>
      </c>
      <c r="Q7" s="7">
        <f>base0!J75</f>
        <v>9</v>
      </c>
      <c r="R7" s="7">
        <f>base0!K75</f>
        <v>14</v>
      </c>
      <c r="S7" s="7">
        <f>base0!L75</f>
        <v>1</v>
      </c>
      <c r="T7" s="7">
        <f>base0!M75</f>
        <v>12</v>
      </c>
      <c r="U7" s="7">
        <f>base0!N75</f>
        <v>10</v>
      </c>
      <c r="V7" s="7">
        <f>base0!O75</f>
        <v>15</v>
      </c>
      <c r="W7" s="7">
        <f>base0!P75</f>
        <v>11</v>
      </c>
      <c r="X7" s="7">
        <f>base0!O75</f>
        <v>15</v>
      </c>
      <c r="Y7" s="7">
        <f>base0!P75</f>
        <v>11</v>
      </c>
      <c r="Z7" s="7">
        <f>base0!Q75</f>
        <v>13</v>
      </c>
      <c r="AA7" s="7">
        <f>base0!R75</f>
        <v>16</v>
      </c>
      <c r="AB7" s="7">
        <f>base0!Z75</f>
        <v>14</v>
      </c>
      <c r="AC7" s="7">
        <f>base0!AA75</f>
        <v>11</v>
      </c>
      <c r="AD7" s="7">
        <f>base0!AB75</f>
        <v>16</v>
      </c>
      <c r="AE7" s="7">
        <f>base0!AC75</f>
        <v>13</v>
      </c>
      <c r="AF7" s="7">
        <f>base0!AD75</f>
        <v>12</v>
      </c>
      <c r="AG7" s="7">
        <f>base0!C75</f>
        <v>5</v>
      </c>
      <c r="AH7" s="7">
        <f>base0!D75</f>
        <v>2</v>
      </c>
      <c r="AI7" s="7">
        <f>base0!E75</f>
        <v>7</v>
      </c>
      <c r="AJ7" s="7">
        <f>base0!F75</f>
        <v>4</v>
      </c>
      <c r="AK7" s="7">
        <f>base0!G75</f>
        <v>3</v>
      </c>
      <c r="AL7" s="7">
        <f>base0!H75</f>
        <v>6</v>
      </c>
      <c r="AM7" s="7">
        <f>base0!I75</f>
        <v>8</v>
      </c>
      <c r="AN7" s="7">
        <f>base0!J75</f>
        <v>9</v>
      </c>
      <c r="AO7" s="7">
        <f>base0!K75</f>
        <v>14</v>
      </c>
      <c r="AP7" s="7">
        <f>base0!L75</f>
        <v>1</v>
      </c>
      <c r="AQ7" s="7">
        <f>base0!M75</f>
        <v>12</v>
      </c>
      <c r="AR7" s="7">
        <f>base0!N75</f>
        <v>10</v>
      </c>
      <c r="AS7" s="7">
        <f>base0!O75</f>
        <v>15</v>
      </c>
      <c r="AT7" s="7">
        <f>base0!P75</f>
        <v>11</v>
      </c>
      <c r="AU7" s="7">
        <f>base0!Q75</f>
        <v>13</v>
      </c>
      <c r="AV7" s="7">
        <f>base0!R75</f>
        <v>16</v>
      </c>
      <c r="AW7" s="7">
        <f>base0!S75</f>
        <v>17</v>
      </c>
      <c r="AX7" s="7">
        <f>base0!T75</f>
        <v>18</v>
      </c>
      <c r="AY7" s="48">
        <f>base0!AU75</f>
        <v>3</v>
      </c>
      <c r="AZ7" s="48">
        <f>base0!AV75</f>
        <v>6</v>
      </c>
      <c r="BA7" s="48">
        <f>base0!AW75</f>
        <v>9</v>
      </c>
      <c r="BB7" s="48">
        <f>base0!AX75</f>
        <v>8</v>
      </c>
      <c r="BC7" s="48">
        <f>base0!AY75</f>
        <v>2</v>
      </c>
      <c r="BD7" s="48">
        <f>base0!AZ75</f>
        <v>6</v>
      </c>
    </row>
    <row r="8" spans="1:56" x14ac:dyDescent="0.25">
      <c r="A8" s="99" t="s">
        <v>58</v>
      </c>
      <c r="B8" s="7">
        <f>base0!C44</f>
        <v>14</v>
      </c>
      <c r="C8" s="7">
        <f>base0!D44</f>
        <v>10</v>
      </c>
      <c r="D8" s="7">
        <f>base0!E44</f>
        <v>11</v>
      </c>
      <c r="E8" s="7">
        <f>base0!F44</f>
        <v>6</v>
      </c>
      <c r="F8" s="7">
        <f>base0!G44</f>
        <v>5</v>
      </c>
      <c r="G8" s="7">
        <f>base0!H44</f>
        <v>8</v>
      </c>
      <c r="H8" s="7">
        <f>base0!I44</f>
        <v>4</v>
      </c>
      <c r="I8" s="7">
        <f>base0!J44</f>
        <v>12</v>
      </c>
      <c r="J8" s="7">
        <f>base0!C76</f>
        <v>3</v>
      </c>
      <c r="K8" s="7">
        <f>base0!D76</f>
        <v>4</v>
      </c>
      <c r="L8" s="7">
        <f>base0!E76</f>
        <v>10</v>
      </c>
      <c r="M8" s="7">
        <f>base0!F76</f>
        <v>5</v>
      </c>
      <c r="N8" s="7">
        <f>base0!G76</f>
        <v>1</v>
      </c>
      <c r="O8" s="7">
        <f>base0!H76</f>
        <v>7</v>
      </c>
      <c r="P8" s="7">
        <f>base0!I76</f>
        <v>11</v>
      </c>
      <c r="Q8" s="7">
        <f>base0!J76</f>
        <v>13</v>
      </c>
      <c r="R8" s="7">
        <f>base0!K76</f>
        <v>6</v>
      </c>
      <c r="S8" s="7">
        <f>base0!L76</f>
        <v>2</v>
      </c>
      <c r="T8" s="7">
        <f>base0!M76</f>
        <v>8</v>
      </c>
      <c r="U8" s="7">
        <f>base0!N76</f>
        <v>9</v>
      </c>
      <c r="V8" s="7">
        <f>base0!O76</f>
        <v>12</v>
      </c>
      <c r="W8" s="7">
        <f>base0!P76</f>
        <v>14</v>
      </c>
      <c r="X8" s="7">
        <f>base0!O76</f>
        <v>12</v>
      </c>
      <c r="Y8" s="7">
        <f>base0!P76</f>
        <v>14</v>
      </c>
      <c r="Z8" s="7">
        <f>base0!Q76</f>
        <v>15</v>
      </c>
      <c r="AA8" s="7">
        <f>base0!R76</f>
        <v>16</v>
      </c>
      <c r="AB8" s="7">
        <f>base0!Z76</f>
        <v>12</v>
      </c>
      <c r="AC8" s="7">
        <f>base0!AA76</f>
        <v>13</v>
      </c>
      <c r="AD8" s="7">
        <f>base0!AB76</f>
        <v>1</v>
      </c>
      <c r="AE8" s="7">
        <f>base0!AC76</f>
        <v>14</v>
      </c>
      <c r="AF8" s="7">
        <f>base0!AD76</f>
        <v>10</v>
      </c>
      <c r="AG8" s="7">
        <f>base0!C76</f>
        <v>3</v>
      </c>
      <c r="AH8" s="7">
        <f>base0!D76</f>
        <v>4</v>
      </c>
      <c r="AI8" s="7">
        <f>base0!E76</f>
        <v>10</v>
      </c>
      <c r="AJ8" s="7">
        <f>base0!F76</f>
        <v>5</v>
      </c>
      <c r="AK8" s="7">
        <f>base0!G76</f>
        <v>1</v>
      </c>
      <c r="AL8" s="7">
        <f>base0!H76</f>
        <v>7</v>
      </c>
      <c r="AM8" s="7">
        <f>base0!I76</f>
        <v>11</v>
      </c>
      <c r="AN8" s="7">
        <f>base0!J76</f>
        <v>13</v>
      </c>
      <c r="AO8" s="7">
        <f>base0!K76</f>
        <v>6</v>
      </c>
      <c r="AP8" s="7">
        <f>base0!L76</f>
        <v>2</v>
      </c>
      <c r="AQ8" s="7">
        <f>base0!M76</f>
        <v>8</v>
      </c>
      <c r="AR8" s="7">
        <f>base0!N76</f>
        <v>9</v>
      </c>
      <c r="AS8" s="7">
        <f>base0!O76</f>
        <v>12</v>
      </c>
      <c r="AT8" s="7">
        <f>base0!P76</f>
        <v>14</v>
      </c>
      <c r="AU8" s="7">
        <f>base0!Q76</f>
        <v>15</v>
      </c>
      <c r="AV8" s="7">
        <f>base0!R76</f>
        <v>16</v>
      </c>
      <c r="AW8" s="7">
        <f>base0!S76</f>
        <v>17</v>
      </c>
      <c r="AX8" s="7">
        <f>base0!T76</f>
        <v>18</v>
      </c>
      <c r="AY8" s="48">
        <f>base0!AU76</f>
        <v>5</v>
      </c>
      <c r="AZ8" s="48">
        <f>base0!AV76</f>
        <v>8</v>
      </c>
      <c r="BA8" s="48">
        <f>base0!AW76</f>
        <v>3</v>
      </c>
      <c r="BB8" s="48">
        <f>base0!AX76</f>
        <v>13</v>
      </c>
      <c r="BC8" s="48">
        <f>base0!AY76</f>
        <v>5</v>
      </c>
      <c r="BD8" s="48">
        <f>base0!AZ76</f>
        <v>8</v>
      </c>
    </row>
    <row r="9" spans="1:56" x14ac:dyDescent="0.25">
      <c r="A9" s="99" t="s">
        <v>58</v>
      </c>
      <c r="B9" s="7">
        <f>base0!C45</f>
        <v>10</v>
      </c>
      <c r="C9" s="7">
        <f>base0!D45</f>
        <v>14</v>
      </c>
      <c r="D9" s="7">
        <f>base0!E45</f>
        <v>11</v>
      </c>
      <c r="E9" s="7">
        <f>base0!F45</f>
        <v>5</v>
      </c>
      <c r="F9" s="7">
        <f>base0!G45</f>
        <v>4</v>
      </c>
      <c r="G9" s="7">
        <f>base0!H45</f>
        <v>13</v>
      </c>
      <c r="H9" s="7">
        <f>base0!I45</f>
        <v>6</v>
      </c>
      <c r="I9" s="7">
        <f>base0!J45</f>
        <v>9</v>
      </c>
      <c r="J9" s="7">
        <f>base0!C77</f>
        <v>10</v>
      </c>
      <c r="K9" s="7">
        <f>base0!D77</f>
        <v>14</v>
      </c>
      <c r="L9" s="7">
        <f>base0!E77</f>
        <v>11</v>
      </c>
      <c r="M9" s="7">
        <f>base0!F77</f>
        <v>6</v>
      </c>
      <c r="N9" s="7">
        <f>base0!G77</f>
        <v>5</v>
      </c>
      <c r="O9" s="7">
        <f>base0!H77</f>
        <v>8</v>
      </c>
      <c r="P9" s="7">
        <f>base0!I77</f>
        <v>4</v>
      </c>
      <c r="Q9" s="7">
        <f>base0!J77</f>
        <v>13</v>
      </c>
      <c r="R9" s="7">
        <f>base0!K77</f>
        <v>12</v>
      </c>
      <c r="S9" s="7">
        <f>base0!L77</f>
        <v>9</v>
      </c>
      <c r="T9" s="7">
        <f>base0!M77</f>
        <v>2</v>
      </c>
      <c r="U9" s="7">
        <f>base0!N77</f>
        <v>7</v>
      </c>
      <c r="V9" s="7">
        <f>base0!O77</f>
        <v>1</v>
      </c>
      <c r="W9" s="7">
        <f>base0!P77</f>
        <v>3</v>
      </c>
      <c r="X9" s="7">
        <f>base0!O77</f>
        <v>1</v>
      </c>
      <c r="Y9" s="7">
        <f>base0!P77</f>
        <v>3</v>
      </c>
      <c r="Z9" s="7">
        <f>base0!Q77</f>
        <v>15</v>
      </c>
      <c r="AA9" s="7">
        <f>base0!R77</f>
        <v>16</v>
      </c>
      <c r="AB9" s="7">
        <f>base0!Z77</f>
        <v>1</v>
      </c>
      <c r="AC9" s="7">
        <f>base0!AA77</f>
        <v>5</v>
      </c>
      <c r="AD9" s="7">
        <f>base0!AB77</f>
        <v>2</v>
      </c>
      <c r="AE9" s="7">
        <f>base0!AC77</f>
        <v>15</v>
      </c>
      <c r="AF9" s="7">
        <f>base0!AD77</f>
        <v>14</v>
      </c>
      <c r="AG9" s="7">
        <f>base0!C77</f>
        <v>10</v>
      </c>
      <c r="AH9" s="7">
        <f>base0!D77</f>
        <v>14</v>
      </c>
      <c r="AI9" s="7">
        <f>base0!E77</f>
        <v>11</v>
      </c>
      <c r="AJ9" s="7">
        <f>base0!F77</f>
        <v>6</v>
      </c>
      <c r="AK9" s="7">
        <f>base0!G77</f>
        <v>5</v>
      </c>
      <c r="AL9" s="7">
        <f>base0!H77</f>
        <v>8</v>
      </c>
      <c r="AM9" s="7">
        <f>base0!I77</f>
        <v>4</v>
      </c>
      <c r="AN9" s="7">
        <f>base0!J77</f>
        <v>13</v>
      </c>
      <c r="AO9" s="7">
        <f>base0!K77</f>
        <v>12</v>
      </c>
      <c r="AP9" s="7">
        <f>base0!L77</f>
        <v>9</v>
      </c>
      <c r="AQ9" s="7">
        <f>base0!M77</f>
        <v>2</v>
      </c>
      <c r="AR9" s="7">
        <f>base0!N77</f>
        <v>7</v>
      </c>
      <c r="AS9" s="7">
        <f>base0!O77</f>
        <v>1</v>
      </c>
      <c r="AT9" s="7">
        <f>base0!P77</f>
        <v>3</v>
      </c>
      <c r="AU9" s="7">
        <f>base0!Q77</f>
        <v>15</v>
      </c>
      <c r="AV9" s="7">
        <f>base0!R77</f>
        <v>16</v>
      </c>
      <c r="AW9" s="7">
        <f>base0!S77</f>
        <v>17</v>
      </c>
      <c r="AX9" s="7">
        <f>base0!T77</f>
        <v>18</v>
      </c>
      <c r="AY9" s="48">
        <f>base0!AU77</f>
        <v>2</v>
      </c>
      <c r="AZ9" s="48">
        <f>base0!AV77</f>
        <v>9</v>
      </c>
      <c r="BA9" s="48">
        <f>base0!AW77</f>
        <v>7</v>
      </c>
      <c r="BB9" s="48">
        <f>base0!AX77</f>
        <v>2</v>
      </c>
      <c r="BC9" s="48">
        <f>base0!AY77</f>
        <v>15</v>
      </c>
      <c r="BD9" s="48">
        <f>base0!AZ77</f>
        <v>9</v>
      </c>
    </row>
    <row r="10" spans="1:56" x14ac:dyDescent="0.25">
      <c r="A10" s="99" t="s">
        <v>58</v>
      </c>
      <c r="B10" s="7">
        <f>base0!C46</f>
        <v>14</v>
      </c>
      <c r="C10" s="7">
        <f>base0!D46</f>
        <v>5</v>
      </c>
      <c r="D10" s="7">
        <f>base0!E46</f>
        <v>11</v>
      </c>
      <c r="E10" s="7">
        <f>base0!F46</f>
        <v>4</v>
      </c>
      <c r="F10" s="7">
        <f>base0!G46</f>
        <v>8</v>
      </c>
      <c r="G10" s="7">
        <f>base0!H46</f>
        <v>10</v>
      </c>
      <c r="H10" s="7">
        <f>base0!I46</f>
        <v>6</v>
      </c>
      <c r="I10" s="7">
        <f>base0!J46</f>
        <v>12</v>
      </c>
      <c r="J10" s="7">
        <f>base0!C78</f>
        <v>10</v>
      </c>
      <c r="K10" s="7">
        <f>base0!D78</f>
        <v>14</v>
      </c>
      <c r="L10" s="7">
        <f>base0!E78</f>
        <v>11</v>
      </c>
      <c r="M10" s="7">
        <f>base0!F78</f>
        <v>6</v>
      </c>
      <c r="N10" s="7">
        <f>base0!G78</f>
        <v>4</v>
      </c>
      <c r="O10" s="7">
        <f>base0!H78</f>
        <v>5</v>
      </c>
      <c r="P10" s="7">
        <f>base0!I78</f>
        <v>8</v>
      </c>
      <c r="Q10" s="7">
        <f>base0!J78</f>
        <v>13</v>
      </c>
      <c r="R10" s="7">
        <f>base0!K78</f>
        <v>12</v>
      </c>
      <c r="S10" s="7">
        <f>base0!L78</f>
        <v>2</v>
      </c>
      <c r="T10" s="7">
        <f>base0!M78</f>
        <v>9</v>
      </c>
      <c r="U10" s="7">
        <f>base0!N78</f>
        <v>7</v>
      </c>
      <c r="V10" s="7">
        <f>base0!O78</f>
        <v>3</v>
      </c>
      <c r="W10" s="7">
        <f>base0!P78</f>
        <v>1</v>
      </c>
      <c r="X10" s="7">
        <f>base0!O78</f>
        <v>3</v>
      </c>
      <c r="Y10" s="7">
        <f>base0!P78</f>
        <v>1</v>
      </c>
      <c r="Z10" s="7">
        <f>base0!Q78</f>
        <v>15</v>
      </c>
      <c r="AA10" s="7">
        <f>base0!R78</f>
        <v>16</v>
      </c>
      <c r="AB10" s="7">
        <f>base0!Z78</f>
        <v>1</v>
      </c>
      <c r="AC10" s="7">
        <f>base0!AA78</f>
        <v>5</v>
      </c>
      <c r="AD10" s="7">
        <f>base0!AB78</f>
        <v>2</v>
      </c>
      <c r="AE10" s="7">
        <f>base0!AC78</f>
        <v>15</v>
      </c>
      <c r="AF10" s="7">
        <f>base0!AD78</f>
        <v>13</v>
      </c>
      <c r="AG10" s="7">
        <f>base0!C78</f>
        <v>10</v>
      </c>
      <c r="AH10" s="7">
        <f>base0!D78</f>
        <v>14</v>
      </c>
      <c r="AI10" s="7">
        <f>base0!E78</f>
        <v>11</v>
      </c>
      <c r="AJ10" s="7">
        <f>base0!F78</f>
        <v>6</v>
      </c>
      <c r="AK10" s="7">
        <f>base0!G78</f>
        <v>4</v>
      </c>
      <c r="AL10" s="7">
        <f>base0!H78</f>
        <v>5</v>
      </c>
      <c r="AM10" s="7">
        <f>base0!I78</f>
        <v>8</v>
      </c>
      <c r="AN10" s="7">
        <f>base0!J78</f>
        <v>13</v>
      </c>
      <c r="AO10" s="7">
        <f>base0!K78</f>
        <v>12</v>
      </c>
      <c r="AP10" s="7">
        <f>base0!L78</f>
        <v>2</v>
      </c>
      <c r="AQ10" s="7">
        <f>base0!M78</f>
        <v>9</v>
      </c>
      <c r="AR10" s="7">
        <f>base0!N78</f>
        <v>7</v>
      </c>
      <c r="AS10" s="7">
        <f>base0!O78</f>
        <v>3</v>
      </c>
      <c r="AT10" s="7">
        <f>base0!P78</f>
        <v>1</v>
      </c>
      <c r="AU10" s="7">
        <f>base0!Q78</f>
        <v>15</v>
      </c>
      <c r="AV10" s="7">
        <f>base0!R78</f>
        <v>16</v>
      </c>
      <c r="AW10" s="7">
        <f>base0!S78</f>
        <v>17</v>
      </c>
      <c r="AX10" s="7">
        <f>base0!T78</f>
        <v>18</v>
      </c>
      <c r="AY10" s="48">
        <f>base0!AU78</f>
        <v>11</v>
      </c>
      <c r="AZ10" s="48">
        <f>base0!AV78</f>
        <v>14</v>
      </c>
      <c r="BA10" s="48">
        <f>base0!AW78</f>
        <v>2</v>
      </c>
      <c r="BB10" s="48">
        <f>base0!AX78</f>
        <v>4</v>
      </c>
      <c r="BC10" s="48">
        <f>base0!AY78</f>
        <v>1</v>
      </c>
      <c r="BD10" s="48">
        <f>base0!AZ78</f>
        <v>14</v>
      </c>
    </row>
    <row r="11" spans="1:56" x14ac:dyDescent="0.25">
      <c r="A11" s="99" t="s">
        <v>58</v>
      </c>
      <c r="B11" s="7">
        <f>base0!C47</f>
        <v>10</v>
      </c>
      <c r="C11" s="7">
        <f>base0!D47</f>
        <v>14</v>
      </c>
      <c r="D11" s="7">
        <f>base0!E47</f>
        <v>6</v>
      </c>
      <c r="E11" s="7">
        <f>base0!F47</f>
        <v>11</v>
      </c>
      <c r="F11" s="7">
        <f>base0!G47</f>
        <v>12</v>
      </c>
      <c r="G11" s="7">
        <f>base0!H47</f>
        <v>5</v>
      </c>
      <c r="H11" s="7">
        <f>base0!I47</f>
        <v>4</v>
      </c>
      <c r="I11" s="7">
        <f>base0!J47</f>
        <v>8</v>
      </c>
      <c r="J11" s="7">
        <f>base0!C79</f>
        <v>13</v>
      </c>
      <c r="K11" s="7">
        <f>base0!D79</f>
        <v>12</v>
      </c>
      <c r="L11" s="7">
        <f>base0!E79</f>
        <v>11</v>
      </c>
      <c r="M11" s="7">
        <f>base0!F79</f>
        <v>10</v>
      </c>
      <c r="N11" s="7">
        <f>base0!G79</f>
        <v>9</v>
      </c>
      <c r="O11" s="7">
        <f>base0!H79</f>
        <v>8</v>
      </c>
      <c r="P11" s="7">
        <f>base0!I79</f>
        <v>7</v>
      </c>
      <c r="Q11" s="7">
        <f>base0!J79</f>
        <v>6</v>
      </c>
      <c r="R11" s="7">
        <f>base0!K79</f>
        <v>5</v>
      </c>
      <c r="S11" s="7">
        <f>base0!L79</f>
        <v>4</v>
      </c>
      <c r="T11" s="7">
        <f>base0!M79</f>
        <v>3</v>
      </c>
      <c r="U11" s="7">
        <f>base0!N79</f>
        <v>2</v>
      </c>
      <c r="V11" s="7">
        <f>base0!O79</f>
        <v>1</v>
      </c>
      <c r="W11" s="7">
        <f>base0!P79</f>
        <v>14</v>
      </c>
      <c r="X11" s="7">
        <f>base0!O79</f>
        <v>1</v>
      </c>
      <c r="Y11" s="7">
        <f>base0!P79</f>
        <v>14</v>
      </c>
      <c r="Z11" s="7">
        <f>base0!Q79</f>
        <v>15</v>
      </c>
      <c r="AA11" s="7">
        <f>base0!R79</f>
        <v>16</v>
      </c>
      <c r="AB11" s="7">
        <f>base0!Z79</f>
        <v>4</v>
      </c>
      <c r="AC11" s="7">
        <f>base0!AA79</f>
        <v>3</v>
      </c>
      <c r="AD11" s="7">
        <f>base0!AB79</f>
        <v>2</v>
      </c>
      <c r="AE11" s="7">
        <f>base0!AC79</f>
        <v>1</v>
      </c>
      <c r="AF11" s="7">
        <f>base0!AD79</f>
        <v>18</v>
      </c>
      <c r="AG11" s="7">
        <f>base0!C79</f>
        <v>13</v>
      </c>
      <c r="AH11" s="7">
        <f>base0!D79</f>
        <v>12</v>
      </c>
      <c r="AI11" s="7">
        <f>base0!E79</f>
        <v>11</v>
      </c>
      <c r="AJ11" s="7">
        <f>base0!F79</f>
        <v>10</v>
      </c>
      <c r="AK11" s="7">
        <f>base0!G79</f>
        <v>9</v>
      </c>
      <c r="AL11" s="7">
        <f>base0!H79</f>
        <v>8</v>
      </c>
      <c r="AM11" s="7">
        <f>base0!I79</f>
        <v>7</v>
      </c>
      <c r="AN11" s="7">
        <f>base0!J79</f>
        <v>6</v>
      </c>
      <c r="AO11" s="7">
        <f>base0!K79</f>
        <v>5</v>
      </c>
      <c r="AP11" s="7">
        <f>base0!L79</f>
        <v>4</v>
      </c>
      <c r="AQ11" s="7">
        <f>base0!M79</f>
        <v>3</v>
      </c>
      <c r="AR11" s="7">
        <f>base0!N79</f>
        <v>2</v>
      </c>
      <c r="AS11" s="7">
        <f>base0!O79</f>
        <v>1</v>
      </c>
      <c r="AT11" s="7">
        <f>base0!P79</f>
        <v>14</v>
      </c>
      <c r="AU11" s="7">
        <f>base0!Q79</f>
        <v>15</v>
      </c>
      <c r="AV11" s="7">
        <f>base0!R79</f>
        <v>16</v>
      </c>
      <c r="AW11" s="7">
        <f>base0!S79</f>
        <v>17</v>
      </c>
      <c r="AX11" s="7">
        <f>base0!T79</f>
        <v>18</v>
      </c>
      <c r="AY11" s="48">
        <f>base0!AU79</f>
        <v>6</v>
      </c>
      <c r="AZ11" s="48">
        <f>base0!AV79</f>
        <v>1</v>
      </c>
      <c r="BA11" s="48">
        <f>base0!AW79</f>
        <v>12</v>
      </c>
      <c r="BB11" s="48">
        <f>base0!AX79</f>
        <v>3</v>
      </c>
      <c r="BC11" s="48">
        <f>base0!AY79</f>
        <v>9</v>
      </c>
      <c r="BD11" s="48">
        <f>base0!AZ79</f>
        <v>1</v>
      </c>
    </row>
    <row r="12" spans="1:56" x14ac:dyDescent="0.25">
      <c r="A12" s="99" t="s">
        <v>58</v>
      </c>
      <c r="B12" s="7">
        <f>base0!C48</f>
        <v>9</v>
      </c>
      <c r="C12" s="7">
        <f>base0!D48</f>
        <v>10</v>
      </c>
      <c r="D12" s="7">
        <f>base0!E48</f>
        <v>5</v>
      </c>
      <c r="E12" s="7">
        <f>base0!F48</f>
        <v>4</v>
      </c>
      <c r="F12" s="7">
        <f>base0!G48</f>
        <v>8</v>
      </c>
      <c r="G12" s="7">
        <f>base0!H48</f>
        <v>6</v>
      </c>
      <c r="H12" s="7">
        <f>base0!I48</f>
        <v>14</v>
      </c>
      <c r="I12" s="7">
        <f>base0!J48</f>
        <v>11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base0!O80</f>
        <v>3</v>
      </c>
      <c r="Y12" s="7">
        <f>base0!P80</f>
        <v>1</v>
      </c>
      <c r="Z12" s="7">
        <f>base0!Q80</f>
        <v>15</v>
      </c>
      <c r="AA12" s="7">
        <f>base0!R80</f>
        <v>16</v>
      </c>
      <c r="AB12" s="7">
        <f>base0!Z80</f>
        <v>1</v>
      </c>
      <c r="AC12" s="7">
        <f>base0!AA80</f>
        <v>5</v>
      </c>
      <c r="AD12" s="7">
        <f>base0!AB80</f>
        <v>2</v>
      </c>
      <c r="AE12" s="7">
        <f>base0!AC80</f>
        <v>15</v>
      </c>
      <c r="AF12" s="7">
        <f>base0!AD80</f>
        <v>14</v>
      </c>
      <c r="AG12" s="7">
        <f>base0!C80</f>
        <v>10</v>
      </c>
      <c r="AH12" s="7">
        <f>base0!D80</f>
        <v>14</v>
      </c>
      <c r="AI12" s="7">
        <f>base0!E80</f>
        <v>11</v>
      </c>
      <c r="AJ12" s="7">
        <f>base0!F80</f>
        <v>6</v>
      </c>
      <c r="AK12" s="7">
        <f>base0!G80</f>
        <v>5</v>
      </c>
      <c r="AL12" s="7">
        <f>base0!H80</f>
        <v>4</v>
      </c>
      <c r="AM12" s="7">
        <f>base0!I80</f>
        <v>8</v>
      </c>
      <c r="AN12" s="7">
        <f>base0!J80</f>
        <v>13</v>
      </c>
      <c r="AO12" s="7">
        <f>base0!K80</f>
        <v>12</v>
      </c>
      <c r="AP12" s="7">
        <f>base0!L80</f>
        <v>2</v>
      </c>
      <c r="AQ12" s="7">
        <f>base0!M80</f>
        <v>9</v>
      </c>
      <c r="AR12" s="7">
        <f>base0!N80</f>
        <v>7</v>
      </c>
      <c r="AS12" s="7">
        <f>base0!O80</f>
        <v>3</v>
      </c>
      <c r="AT12" s="7">
        <f>base0!P80</f>
        <v>1</v>
      </c>
      <c r="AU12" s="7">
        <f>base0!Q80</f>
        <v>15</v>
      </c>
      <c r="AV12" s="7">
        <f>base0!R80</f>
        <v>16</v>
      </c>
      <c r="AW12" s="7">
        <f>base0!S80</f>
        <v>17</v>
      </c>
      <c r="AX12" s="7">
        <f>base0!T80</f>
        <v>18</v>
      </c>
      <c r="AY12" s="48">
        <f>base0!AU80</f>
        <v>9</v>
      </c>
      <c r="AZ12" s="48">
        <f>base0!AV80</f>
        <v>12</v>
      </c>
      <c r="BA12" s="48">
        <f>base0!AW80</f>
        <v>11</v>
      </c>
      <c r="BB12" s="48">
        <f>base0!AX80</f>
        <v>9</v>
      </c>
      <c r="BC12" s="48">
        <f>base0!AY80</f>
        <v>14</v>
      </c>
      <c r="BD12" s="48">
        <f>base0!AZ80</f>
        <v>12</v>
      </c>
    </row>
    <row r="13" spans="1:56" x14ac:dyDescent="0.25">
      <c r="A13" s="99" t="s">
        <v>58</v>
      </c>
      <c r="B13" s="7">
        <f>base0!C49</f>
        <v>11</v>
      </c>
      <c r="C13" s="7">
        <f>base0!D49</f>
        <v>10</v>
      </c>
      <c r="D13" s="7">
        <f>base0!E49</f>
        <v>8</v>
      </c>
      <c r="E13" s="7">
        <f>base0!F49</f>
        <v>14</v>
      </c>
      <c r="F13" s="7">
        <f>base0!G49</f>
        <v>5</v>
      </c>
      <c r="G13" s="7">
        <f>base0!H49</f>
        <v>6</v>
      </c>
      <c r="H13" s="7">
        <f>base0!I49</f>
        <v>4</v>
      </c>
      <c r="I13" s="7">
        <f>base0!J49</f>
        <v>12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base0!O81</f>
        <v>3</v>
      </c>
      <c r="Y13" s="7">
        <f>base0!P81</f>
        <v>1</v>
      </c>
      <c r="Z13" s="7">
        <f>base0!Q81</f>
        <v>15</v>
      </c>
      <c r="AA13" s="7">
        <f>base0!R81</f>
        <v>16</v>
      </c>
      <c r="AB13" s="7">
        <f>base0!Z81</f>
        <v>2</v>
      </c>
      <c r="AC13" s="7">
        <f>base0!AA81</f>
        <v>1</v>
      </c>
      <c r="AD13" s="7">
        <f>base0!AB81</f>
        <v>4</v>
      </c>
      <c r="AE13" s="7">
        <f>base0!AC81</f>
        <v>5</v>
      </c>
      <c r="AF13" s="7">
        <f>base0!AD81</f>
        <v>15</v>
      </c>
      <c r="AG13" s="7">
        <f>base0!C81</f>
        <v>11</v>
      </c>
      <c r="AH13" s="7">
        <f>base0!D81</f>
        <v>10</v>
      </c>
      <c r="AI13" s="7">
        <f>base0!E81</f>
        <v>13</v>
      </c>
      <c r="AJ13" s="7">
        <f>base0!F81</f>
        <v>14</v>
      </c>
      <c r="AK13" s="7">
        <f>base0!G81</f>
        <v>6</v>
      </c>
      <c r="AL13" s="7">
        <f>base0!H81</f>
        <v>8</v>
      </c>
      <c r="AM13" s="7">
        <f>base0!I81</f>
        <v>5</v>
      </c>
      <c r="AN13" s="7">
        <f>base0!J81</f>
        <v>12</v>
      </c>
      <c r="AO13" s="7">
        <f>base0!K81</f>
        <v>4</v>
      </c>
      <c r="AP13" s="7">
        <f>base0!L81</f>
        <v>9</v>
      </c>
      <c r="AQ13" s="7">
        <f>base0!M81</f>
        <v>2</v>
      </c>
      <c r="AR13" s="7">
        <f>base0!N81</f>
        <v>7</v>
      </c>
      <c r="AS13" s="7">
        <f>base0!O81</f>
        <v>3</v>
      </c>
      <c r="AT13" s="7">
        <f>base0!P81</f>
        <v>1</v>
      </c>
      <c r="AU13" s="7">
        <f>base0!Q81</f>
        <v>15</v>
      </c>
      <c r="AV13" s="7">
        <f>base0!R81</f>
        <v>16</v>
      </c>
      <c r="AW13" s="7">
        <f>base0!S81</f>
        <v>17</v>
      </c>
      <c r="AX13" s="7">
        <f>base0!T81</f>
        <v>18</v>
      </c>
      <c r="AY13" s="48">
        <f>base0!AU81</f>
        <v>12</v>
      </c>
      <c r="AZ13" s="48">
        <f>base0!AV81</f>
        <v>10</v>
      </c>
      <c r="BA13" s="48">
        <f>base0!AW81</f>
        <v>14</v>
      </c>
      <c r="BB13" s="48">
        <f>base0!AX81</f>
        <v>16</v>
      </c>
      <c r="BC13" s="48">
        <f>base0!AY81</f>
        <v>12</v>
      </c>
      <c r="BD13" s="48">
        <f>base0!AZ81</f>
        <v>10</v>
      </c>
    </row>
    <row r="14" spans="1:56" x14ac:dyDescent="0.25">
      <c r="A14" s="99" t="s">
        <v>58</v>
      </c>
      <c r="B14" s="7">
        <f>base0!C50</f>
        <v>10</v>
      </c>
      <c r="C14" s="7">
        <f>base0!D50</f>
        <v>11</v>
      </c>
      <c r="D14" s="7">
        <f>base0!E50</f>
        <v>6</v>
      </c>
      <c r="E14" s="7">
        <f>base0!F50</f>
        <v>5</v>
      </c>
      <c r="F14" s="7">
        <f>base0!G50</f>
        <v>14</v>
      </c>
      <c r="G14" s="7">
        <f>base0!H50</f>
        <v>4</v>
      </c>
      <c r="H14" s="7">
        <f>base0!I50</f>
        <v>8</v>
      </c>
      <c r="I14" s="7">
        <f>base0!J50</f>
        <v>12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base0!O82</f>
        <v>3</v>
      </c>
      <c r="Y14" s="7">
        <f>base0!P82</f>
        <v>1</v>
      </c>
      <c r="Z14" s="7">
        <f>base0!Q82</f>
        <v>15</v>
      </c>
      <c r="AA14" s="7">
        <f>base0!R82</f>
        <v>16</v>
      </c>
      <c r="AB14" s="7">
        <f>base0!Z82</f>
        <v>2</v>
      </c>
      <c r="AC14" s="7">
        <f>base0!AA82</f>
        <v>1</v>
      </c>
      <c r="AD14" s="7">
        <f>base0!AB82</f>
        <v>5</v>
      </c>
      <c r="AE14" s="7">
        <f>base0!AC82</f>
        <v>15</v>
      </c>
      <c r="AF14" s="7">
        <f>base0!AD82</f>
        <v>4</v>
      </c>
      <c r="AG14" s="7">
        <f>base0!C82</f>
        <v>11</v>
      </c>
      <c r="AH14" s="7">
        <f>base0!D82</f>
        <v>10</v>
      </c>
      <c r="AI14" s="7">
        <f>base0!E82</f>
        <v>14</v>
      </c>
      <c r="AJ14" s="7">
        <f>base0!F82</f>
        <v>6</v>
      </c>
      <c r="AK14" s="7">
        <f>base0!G82</f>
        <v>13</v>
      </c>
      <c r="AL14" s="7">
        <f>base0!H82</f>
        <v>4</v>
      </c>
      <c r="AM14" s="7">
        <f>base0!I82</f>
        <v>8</v>
      </c>
      <c r="AN14" s="7">
        <f>base0!J82</f>
        <v>5</v>
      </c>
      <c r="AO14" s="7">
        <f>base0!K82</f>
        <v>12</v>
      </c>
      <c r="AP14" s="7">
        <f>base0!L82</f>
        <v>9</v>
      </c>
      <c r="AQ14" s="7">
        <f>base0!M82</f>
        <v>2</v>
      </c>
      <c r="AR14" s="7">
        <f>base0!N82</f>
        <v>7</v>
      </c>
      <c r="AS14" s="7">
        <f>base0!O82</f>
        <v>3</v>
      </c>
      <c r="AT14" s="7">
        <f>base0!P82</f>
        <v>1</v>
      </c>
      <c r="AU14" s="7">
        <f>base0!Q82</f>
        <v>15</v>
      </c>
      <c r="AV14" s="7">
        <f>base0!R82</f>
        <v>16</v>
      </c>
      <c r="AW14" s="7">
        <f>base0!S82</f>
        <v>17</v>
      </c>
      <c r="AX14" s="7">
        <f>base0!T82</f>
        <v>18</v>
      </c>
      <c r="AY14" s="48">
        <f>base0!AU82</f>
        <v>14</v>
      </c>
      <c r="AZ14" s="48">
        <f>base0!AV82</f>
        <v>15</v>
      </c>
      <c r="BA14" s="48">
        <f>base0!AW82</f>
        <v>10</v>
      </c>
      <c r="BB14" s="48">
        <f>base0!AX82</f>
        <v>1</v>
      </c>
      <c r="BC14" s="48">
        <f>base0!AY82</f>
        <v>8</v>
      </c>
      <c r="BD14" s="48">
        <f>base0!AZ82</f>
        <v>15</v>
      </c>
    </row>
    <row r="15" spans="1:56" x14ac:dyDescent="0.25">
      <c r="A15" s="99" t="s">
        <v>58</v>
      </c>
      <c r="B15" s="7">
        <f>base0!C51</f>
        <v>10</v>
      </c>
      <c r="C15" s="7">
        <f>base0!D51</f>
        <v>14</v>
      </c>
      <c r="D15" s="7">
        <f>base0!E51</f>
        <v>11</v>
      </c>
      <c r="E15" s="7">
        <f>base0!F51</f>
        <v>6</v>
      </c>
      <c r="F15" s="7">
        <f>base0!G51</f>
        <v>5</v>
      </c>
      <c r="G15" s="7">
        <f>base0!H51</f>
        <v>4</v>
      </c>
      <c r="H15" s="7">
        <f>base0!I51</f>
        <v>8</v>
      </c>
      <c r="I15" s="7">
        <f>base0!J51</f>
        <v>12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base0!O83</f>
        <v>3</v>
      </c>
      <c r="Y15" s="7">
        <f>base0!P83</f>
        <v>1</v>
      </c>
      <c r="Z15" s="7">
        <f>base0!Q83</f>
        <v>15</v>
      </c>
      <c r="AA15" s="7">
        <f>base0!R83</f>
        <v>16</v>
      </c>
      <c r="AB15" s="7">
        <f>base0!Z83</f>
        <v>4</v>
      </c>
      <c r="AC15" s="7">
        <f>base0!AA83</f>
        <v>2</v>
      </c>
      <c r="AD15" s="7">
        <f>base0!AB83</f>
        <v>1</v>
      </c>
      <c r="AE15" s="7">
        <f>base0!AC83</f>
        <v>5</v>
      </c>
      <c r="AF15" s="7">
        <f>base0!AD83</f>
        <v>15</v>
      </c>
      <c r="AG15" s="7">
        <f>base0!C83</f>
        <v>13</v>
      </c>
      <c r="AH15" s="7">
        <f>base0!D83</f>
        <v>11</v>
      </c>
      <c r="AI15" s="7">
        <f>base0!E83</f>
        <v>10</v>
      </c>
      <c r="AJ15" s="7">
        <f>base0!F83</f>
        <v>14</v>
      </c>
      <c r="AK15" s="7">
        <f>base0!G83</f>
        <v>6</v>
      </c>
      <c r="AL15" s="7">
        <f>base0!H83</f>
        <v>8</v>
      </c>
      <c r="AM15" s="7">
        <f>base0!I83</f>
        <v>5</v>
      </c>
      <c r="AN15" s="7">
        <f>base0!J83</f>
        <v>4</v>
      </c>
      <c r="AO15" s="7">
        <f>base0!K83</f>
        <v>12</v>
      </c>
      <c r="AP15" s="7">
        <f>base0!L83</f>
        <v>9</v>
      </c>
      <c r="AQ15" s="7">
        <f>base0!M83</f>
        <v>2</v>
      </c>
      <c r="AR15" s="7">
        <f>base0!N83</f>
        <v>7</v>
      </c>
      <c r="AS15" s="7">
        <f>base0!O83</f>
        <v>3</v>
      </c>
      <c r="AT15" s="7">
        <f>base0!P83</f>
        <v>1</v>
      </c>
      <c r="AU15" s="7">
        <f>base0!Q83</f>
        <v>15</v>
      </c>
      <c r="AV15" s="7">
        <f>base0!R83</f>
        <v>16</v>
      </c>
      <c r="AW15" s="7">
        <f>base0!S83</f>
        <v>17</v>
      </c>
      <c r="AX15" s="7">
        <f>base0!T83</f>
        <v>18</v>
      </c>
      <c r="AY15" s="48">
        <f>base0!AU83</f>
        <v>0</v>
      </c>
      <c r="AZ15" s="48">
        <f>base0!AV83</f>
        <v>0</v>
      </c>
      <c r="BA15" s="48">
        <f>base0!AW83</f>
        <v>0</v>
      </c>
      <c r="BB15" s="48">
        <f>base0!AX83</f>
        <v>0</v>
      </c>
      <c r="BC15" s="48">
        <f>base0!AY83</f>
        <v>0</v>
      </c>
      <c r="BD15" s="48">
        <f>base0!AZ83</f>
        <v>0</v>
      </c>
    </row>
    <row r="16" spans="1:56" x14ac:dyDescent="0.25">
      <c r="A16" s="99" t="s">
        <v>58</v>
      </c>
      <c r="B16" s="7">
        <f>base0!C52</f>
        <v>14</v>
      </c>
      <c r="C16" s="7">
        <f>base0!D52</f>
        <v>10</v>
      </c>
      <c r="D16" s="7">
        <f>base0!E52</f>
        <v>5</v>
      </c>
      <c r="E16" s="7">
        <f>base0!F52</f>
        <v>11</v>
      </c>
      <c r="F16" s="7">
        <f>base0!G52</f>
        <v>6</v>
      </c>
      <c r="G16" s="7">
        <f>base0!H52</f>
        <v>9</v>
      </c>
      <c r="H16" s="7">
        <f>base0!I52</f>
        <v>13</v>
      </c>
      <c r="I16" s="7">
        <f>base0!J52</f>
        <v>12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base0!O84</f>
        <v>2</v>
      </c>
      <c r="Y16" s="7">
        <f>base0!P84</f>
        <v>1</v>
      </c>
      <c r="Z16" s="7">
        <f>base0!Q84</f>
        <v>15</v>
      </c>
      <c r="AA16" s="7">
        <f>base0!R84</f>
        <v>16</v>
      </c>
      <c r="AB16" s="7">
        <f>base0!Z84</f>
        <v>1</v>
      </c>
      <c r="AC16" s="7">
        <f>base0!AA84</f>
        <v>5</v>
      </c>
      <c r="AD16" s="7">
        <f>base0!AB84</f>
        <v>2</v>
      </c>
      <c r="AE16" s="7">
        <f>base0!AC84</f>
        <v>14</v>
      </c>
      <c r="AF16" s="7">
        <f>base0!AD84</f>
        <v>18</v>
      </c>
      <c r="AG16" s="7">
        <f>base0!C84</f>
        <v>10</v>
      </c>
      <c r="AH16" s="7">
        <f>base0!D84</f>
        <v>14</v>
      </c>
      <c r="AI16" s="7">
        <f>base0!E84</f>
        <v>11</v>
      </c>
      <c r="AJ16" s="7">
        <f>base0!F84</f>
        <v>5</v>
      </c>
      <c r="AK16" s="7">
        <f>base0!G84</f>
        <v>9</v>
      </c>
      <c r="AL16" s="7">
        <f>base0!H84</f>
        <v>6</v>
      </c>
      <c r="AM16" s="7">
        <f>base0!I84</f>
        <v>12</v>
      </c>
      <c r="AN16" s="7">
        <f>base0!J84</f>
        <v>8</v>
      </c>
      <c r="AO16" s="7">
        <f>base0!K84</f>
        <v>4</v>
      </c>
      <c r="AP16" s="7">
        <f>base0!L84</f>
        <v>13</v>
      </c>
      <c r="AQ16" s="7">
        <f>base0!M84</f>
        <v>3</v>
      </c>
      <c r="AR16" s="7">
        <f>base0!N84</f>
        <v>7</v>
      </c>
      <c r="AS16" s="7">
        <f>base0!O84</f>
        <v>2</v>
      </c>
      <c r="AT16" s="7">
        <f>base0!P84</f>
        <v>1</v>
      </c>
      <c r="AU16" s="7">
        <f>base0!Q84</f>
        <v>15</v>
      </c>
      <c r="AV16" s="7">
        <f>base0!R84</f>
        <v>16</v>
      </c>
      <c r="AW16" s="7">
        <f>base0!S84</f>
        <v>17</v>
      </c>
      <c r="AX16" s="7">
        <f>base0!T84</f>
        <v>18</v>
      </c>
      <c r="AY16" s="48">
        <f>base0!AU84</f>
        <v>13</v>
      </c>
      <c r="AZ16" s="48">
        <f>base0!AV84</f>
        <v>11</v>
      </c>
      <c r="BA16" s="48">
        <f>base0!AW84</f>
        <v>15</v>
      </c>
      <c r="BB16" s="48">
        <f>base0!AX84</f>
        <v>5</v>
      </c>
      <c r="BC16" s="48">
        <f>base0!AY84</f>
        <v>13</v>
      </c>
      <c r="BD16" s="48">
        <f>base0!AZ84</f>
        <v>11</v>
      </c>
    </row>
    <row r="17" spans="1:56" x14ac:dyDescent="0.25">
      <c r="A17" s="99" t="s">
        <v>58</v>
      </c>
      <c r="B17" s="7">
        <f>base0!C53</f>
        <v>10</v>
      </c>
      <c r="C17" s="7">
        <f>base0!D53</f>
        <v>14</v>
      </c>
      <c r="D17" s="7">
        <f>base0!E53</f>
        <v>11</v>
      </c>
      <c r="E17" s="7">
        <f>base0!F53</f>
        <v>9</v>
      </c>
      <c r="F17" s="7">
        <f>base0!G53</f>
        <v>6</v>
      </c>
      <c r="G17" s="7">
        <f>base0!H53</f>
        <v>8</v>
      </c>
      <c r="H17" s="7">
        <f>base0!I53</f>
        <v>5</v>
      </c>
      <c r="I17" s="7">
        <f>base0!J53</f>
        <v>4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base0!O85</f>
        <v>3</v>
      </c>
      <c r="Y17" s="7">
        <f>base0!P85</f>
        <v>1</v>
      </c>
      <c r="Z17" s="7">
        <f>base0!Q85</f>
        <v>15</v>
      </c>
      <c r="AA17" s="7">
        <f>base0!R85</f>
        <v>16</v>
      </c>
      <c r="AB17" s="7">
        <f>base0!Z85</f>
        <v>1</v>
      </c>
      <c r="AC17" s="7">
        <f>base0!AA85</f>
        <v>5</v>
      </c>
      <c r="AD17" s="7">
        <f>base0!AB85</f>
        <v>2</v>
      </c>
      <c r="AE17" s="7">
        <f>base0!AC85</f>
        <v>13</v>
      </c>
      <c r="AF17" s="7">
        <f>base0!AD85</f>
        <v>17</v>
      </c>
      <c r="AG17" s="7">
        <f>base0!C85</f>
        <v>10</v>
      </c>
      <c r="AH17" s="7">
        <f>base0!D85</f>
        <v>14</v>
      </c>
      <c r="AI17" s="7">
        <f>base0!E85</f>
        <v>11</v>
      </c>
      <c r="AJ17" s="7">
        <f>base0!F85</f>
        <v>4</v>
      </c>
      <c r="AK17" s="7">
        <f>base0!G85</f>
        <v>8</v>
      </c>
      <c r="AL17" s="7">
        <f>base0!H85</f>
        <v>5</v>
      </c>
      <c r="AM17" s="7">
        <f>base0!I85</f>
        <v>12</v>
      </c>
      <c r="AN17" s="7">
        <f>base0!J85</f>
        <v>9</v>
      </c>
      <c r="AO17" s="7">
        <f>base0!K85</f>
        <v>13</v>
      </c>
      <c r="AP17" s="7">
        <f>base0!L85</f>
        <v>7</v>
      </c>
      <c r="AQ17" s="7">
        <f>base0!M85</f>
        <v>6</v>
      </c>
      <c r="AR17" s="7">
        <f>base0!N85</f>
        <v>2</v>
      </c>
      <c r="AS17" s="7">
        <f>base0!O85</f>
        <v>3</v>
      </c>
      <c r="AT17" s="7">
        <f>base0!P85</f>
        <v>1</v>
      </c>
      <c r="AU17" s="7">
        <f>base0!Q85</f>
        <v>15</v>
      </c>
      <c r="AV17" s="7">
        <f>base0!R85</f>
        <v>16</v>
      </c>
      <c r="AW17" s="7">
        <f>base0!S85</f>
        <v>17</v>
      </c>
      <c r="AX17" s="7">
        <f>base0!T85</f>
        <v>18</v>
      </c>
      <c r="AY17" s="48">
        <f>base0!AU85</f>
        <v>15</v>
      </c>
      <c r="AZ17" s="48">
        <f>base0!AV85</f>
        <v>13</v>
      </c>
      <c r="BA17" s="48">
        <f>base0!AW85</f>
        <v>13</v>
      </c>
      <c r="BB17" s="48">
        <f>base0!AX85</f>
        <v>6</v>
      </c>
      <c r="BC17" s="48">
        <f>base0!AY85</f>
        <v>11</v>
      </c>
      <c r="BD17" s="48">
        <f>base0!AZ85</f>
        <v>13</v>
      </c>
    </row>
    <row r="18" spans="1:56" x14ac:dyDescent="0.25">
      <c r="A18" s="99" t="s">
        <v>58</v>
      </c>
      <c r="B18" s="7">
        <f>base0!C54</f>
        <v>10</v>
      </c>
      <c r="C18" s="7">
        <f>base0!D54</f>
        <v>9</v>
      </c>
      <c r="D18" s="7">
        <f>base0!E54</f>
        <v>11</v>
      </c>
      <c r="E18" s="7">
        <f>base0!F54</f>
        <v>14</v>
      </c>
      <c r="F18" s="7">
        <f>base0!G54</f>
        <v>13</v>
      </c>
      <c r="G18" s="7">
        <f>base0!H54</f>
        <v>5</v>
      </c>
      <c r="H18" s="7">
        <f>base0!I54</f>
        <v>3</v>
      </c>
      <c r="I18" s="7">
        <f>base0!J54</f>
        <v>6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base0!O86</f>
        <v>7</v>
      </c>
      <c r="Y18" s="7">
        <f>base0!P86</f>
        <v>12</v>
      </c>
      <c r="Z18" s="7">
        <f>base0!Q86</f>
        <v>15</v>
      </c>
      <c r="AA18" s="7">
        <f>base0!R86</f>
        <v>16</v>
      </c>
      <c r="AB18" s="7">
        <f>base0!Z86</f>
        <v>2</v>
      </c>
      <c r="AC18" s="7">
        <f>base0!AA86</f>
        <v>1</v>
      </c>
      <c r="AD18" s="7">
        <f>base0!AB86</f>
        <v>15</v>
      </c>
      <c r="AE18" s="7">
        <f>base0!AC86</f>
        <v>17</v>
      </c>
      <c r="AF18" s="7">
        <f>base0!AD86</f>
        <v>12</v>
      </c>
      <c r="AG18" s="7">
        <f>base0!C86</f>
        <v>11</v>
      </c>
      <c r="AH18" s="7">
        <f>base0!D86</f>
        <v>10</v>
      </c>
      <c r="AI18" s="7">
        <f>base0!E86</f>
        <v>6</v>
      </c>
      <c r="AJ18" s="7">
        <f>base0!F86</f>
        <v>8</v>
      </c>
      <c r="AK18" s="7">
        <f>base0!G86</f>
        <v>3</v>
      </c>
      <c r="AL18" s="7">
        <f>base0!H86</f>
        <v>9</v>
      </c>
      <c r="AM18" s="7">
        <f>base0!I86</f>
        <v>4</v>
      </c>
      <c r="AN18" s="7">
        <f>base0!J86</f>
        <v>1</v>
      </c>
      <c r="AO18" s="7">
        <f>base0!K86</f>
        <v>14</v>
      </c>
      <c r="AP18" s="7">
        <f>base0!L86</f>
        <v>13</v>
      </c>
      <c r="AQ18" s="7">
        <f>base0!M86</f>
        <v>5</v>
      </c>
      <c r="AR18" s="7">
        <f>base0!N86</f>
        <v>2</v>
      </c>
      <c r="AS18" s="7">
        <f>base0!O86</f>
        <v>7</v>
      </c>
      <c r="AT18" s="7">
        <f>base0!P86</f>
        <v>12</v>
      </c>
      <c r="AU18" s="7">
        <f>base0!Q86</f>
        <v>15</v>
      </c>
      <c r="AV18" s="7">
        <f>base0!R86</f>
        <v>16</v>
      </c>
      <c r="AW18" s="7">
        <f>base0!S86</f>
        <v>17</v>
      </c>
      <c r="AX18" s="7">
        <f>base0!T86</f>
        <v>18</v>
      </c>
      <c r="AY18" s="48">
        <f>base0!AU86</f>
        <v>16</v>
      </c>
      <c r="AZ18" s="48">
        <f>base0!AV86</f>
        <v>16</v>
      </c>
      <c r="BA18" s="48">
        <f>base0!AW86</f>
        <v>16</v>
      </c>
      <c r="BB18" s="48">
        <f>base0!AX86</f>
        <v>12</v>
      </c>
      <c r="BC18" s="48">
        <f>base0!AY86</f>
        <v>16</v>
      </c>
      <c r="BD18" s="48">
        <f>base0!AZ86</f>
        <v>16</v>
      </c>
    </row>
    <row r="19" spans="1:56" x14ac:dyDescent="0.25">
      <c r="A19" s="99" t="s">
        <v>58</v>
      </c>
      <c r="B19" s="7">
        <f>base0!C55</f>
        <v>10</v>
      </c>
      <c r="C19" s="7">
        <f>base0!D55</f>
        <v>14</v>
      </c>
      <c r="D19" s="7">
        <f>base0!E55</f>
        <v>5</v>
      </c>
      <c r="E19" s="7">
        <f>base0!F55</f>
        <v>11</v>
      </c>
      <c r="F19" s="7">
        <f>base0!G55</f>
        <v>4</v>
      </c>
      <c r="G19" s="7">
        <f>base0!H55</f>
        <v>6</v>
      </c>
      <c r="H19" s="7">
        <f>base0!I55</f>
        <v>8</v>
      </c>
      <c r="I19" s="7">
        <f>base0!J55</f>
        <v>12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base0!O87</f>
        <v>1</v>
      </c>
      <c r="Y19" s="7">
        <f>base0!P87</f>
        <v>7</v>
      </c>
      <c r="Z19" s="7">
        <f>base0!Q87</f>
        <v>15</v>
      </c>
      <c r="AA19" s="7">
        <f>base0!R87</f>
        <v>16</v>
      </c>
      <c r="AB19" s="7">
        <f>base0!Z87</f>
        <v>1</v>
      </c>
      <c r="AC19" s="7">
        <f>base0!AA87</f>
        <v>5</v>
      </c>
      <c r="AD19" s="7">
        <f>base0!AB87</f>
        <v>2</v>
      </c>
      <c r="AE19" s="7">
        <f>base0!AC87</f>
        <v>14</v>
      </c>
      <c r="AF19" s="7">
        <f>base0!AD87</f>
        <v>18</v>
      </c>
      <c r="AG19" s="7">
        <f>base0!C87</f>
        <v>10</v>
      </c>
      <c r="AH19" s="7">
        <f>base0!D87</f>
        <v>14</v>
      </c>
      <c r="AI19" s="7">
        <f>base0!E87</f>
        <v>11</v>
      </c>
      <c r="AJ19" s="7">
        <f>base0!F87</f>
        <v>5</v>
      </c>
      <c r="AK19" s="7">
        <f>base0!G87</f>
        <v>9</v>
      </c>
      <c r="AL19" s="7">
        <f>base0!H87</f>
        <v>8</v>
      </c>
      <c r="AM19" s="7">
        <f>base0!I87</f>
        <v>4</v>
      </c>
      <c r="AN19" s="7">
        <f>base0!J87</f>
        <v>6</v>
      </c>
      <c r="AO19" s="7">
        <f>base0!K87</f>
        <v>12</v>
      </c>
      <c r="AP19" s="7">
        <f>base0!L87</f>
        <v>13</v>
      </c>
      <c r="AQ19" s="7">
        <f>base0!M87</f>
        <v>3</v>
      </c>
      <c r="AR19" s="7">
        <f>base0!N87</f>
        <v>2</v>
      </c>
      <c r="AS19" s="7">
        <f>base0!O87</f>
        <v>1</v>
      </c>
      <c r="AT19" s="7">
        <f>base0!P87</f>
        <v>7</v>
      </c>
      <c r="AU19" s="7">
        <f>base0!Q87</f>
        <v>15</v>
      </c>
      <c r="AV19" s="7">
        <f>base0!R87</f>
        <v>16</v>
      </c>
      <c r="AW19" s="7">
        <f>base0!S87</f>
        <v>17</v>
      </c>
      <c r="AX19" s="7">
        <f>base0!T87</f>
        <v>18</v>
      </c>
      <c r="AY19" s="48">
        <f>base0!AU87</f>
        <v>17</v>
      </c>
      <c r="AZ19" s="48">
        <f>base0!AV87</f>
        <v>17</v>
      </c>
      <c r="BA19" s="48">
        <f>base0!AW87</f>
        <v>17</v>
      </c>
      <c r="BB19" s="48">
        <f>base0!AX87</f>
        <v>18</v>
      </c>
      <c r="BC19" s="48">
        <f>base0!AY87</f>
        <v>17</v>
      </c>
      <c r="BD19" s="48">
        <f>base0!AZ87</f>
        <v>17</v>
      </c>
    </row>
    <row r="20" spans="1:56" x14ac:dyDescent="0.25">
      <c r="A20" s="99" t="s">
        <v>58</v>
      </c>
      <c r="B20" s="7">
        <f>base0!C56</f>
        <v>10</v>
      </c>
      <c r="C20" s="7">
        <f>base0!D56</f>
        <v>11</v>
      </c>
      <c r="D20" s="7">
        <f>base0!E56</f>
        <v>14</v>
      </c>
      <c r="E20" s="7">
        <f>base0!F56</f>
        <v>5</v>
      </c>
      <c r="F20" s="7">
        <f>base0!G56</f>
        <v>6</v>
      </c>
      <c r="G20" s="7">
        <f>base0!H56</f>
        <v>12</v>
      </c>
      <c r="H20" s="7">
        <f>base0!I56</f>
        <v>13</v>
      </c>
      <c r="I20" s="7">
        <f>base0!J56</f>
        <v>9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base0!O88</f>
        <v>2</v>
      </c>
      <c r="Y20" s="7">
        <f>base0!P88</f>
        <v>1</v>
      </c>
      <c r="Z20" s="7">
        <f>base0!Q88</f>
        <v>15</v>
      </c>
      <c r="AA20" s="7">
        <f>base0!R88</f>
        <v>16</v>
      </c>
      <c r="AB20" s="7">
        <f>base0!Z88</f>
        <v>1</v>
      </c>
      <c r="AC20" s="7">
        <f>base0!AA88</f>
        <v>2</v>
      </c>
      <c r="AD20" s="7">
        <f>base0!AB88</f>
        <v>5</v>
      </c>
      <c r="AE20" s="7">
        <f>base0!AC88</f>
        <v>14</v>
      </c>
      <c r="AF20" s="7">
        <f>base0!AD88</f>
        <v>13</v>
      </c>
      <c r="AG20" s="7">
        <f>base0!C88</f>
        <v>10</v>
      </c>
      <c r="AH20" s="7">
        <f>base0!D88</f>
        <v>11</v>
      </c>
      <c r="AI20" s="7">
        <f>base0!E88</f>
        <v>14</v>
      </c>
      <c r="AJ20" s="7">
        <f>base0!F88</f>
        <v>5</v>
      </c>
      <c r="AK20" s="7">
        <f>base0!G88</f>
        <v>4</v>
      </c>
      <c r="AL20" s="7">
        <f>base0!H88</f>
        <v>13</v>
      </c>
      <c r="AM20" s="7">
        <f>base0!I88</f>
        <v>9</v>
      </c>
      <c r="AN20" s="7">
        <f>base0!J88</f>
        <v>12</v>
      </c>
      <c r="AO20" s="7">
        <f>base0!K88</f>
        <v>6</v>
      </c>
      <c r="AP20" s="7">
        <f>base0!L88</f>
        <v>8</v>
      </c>
      <c r="AQ20" s="7">
        <f>base0!M88</f>
        <v>3</v>
      </c>
      <c r="AR20" s="7">
        <f>base0!N88</f>
        <v>7</v>
      </c>
      <c r="AS20" s="7">
        <f>base0!O88</f>
        <v>2</v>
      </c>
      <c r="AT20" s="7">
        <f>base0!P88</f>
        <v>1</v>
      </c>
      <c r="AU20" s="7">
        <f>base0!Q88</f>
        <v>15</v>
      </c>
      <c r="AV20" s="7">
        <f>base0!R88</f>
        <v>16</v>
      </c>
      <c r="AW20" s="7">
        <f>base0!S88</f>
        <v>17</v>
      </c>
      <c r="AX20" s="7">
        <f>base0!T88</f>
        <v>18</v>
      </c>
      <c r="AY20" s="48">
        <f>base0!AU88</f>
        <v>0</v>
      </c>
      <c r="AZ20" s="48">
        <f>base0!AV88</f>
        <v>0</v>
      </c>
      <c r="BA20" s="48">
        <f>base0!AW88</f>
        <v>0</v>
      </c>
      <c r="BB20" s="48">
        <f>base0!AX88</f>
        <v>0</v>
      </c>
      <c r="BC20" s="48">
        <f>base0!AY88</f>
        <v>0</v>
      </c>
      <c r="BD20" s="48">
        <f>base0!AZ88</f>
        <v>0</v>
      </c>
    </row>
    <row r="21" spans="1:56" x14ac:dyDescent="0.25">
      <c r="A21" s="99" t="s">
        <v>58</v>
      </c>
      <c r="B21" s="7">
        <f>base0!C57</f>
        <v>10</v>
      </c>
      <c r="C21" s="7">
        <f>base0!D57</f>
        <v>14</v>
      </c>
      <c r="D21" s="7">
        <f>base0!E57</f>
        <v>5</v>
      </c>
      <c r="E21" s="7">
        <f>base0!F57</f>
        <v>4</v>
      </c>
      <c r="F21" s="7">
        <f>base0!G57</f>
        <v>6</v>
      </c>
      <c r="G21" s="7">
        <f>base0!H57</f>
        <v>13</v>
      </c>
      <c r="H21" s="7">
        <f>base0!I57</f>
        <v>9</v>
      </c>
      <c r="I21" s="7">
        <f>base0!J57</f>
        <v>12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base0!O89</f>
        <v>2</v>
      </c>
      <c r="Y21" s="7">
        <f>base0!P89</f>
        <v>7</v>
      </c>
      <c r="Z21" s="7">
        <f>base0!Q89</f>
        <v>15</v>
      </c>
      <c r="AA21" s="7">
        <f>base0!R89</f>
        <v>16</v>
      </c>
      <c r="AB21" s="7">
        <f>base0!Z89</f>
        <v>1</v>
      </c>
      <c r="AC21" s="7">
        <f>base0!AA89</f>
        <v>5</v>
      </c>
      <c r="AD21" s="7">
        <f>base0!AB89</f>
        <v>2</v>
      </c>
      <c r="AE21" s="7">
        <f>base0!AC89</f>
        <v>14</v>
      </c>
      <c r="AF21" s="7">
        <f>base0!AD89</f>
        <v>18</v>
      </c>
      <c r="AG21" s="7">
        <f>base0!C89</f>
        <v>10</v>
      </c>
      <c r="AH21" s="7">
        <f>base0!D89</f>
        <v>14</v>
      </c>
      <c r="AI21" s="7">
        <f>base0!E89</f>
        <v>11</v>
      </c>
      <c r="AJ21" s="7">
        <f>base0!F89</f>
        <v>5</v>
      </c>
      <c r="AK21" s="7">
        <f>base0!G89</f>
        <v>9</v>
      </c>
      <c r="AL21" s="7">
        <f>base0!H89</f>
        <v>12</v>
      </c>
      <c r="AM21" s="7">
        <f>base0!I89</f>
        <v>6</v>
      </c>
      <c r="AN21" s="7">
        <f>base0!J89</f>
        <v>13</v>
      </c>
      <c r="AO21" s="7">
        <f>base0!K89</f>
        <v>8</v>
      </c>
      <c r="AP21" s="7">
        <f>base0!L89</f>
        <v>4</v>
      </c>
      <c r="AQ21" s="7">
        <f>base0!M89</f>
        <v>3</v>
      </c>
      <c r="AR21" s="7">
        <f>base0!N89</f>
        <v>1</v>
      </c>
      <c r="AS21" s="7">
        <f>base0!O89</f>
        <v>2</v>
      </c>
      <c r="AT21" s="7">
        <f>base0!P89</f>
        <v>7</v>
      </c>
      <c r="AU21" s="7">
        <f>base0!Q89</f>
        <v>15</v>
      </c>
      <c r="AV21" s="7">
        <f>base0!R89</f>
        <v>16</v>
      </c>
      <c r="AW21" s="7">
        <f>base0!S89</f>
        <v>17</v>
      </c>
      <c r="AX21" s="7">
        <f>base0!T89</f>
        <v>18</v>
      </c>
      <c r="AY21" s="48">
        <f>base0!AU89</f>
        <v>0</v>
      </c>
      <c r="AZ21" s="48">
        <f>base0!AV89</f>
        <v>0</v>
      </c>
      <c r="BA21" s="48">
        <f>base0!AW89</f>
        <v>0</v>
      </c>
      <c r="BB21" s="48">
        <f>base0!AX89</f>
        <v>0</v>
      </c>
      <c r="BC21" s="48">
        <f>base0!AY89</f>
        <v>0</v>
      </c>
      <c r="BD21" s="48">
        <f>base0!AZ89</f>
        <v>0</v>
      </c>
    </row>
    <row r="22" spans="1:56" x14ac:dyDescent="0.25">
      <c r="A22" s="99" t="s">
        <v>58</v>
      </c>
      <c r="B22" s="7">
        <f>base0!C58</f>
        <v>10</v>
      </c>
      <c r="C22" s="7">
        <f>base0!D58</f>
        <v>14</v>
      </c>
      <c r="D22" s="7">
        <f>base0!E58</f>
        <v>11</v>
      </c>
      <c r="E22" s="7">
        <f>base0!F58</f>
        <v>5</v>
      </c>
      <c r="F22" s="7">
        <f>base0!G58</f>
        <v>13</v>
      </c>
      <c r="G22" s="7">
        <f>base0!H58</f>
        <v>4</v>
      </c>
      <c r="H22" s="7">
        <f>base0!I58</f>
        <v>6</v>
      </c>
      <c r="I22" s="7">
        <f>base0!J58</f>
        <v>12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base0!O90</f>
        <v>2</v>
      </c>
      <c r="Y22" s="7">
        <f>base0!P90</f>
        <v>1</v>
      </c>
      <c r="Z22" s="7">
        <f>base0!Q90</f>
        <v>15</v>
      </c>
      <c r="AA22" s="7">
        <f>base0!R90</f>
        <v>16</v>
      </c>
      <c r="AB22" s="7">
        <f>base0!Z90</f>
        <v>5</v>
      </c>
      <c r="AC22" s="7">
        <f>base0!AA90</f>
        <v>2</v>
      </c>
      <c r="AD22" s="7">
        <f>base0!AB90</f>
        <v>18</v>
      </c>
      <c r="AE22" s="7">
        <f>base0!AC90</f>
        <v>13</v>
      </c>
      <c r="AF22" s="7">
        <f>base0!AD90</f>
        <v>14</v>
      </c>
      <c r="AG22" s="7">
        <f>base0!C90</f>
        <v>14</v>
      </c>
      <c r="AH22" s="7">
        <f>base0!D90</f>
        <v>11</v>
      </c>
      <c r="AI22" s="7">
        <f>base0!E90</f>
        <v>9</v>
      </c>
      <c r="AJ22" s="7">
        <f>base0!F90</f>
        <v>4</v>
      </c>
      <c r="AK22" s="7">
        <f>base0!G90</f>
        <v>5</v>
      </c>
      <c r="AL22" s="7">
        <f>base0!H90</f>
        <v>12</v>
      </c>
      <c r="AM22" s="7">
        <f>base0!I90</f>
        <v>6</v>
      </c>
      <c r="AN22" s="7">
        <f>base0!J90</f>
        <v>10</v>
      </c>
      <c r="AO22" s="7">
        <f>base0!K90</f>
        <v>8</v>
      </c>
      <c r="AP22" s="7">
        <f>base0!L90</f>
        <v>13</v>
      </c>
      <c r="AQ22" s="7">
        <f>base0!M90</f>
        <v>3</v>
      </c>
      <c r="AR22" s="7">
        <f>base0!N90</f>
        <v>7</v>
      </c>
      <c r="AS22" s="7">
        <f>base0!O90</f>
        <v>2</v>
      </c>
      <c r="AT22" s="7">
        <f>base0!P90</f>
        <v>1</v>
      </c>
      <c r="AU22" s="7">
        <f>base0!Q90</f>
        <v>15</v>
      </c>
      <c r="AV22" s="7">
        <f>base0!R90</f>
        <v>16</v>
      </c>
      <c r="AW22" s="7">
        <f>base0!S90</f>
        <v>17</v>
      </c>
      <c r="AX22" s="7">
        <f>base0!T90</f>
        <v>18</v>
      </c>
      <c r="AY22" s="48">
        <f>base0!AU90</f>
        <v>0</v>
      </c>
      <c r="AZ22" s="48">
        <f>base0!AV90</f>
        <v>0</v>
      </c>
      <c r="BA22" s="48">
        <f>base0!AW90</f>
        <v>0</v>
      </c>
      <c r="BB22" s="48">
        <f>base0!AX90</f>
        <v>0</v>
      </c>
      <c r="BC22" s="48">
        <f>base0!AY90</f>
        <v>0</v>
      </c>
      <c r="BD22" s="48">
        <f>base0!AZ90</f>
        <v>0</v>
      </c>
    </row>
    <row r="23" spans="1:56" x14ac:dyDescent="0.25">
      <c r="A23" s="99" t="s">
        <v>58</v>
      </c>
      <c r="B23" s="7">
        <f>base0!C59</f>
        <v>10</v>
      </c>
      <c r="C23" s="7">
        <f>base0!D59</f>
        <v>14</v>
      </c>
      <c r="D23" s="7">
        <f>base0!E59</f>
        <v>11</v>
      </c>
      <c r="E23" s="7">
        <f>base0!F59</f>
        <v>4</v>
      </c>
      <c r="F23" s="7">
        <f>base0!G59</f>
        <v>5</v>
      </c>
      <c r="G23" s="7">
        <f>base0!H59</f>
        <v>12</v>
      </c>
      <c r="H23" s="7">
        <f>base0!I59</f>
        <v>8</v>
      </c>
      <c r="I23" s="7">
        <f>base0!J59</f>
        <v>6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base0!O91</f>
        <v>2</v>
      </c>
      <c r="Y23" s="7">
        <f>base0!P91</f>
        <v>1</v>
      </c>
      <c r="Z23" s="7">
        <f>base0!Q91</f>
        <v>15</v>
      </c>
      <c r="AA23" s="7">
        <f>base0!R91</f>
        <v>16</v>
      </c>
      <c r="AB23" s="7">
        <f>base0!Z91</f>
        <v>14</v>
      </c>
      <c r="AC23" s="7">
        <f>base0!AA91</f>
        <v>1</v>
      </c>
      <c r="AD23" s="7">
        <f>base0!AB91</f>
        <v>5</v>
      </c>
      <c r="AE23" s="7">
        <f>base0!AC91</f>
        <v>15</v>
      </c>
      <c r="AF23" s="7">
        <f>base0!AD91</f>
        <v>2</v>
      </c>
      <c r="AG23" s="7">
        <f>base0!C91</f>
        <v>5</v>
      </c>
      <c r="AH23" s="7">
        <f>base0!D91</f>
        <v>10</v>
      </c>
      <c r="AI23" s="7">
        <f>base0!E91</f>
        <v>14</v>
      </c>
      <c r="AJ23" s="7">
        <f>base0!F91</f>
        <v>6</v>
      </c>
      <c r="AK23" s="7">
        <f>base0!G91</f>
        <v>11</v>
      </c>
      <c r="AL23" s="7">
        <f>base0!H91</f>
        <v>4</v>
      </c>
      <c r="AM23" s="7">
        <f>base0!I91</f>
        <v>8</v>
      </c>
      <c r="AN23" s="7">
        <f>base0!J91</f>
        <v>12</v>
      </c>
      <c r="AO23" s="7">
        <f>base0!K91</f>
        <v>9</v>
      </c>
      <c r="AP23" s="7">
        <f>base0!L91</f>
        <v>13</v>
      </c>
      <c r="AQ23" s="7">
        <f>base0!M91</f>
        <v>3</v>
      </c>
      <c r="AR23" s="7">
        <f>base0!N91</f>
        <v>7</v>
      </c>
      <c r="AS23" s="7">
        <f>base0!O91</f>
        <v>2</v>
      </c>
      <c r="AT23" s="7">
        <f>base0!P91</f>
        <v>1</v>
      </c>
      <c r="AU23" s="7">
        <f>base0!Q91</f>
        <v>15</v>
      </c>
      <c r="AV23" s="7">
        <f>base0!R91</f>
        <v>16</v>
      </c>
      <c r="AW23" s="7">
        <f>base0!S91</f>
        <v>17</v>
      </c>
      <c r="AX23" s="7">
        <f>base0!T91</f>
        <v>18</v>
      </c>
      <c r="AY23" s="48">
        <f>base0!AU91</f>
        <v>0</v>
      </c>
      <c r="AZ23" s="48">
        <f>base0!AV91</f>
        <v>0</v>
      </c>
      <c r="BA23" s="48">
        <f>base0!AW91</f>
        <v>0</v>
      </c>
      <c r="BB23" s="48">
        <f>base0!AX91</f>
        <v>0</v>
      </c>
      <c r="BC23" s="48">
        <f>base0!AY91</f>
        <v>0</v>
      </c>
      <c r="BD23" s="48">
        <f>base0!AZ91</f>
        <v>0</v>
      </c>
    </row>
    <row r="24" spans="1:56" x14ac:dyDescent="0.25">
      <c r="A24" s="99" t="s">
        <v>58</v>
      </c>
      <c r="B24" s="7">
        <f>base0!C60</f>
        <v>10</v>
      </c>
      <c r="C24" s="7">
        <f>base0!D60</f>
        <v>14</v>
      </c>
      <c r="D24" s="7">
        <f>base0!E60</f>
        <v>11</v>
      </c>
      <c r="E24" s="7">
        <f>base0!F60</f>
        <v>5</v>
      </c>
      <c r="F24" s="7">
        <f>base0!G60</f>
        <v>13</v>
      </c>
      <c r="G24" s="7">
        <f>base0!H60</f>
        <v>4</v>
      </c>
      <c r="H24" s="7">
        <f>base0!I60</f>
        <v>6</v>
      </c>
      <c r="I24" s="7">
        <f>base0!J60</f>
        <v>12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base0!O92</f>
        <v>2</v>
      </c>
      <c r="Y24" s="7">
        <f>base0!P92</f>
        <v>1</v>
      </c>
      <c r="Z24" s="7">
        <f>base0!Q92</f>
        <v>15</v>
      </c>
      <c r="AA24" s="7">
        <f>base0!R92</f>
        <v>16</v>
      </c>
      <c r="AB24" s="7">
        <f>base0!Z92</f>
        <v>15</v>
      </c>
      <c r="AC24" s="7">
        <f>base0!AA92</f>
        <v>14</v>
      </c>
      <c r="AD24" s="7">
        <f>base0!AB92</f>
        <v>5</v>
      </c>
      <c r="AE24" s="7">
        <f>base0!AC92</f>
        <v>13</v>
      </c>
      <c r="AF24" s="7">
        <f>base0!AD92</f>
        <v>17</v>
      </c>
      <c r="AG24" s="7">
        <f>base0!C92</f>
        <v>6</v>
      </c>
      <c r="AH24" s="7">
        <f>base0!D92</f>
        <v>5</v>
      </c>
      <c r="AI24" s="7">
        <f>base0!E92</f>
        <v>14</v>
      </c>
      <c r="AJ24" s="7">
        <f>base0!F92</f>
        <v>4</v>
      </c>
      <c r="AK24" s="7">
        <f>base0!G92</f>
        <v>8</v>
      </c>
      <c r="AL24" s="7">
        <f>base0!H92</f>
        <v>11</v>
      </c>
      <c r="AM24" s="7">
        <f>base0!I92</f>
        <v>12</v>
      </c>
      <c r="AN24" s="7">
        <f>base0!J92</f>
        <v>10</v>
      </c>
      <c r="AO24" s="7">
        <f>base0!K92</f>
        <v>9</v>
      </c>
      <c r="AP24" s="7">
        <f>base0!L92</f>
        <v>13</v>
      </c>
      <c r="AQ24" s="7">
        <f>base0!M92</f>
        <v>3</v>
      </c>
      <c r="AR24" s="7">
        <f>base0!N92</f>
        <v>7</v>
      </c>
      <c r="AS24" s="7">
        <f>base0!O92</f>
        <v>2</v>
      </c>
      <c r="AT24" s="7">
        <f>base0!P92</f>
        <v>1</v>
      </c>
      <c r="AU24" s="7">
        <f>base0!Q92</f>
        <v>15</v>
      </c>
      <c r="AV24" s="7">
        <f>base0!R92</f>
        <v>16</v>
      </c>
      <c r="AW24" s="7">
        <f>base0!S92</f>
        <v>17</v>
      </c>
      <c r="AX24" s="7">
        <f>base0!T92</f>
        <v>18</v>
      </c>
      <c r="AY24" s="48">
        <f>base0!AU92</f>
        <v>0</v>
      </c>
      <c r="AZ24" s="48">
        <f>base0!AV92</f>
        <v>0</v>
      </c>
      <c r="BA24" s="48">
        <f>base0!AW92</f>
        <v>0</v>
      </c>
      <c r="BB24" s="48">
        <f>base0!AX92</f>
        <v>0</v>
      </c>
      <c r="BC24" s="48">
        <f>base0!AY92</f>
        <v>0</v>
      </c>
      <c r="BD24" s="48">
        <f>base0!AZ92</f>
        <v>0</v>
      </c>
    </row>
    <row r="25" spans="1:56" x14ac:dyDescent="0.25">
      <c r="A25" s="99" t="s">
        <v>58</v>
      </c>
      <c r="B25" s="7">
        <f>base0!C61</f>
        <v>10</v>
      </c>
      <c r="C25" s="7">
        <f>base0!D61</f>
        <v>14</v>
      </c>
      <c r="D25" s="7">
        <f>base0!E61</f>
        <v>11</v>
      </c>
      <c r="E25" s="7">
        <f>base0!F61</f>
        <v>5</v>
      </c>
      <c r="F25" s="7">
        <f>base0!G61</f>
        <v>9</v>
      </c>
      <c r="G25" s="7">
        <f>base0!H61</f>
        <v>6</v>
      </c>
      <c r="H25" s="7">
        <f>base0!I61</f>
        <v>4</v>
      </c>
      <c r="I25" s="7">
        <f>base0!J61</f>
        <v>8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base0!O93</f>
        <v>3</v>
      </c>
      <c r="Y25" s="7">
        <f>base0!P93</f>
        <v>1</v>
      </c>
      <c r="Z25" s="7">
        <f>base0!Q93</f>
        <v>15</v>
      </c>
      <c r="AA25" s="7">
        <f>base0!R93</f>
        <v>16</v>
      </c>
      <c r="AB25" s="7">
        <f>base0!Z93</f>
        <v>1</v>
      </c>
      <c r="AC25" s="7">
        <f>base0!AA93</f>
        <v>5</v>
      </c>
      <c r="AD25" s="7">
        <f>base0!AB93</f>
        <v>2</v>
      </c>
      <c r="AE25" s="7">
        <f>base0!AC93</f>
        <v>14</v>
      </c>
      <c r="AF25" s="7">
        <f>base0!AD93</f>
        <v>15</v>
      </c>
      <c r="AG25" s="7">
        <f>base0!C93</f>
        <v>10</v>
      </c>
      <c r="AH25" s="7">
        <f>base0!D93</f>
        <v>14</v>
      </c>
      <c r="AI25" s="7">
        <f>base0!E93</f>
        <v>11</v>
      </c>
      <c r="AJ25" s="7">
        <f>base0!F93</f>
        <v>5</v>
      </c>
      <c r="AK25" s="7">
        <f>base0!G93</f>
        <v>6</v>
      </c>
      <c r="AL25" s="7">
        <f>base0!H93</f>
        <v>4</v>
      </c>
      <c r="AM25" s="7">
        <f>base0!I93</f>
        <v>8</v>
      </c>
      <c r="AN25" s="7">
        <f>base0!J93</f>
        <v>12</v>
      </c>
      <c r="AO25" s="7">
        <f>base0!K93</f>
        <v>9</v>
      </c>
      <c r="AP25" s="7">
        <f>base0!L93</f>
        <v>13</v>
      </c>
      <c r="AQ25" s="7">
        <f>base0!M93</f>
        <v>7</v>
      </c>
      <c r="AR25" s="7">
        <f>base0!N93</f>
        <v>2</v>
      </c>
      <c r="AS25" s="7">
        <f>base0!O93</f>
        <v>3</v>
      </c>
      <c r="AT25" s="7">
        <f>base0!P93</f>
        <v>1</v>
      </c>
      <c r="AU25" s="7">
        <f>base0!Q93</f>
        <v>15</v>
      </c>
      <c r="AV25" s="7">
        <f>base0!R93</f>
        <v>16</v>
      </c>
      <c r="AW25" s="7">
        <f>base0!S93</f>
        <v>17</v>
      </c>
      <c r="AX25" s="7">
        <f>base0!T93</f>
        <v>18</v>
      </c>
      <c r="AY25" s="48">
        <f>base0!AU93</f>
        <v>0</v>
      </c>
      <c r="AZ25" s="48">
        <f>base0!AV93</f>
        <v>0</v>
      </c>
      <c r="BA25" s="48">
        <f>base0!AW93</f>
        <v>0</v>
      </c>
      <c r="BB25" s="48">
        <f>base0!AX93</f>
        <v>0</v>
      </c>
      <c r="BC25" s="48">
        <f>base0!AY93</f>
        <v>0</v>
      </c>
      <c r="BD25" s="48">
        <f>base0!AZ93</f>
        <v>0</v>
      </c>
    </row>
    <row r="26" spans="1:56" x14ac:dyDescent="0.25">
      <c r="A26" s="99" t="s">
        <v>58</v>
      </c>
      <c r="B26" s="7">
        <f>base0!C62</f>
        <v>10</v>
      </c>
      <c r="C26" s="7">
        <f>base0!D62</f>
        <v>14</v>
      </c>
      <c r="D26" s="7">
        <f>base0!E62</f>
        <v>11</v>
      </c>
      <c r="E26" s="7">
        <f>base0!F62</f>
        <v>4</v>
      </c>
      <c r="F26" s="7">
        <f>base0!G62</f>
        <v>5</v>
      </c>
      <c r="G26" s="7">
        <f>base0!H62</f>
        <v>12</v>
      </c>
      <c r="H26" s="7">
        <f>base0!I62</f>
        <v>9</v>
      </c>
      <c r="I26" s="7">
        <f>base0!J62</f>
        <v>8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base0!O94</f>
        <v>3</v>
      </c>
      <c r="Y26" s="7">
        <f>base0!P94</f>
        <v>1</v>
      </c>
      <c r="Z26" s="7">
        <f>base0!Q94</f>
        <v>15</v>
      </c>
      <c r="AA26" s="7">
        <f>base0!R94</f>
        <v>16</v>
      </c>
      <c r="AB26" s="7">
        <f>base0!Z94</f>
        <v>2</v>
      </c>
      <c r="AC26" s="7">
        <f>base0!AA94</f>
        <v>15</v>
      </c>
      <c r="AD26" s="7">
        <f>base0!AB94</f>
        <v>17</v>
      </c>
      <c r="AE26" s="7">
        <f>base0!AC94</f>
        <v>5</v>
      </c>
      <c r="AF26" s="7">
        <f>base0!AD94</f>
        <v>1</v>
      </c>
      <c r="AG26" s="7">
        <f>base0!C94</f>
        <v>11</v>
      </c>
      <c r="AH26" s="7">
        <f>base0!D94</f>
        <v>6</v>
      </c>
      <c r="AI26" s="7">
        <f>base0!E94</f>
        <v>8</v>
      </c>
      <c r="AJ26" s="7">
        <f>base0!F94</f>
        <v>14</v>
      </c>
      <c r="AK26" s="7">
        <f>base0!G94</f>
        <v>10</v>
      </c>
      <c r="AL26" s="7">
        <f>base0!H94</f>
        <v>5</v>
      </c>
      <c r="AM26" s="7">
        <f>base0!I94</f>
        <v>12</v>
      </c>
      <c r="AN26" s="7">
        <f>base0!J94</f>
        <v>4</v>
      </c>
      <c r="AO26" s="7">
        <f>base0!K94</f>
        <v>9</v>
      </c>
      <c r="AP26" s="7">
        <f>base0!L94</f>
        <v>13</v>
      </c>
      <c r="AQ26" s="7">
        <f>base0!M94</f>
        <v>7</v>
      </c>
      <c r="AR26" s="7">
        <f>base0!N94</f>
        <v>2</v>
      </c>
      <c r="AS26" s="7">
        <f>base0!O94</f>
        <v>3</v>
      </c>
      <c r="AT26" s="7">
        <f>base0!P94</f>
        <v>1</v>
      </c>
      <c r="AU26" s="7">
        <f>base0!Q94</f>
        <v>15</v>
      </c>
      <c r="AV26" s="7">
        <f>base0!R94</f>
        <v>16</v>
      </c>
      <c r="AW26" s="7">
        <f>base0!S94</f>
        <v>17</v>
      </c>
      <c r="AX26" s="7">
        <f>base0!T94</f>
        <v>18</v>
      </c>
      <c r="AY26" s="48">
        <f>base0!AU94</f>
        <v>0</v>
      </c>
      <c r="AZ26" s="48">
        <f>base0!AV94</f>
        <v>0</v>
      </c>
      <c r="BA26" s="48">
        <f>base0!AW94</f>
        <v>0</v>
      </c>
      <c r="BB26" s="48">
        <f>base0!AX94</f>
        <v>0</v>
      </c>
      <c r="BC26" s="48">
        <f>base0!AY94</f>
        <v>0</v>
      </c>
      <c r="BD26" s="48">
        <f>base0!AZ94</f>
        <v>0</v>
      </c>
    </row>
    <row r="27" spans="1:56" x14ac:dyDescent="0.25">
      <c r="A27" s="99" t="s">
        <v>58</v>
      </c>
      <c r="B27" s="7">
        <f>base0!C63</f>
        <v>10</v>
      </c>
      <c r="C27" s="7">
        <f>base0!D63</f>
        <v>14</v>
      </c>
      <c r="D27" s="7">
        <f>base0!E63</f>
        <v>5</v>
      </c>
      <c r="E27" s="7">
        <f>base0!F63</f>
        <v>12</v>
      </c>
      <c r="F27" s="7">
        <f>base0!G63</f>
        <v>11</v>
      </c>
      <c r="G27" s="7">
        <f>base0!H63</f>
        <v>13</v>
      </c>
      <c r="H27" s="7">
        <f>base0!I63</f>
        <v>4</v>
      </c>
      <c r="I27" s="7">
        <f>base0!J63</f>
        <v>9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base0!O95</f>
        <v>3</v>
      </c>
      <c r="Y27" s="7">
        <f>base0!P95</f>
        <v>1</v>
      </c>
      <c r="Z27" s="7">
        <f>base0!Q95</f>
        <v>15</v>
      </c>
      <c r="AA27" s="7">
        <f>base0!R95</f>
        <v>16</v>
      </c>
      <c r="AB27" s="7">
        <f>base0!Z95</f>
        <v>15</v>
      </c>
      <c r="AC27" s="7">
        <f>base0!AA95</f>
        <v>14</v>
      </c>
      <c r="AD27" s="7">
        <f>base0!AB95</f>
        <v>2</v>
      </c>
      <c r="AE27" s="7">
        <f>base0!AC95</f>
        <v>1</v>
      </c>
      <c r="AF27" s="7">
        <f>base0!AD95</f>
        <v>13</v>
      </c>
      <c r="AG27" s="7">
        <f>base0!C95</f>
        <v>6</v>
      </c>
      <c r="AH27" s="7">
        <f>base0!D95</f>
        <v>5</v>
      </c>
      <c r="AI27" s="7">
        <f>base0!E95</f>
        <v>11</v>
      </c>
      <c r="AJ27" s="7">
        <f>base0!F95</f>
        <v>10</v>
      </c>
      <c r="AK27" s="7">
        <f>base0!G95</f>
        <v>4</v>
      </c>
      <c r="AL27" s="7">
        <f>base0!H95</f>
        <v>8</v>
      </c>
      <c r="AM27" s="7">
        <f>base0!I95</f>
        <v>12</v>
      </c>
      <c r="AN27" s="7">
        <f>base0!J95</f>
        <v>14</v>
      </c>
      <c r="AO27" s="7">
        <f>base0!K95</f>
        <v>9</v>
      </c>
      <c r="AP27" s="7">
        <f>base0!L95</f>
        <v>13</v>
      </c>
      <c r="AQ27" s="7">
        <f>base0!M95</f>
        <v>7</v>
      </c>
      <c r="AR27" s="7">
        <f>base0!N95</f>
        <v>2</v>
      </c>
      <c r="AS27" s="7">
        <f>base0!O95</f>
        <v>3</v>
      </c>
      <c r="AT27" s="7">
        <f>base0!P95</f>
        <v>1</v>
      </c>
      <c r="AU27" s="7">
        <f>base0!Q95</f>
        <v>15</v>
      </c>
      <c r="AV27" s="7">
        <f>base0!R95</f>
        <v>16</v>
      </c>
      <c r="AW27" s="7">
        <f>base0!S95</f>
        <v>17</v>
      </c>
      <c r="AX27" s="7">
        <f>base0!T95</f>
        <v>18</v>
      </c>
      <c r="AY27" s="48">
        <f>base0!AU95</f>
        <v>0</v>
      </c>
      <c r="AZ27" s="48">
        <f>base0!AV95</f>
        <v>0</v>
      </c>
      <c r="BA27" s="48">
        <f>base0!AW95</f>
        <v>0</v>
      </c>
      <c r="BB27" s="48">
        <f>base0!AX95</f>
        <v>0</v>
      </c>
      <c r="BC27" s="48">
        <f>base0!AY95</f>
        <v>0</v>
      </c>
      <c r="BD27" s="48">
        <f>base0!AZ95</f>
        <v>0</v>
      </c>
    </row>
    <row r="28" spans="1:56" x14ac:dyDescent="0.25">
      <c r="A28" s="99" t="s">
        <v>58</v>
      </c>
      <c r="B28" s="7">
        <f>base0!C64</f>
        <v>10</v>
      </c>
      <c r="C28" s="7">
        <f>base0!D64</f>
        <v>11</v>
      </c>
      <c r="D28" s="7">
        <f>base0!E64</f>
        <v>14</v>
      </c>
      <c r="E28" s="7">
        <f>base0!F64</f>
        <v>5</v>
      </c>
      <c r="F28" s="7">
        <f>base0!G64</f>
        <v>9</v>
      </c>
      <c r="G28" s="7">
        <f>base0!H64</f>
        <v>8</v>
      </c>
      <c r="H28" s="7">
        <f>base0!I64</f>
        <v>4</v>
      </c>
      <c r="I28" s="7">
        <f>base0!J64</f>
        <v>12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base0!O96</f>
        <v>1</v>
      </c>
      <c r="Y28" s="7">
        <f>base0!P96</f>
        <v>7</v>
      </c>
      <c r="Z28" s="7">
        <f>base0!Q96</f>
        <v>15</v>
      </c>
      <c r="AA28" s="7">
        <f>base0!R96</f>
        <v>16</v>
      </c>
      <c r="AB28" s="7">
        <f>base0!Z96</f>
        <v>5</v>
      </c>
      <c r="AC28" s="7">
        <f>base0!AA96</f>
        <v>1</v>
      </c>
      <c r="AD28" s="7">
        <f>base0!AB96</f>
        <v>2</v>
      </c>
      <c r="AE28" s="7">
        <f>base0!AC96</f>
        <v>15</v>
      </c>
      <c r="AF28" s="7">
        <f>base0!AD96</f>
        <v>14</v>
      </c>
      <c r="AG28" s="7">
        <f>base0!C96</f>
        <v>14</v>
      </c>
      <c r="AH28" s="7">
        <f>base0!D96</f>
        <v>10</v>
      </c>
      <c r="AI28" s="7">
        <f>base0!E96</f>
        <v>11</v>
      </c>
      <c r="AJ28" s="7">
        <f>base0!F96</f>
        <v>6</v>
      </c>
      <c r="AK28" s="7">
        <f>base0!G96</f>
        <v>5</v>
      </c>
      <c r="AL28" s="7">
        <f>base0!H96</f>
        <v>8</v>
      </c>
      <c r="AM28" s="7">
        <f>base0!I96</f>
        <v>4</v>
      </c>
      <c r="AN28" s="7">
        <f>base0!J96</f>
        <v>12</v>
      </c>
      <c r="AO28" s="7">
        <f>base0!K96</f>
        <v>9</v>
      </c>
      <c r="AP28" s="7">
        <f>base0!L96</f>
        <v>13</v>
      </c>
      <c r="AQ28" s="7">
        <f>base0!M96</f>
        <v>3</v>
      </c>
      <c r="AR28" s="7">
        <f>base0!N96</f>
        <v>2</v>
      </c>
      <c r="AS28" s="7">
        <f>base0!O96</f>
        <v>1</v>
      </c>
      <c r="AT28" s="7">
        <f>base0!P96</f>
        <v>7</v>
      </c>
      <c r="AU28" s="7">
        <f>base0!Q96</f>
        <v>15</v>
      </c>
      <c r="AV28" s="7">
        <f>base0!R96</f>
        <v>16</v>
      </c>
      <c r="AW28" s="7">
        <f>base0!S96</f>
        <v>17</v>
      </c>
      <c r="AX28" s="7">
        <f>base0!T96</f>
        <v>18</v>
      </c>
      <c r="AY28" s="48">
        <f>base0!AU96</f>
        <v>0</v>
      </c>
      <c r="AZ28" s="48">
        <f>base0!AV96</f>
        <v>0</v>
      </c>
      <c r="BA28" s="48">
        <f>base0!AW96</f>
        <v>0</v>
      </c>
      <c r="BB28" s="48">
        <f>base0!AX96</f>
        <v>0</v>
      </c>
      <c r="BC28" s="48">
        <f>base0!AY96</f>
        <v>0</v>
      </c>
      <c r="BD28" s="48">
        <f>base0!AZ96</f>
        <v>0</v>
      </c>
    </row>
    <row r="29" spans="1:56" x14ac:dyDescent="0.25">
      <c r="A29" s="99" t="s">
        <v>58</v>
      </c>
      <c r="B29" s="7">
        <f>base0!C65</f>
        <v>10</v>
      </c>
      <c r="C29" s="7">
        <f>base0!D65</f>
        <v>14</v>
      </c>
      <c r="D29" s="7">
        <f>base0!E65</f>
        <v>11</v>
      </c>
      <c r="E29" s="7">
        <f>base0!F65</f>
        <v>5</v>
      </c>
      <c r="F29" s="7">
        <f>base0!G65</f>
        <v>9</v>
      </c>
      <c r="G29" s="7">
        <f>base0!H65</f>
        <v>12</v>
      </c>
      <c r="H29" s="7">
        <f>base0!I65</f>
        <v>13</v>
      </c>
      <c r="I29" s="7">
        <f>base0!J65</f>
        <v>6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base0!O97</f>
        <v>1</v>
      </c>
      <c r="Y29" s="7">
        <f>base0!P97</f>
        <v>7</v>
      </c>
      <c r="Z29" s="7">
        <f>base0!Q97</f>
        <v>15</v>
      </c>
      <c r="AA29" s="7">
        <f>base0!R97</f>
        <v>16</v>
      </c>
      <c r="AB29" s="7">
        <f>base0!Z97</f>
        <v>1</v>
      </c>
      <c r="AC29" s="7">
        <f>base0!AA97</f>
        <v>5</v>
      </c>
      <c r="AD29" s="7">
        <f>base0!AB97</f>
        <v>2</v>
      </c>
      <c r="AE29" s="7">
        <f>base0!AC97</f>
        <v>14</v>
      </c>
      <c r="AF29" s="7">
        <f>base0!AD97</f>
        <v>13</v>
      </c>
      <c r="AG29" s="7">
        <f>base0!C97</f>
        <v>10</v>
      </c>
      <c r="AH29" s="7">
        <f>base0!D97</f>
        <v>14</v>
      </c>
      <c r="AI29" s="7">
        <f>base0!E97</f>
        <v>11</v>
      </c>
      <c r="AJ29" s="7">
        <f>base0!F97</f>
        <v>5</v>
      </c>
      <c r="AK29" s="7">
        <f>base0!G97</f>
        <v>4</v>
      </c>
      <c r="AL29" s="7">
        <f>base0!H97</f>
        <v>13</v>
      </c>
      <c r="AM29" s="7">
        <f>base0!I97</f>
        <v>6</v>
      </c>
      <c r="AN29" s="7">
        <f>base0!J97</f>
        <v>9</v>
      </c>
      <c r="AO29" s="7">
        <f>base0!K97</f>
        <v>8</v>
      </c>
      <c r="AP29" s="7">
        <f>base0!L97</f>
        <v>12</v>
      </c>
      <c r="AQ29" s="7">
        <f>base0!M97</f>
        <v>3</v>
      </c>
      <c r="AR29" s="7">
        <f>base0!N97</f>
        <v>2</v>
      </c>
      <c r="AS29" s="7">
        <f>base0!O97</f>
        <v>1</v>
      </c>
      <c r="AT29" s="7">
        <f>base0!P97</f>
        <v>7</v>
      </c>
      <c r="AU29" s="7">
        <f>base0!Q97</f>
        <v>15</v>
      </c>
      <c r="AV29" s="7">
        <f>base0!R97</f>
        <v>16</v>
      </c>
      <c r="AW29" s="7">
        <f>base0!S97</f>
        <v>17</v>
      </c>
      <c r="AX29" s="7">
        <f>base0!T97</f>
        <v>18</v>
      </c>
      <c r="AY29" s="48">
        <f>base0!AU97</f>
        <v>0</v>
      </c>
      <c r="AZ29" s="48">
        <f>base0!AV97</f>
        <v>0</v>
      </c>
      <c r="BA29" s="48">
        <f>base0!AW97</f>
        <v>0</v>
      </c>
      <c r="BB29" s="48">
        <f>base0!AX97</f>
        <v>0</v>
      </c>
      <c r="BC29" s="48">
        <f>base0!AY97</f>
        <v>0</v>
      </c>
      <c r="BD29" s="48">
        <f>base0!AZ97</f>
        <v>0</v>
      </c>
    </row>
    <row r="30" spans="1:56" x14ac:dyDescent="0.25">
      <c r="A30" s="99" t="s">
        <v>58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base0!C98</f>
        <v>14</v>
      </c>
      <c r="AH30" s="7">
        <f>base0!D98</f>
        <v>5</v>
      </c>
      <c r="AI30" s="7">
        <f>base0!E98</f>
        <v>11</v>
      </c>
      <c r="AJ30" s="7">
        <f>base0!F98</f>
        <v>4</v>
      </c>
      <c r="AK30" s="7">
        <f>base0!G98</f>
        <v>8</v>
      </c>
      <c r="AL30" s="7">
        <f>base0!H98</f>
        <v>10</v>
      </c>
      <c r="AM30" s="7">
        <f>base0!I98</f>
        <v>6</v>
      </c>
      <c r="AN30" s="7">
        <f>base0!J98</f>
        <v>12</v>
      </c>
      <c r="AO30" s="7">
        <f>base0!K98</f>
        <v>9</v>
      </c>
      <c r="AP30" s="7">
        <f>base0!L98</f>
        <v>13</v>
      </c>
      <c r="AQ30" s="7">
        <f>base0!M98</f>
        <v>3</v>
      </c>
      <c r="AR30" s="7">
        <f>base0!N98</f>
        <v>2</v>
      </c>
      <c r="AS30" s="7">
        <f>base0!O98</f>
        <v>1</v>
      </c>
      <c r="AT30" s="7">
        <f>base0!P98</f>
        <v>7</v>
      </c>
      <c r="AU30" s="7">
        <f>base0!Q98</f>
        <v>15</v>
      </c>
      <c r="AV30" s="7">
        <f>base0!R98</f>
        <v>16</v>
      </c>
      <c r="AW30" s="7">
        <f>base0!S98</f>
        <v>17</v>
      </c>
      <c r="AX30" s="7">
        <f>base0!T98</f>
        <v>18</v>
      </c>
      <c r="AY30" s="48">
        <f>base0!AU98</f>
        <v>0</v>
      </c>
      <c r="AZ30" s="48">
        <f>base0!AV98</f>
        <v>0</v>
      </c>
      <c r="BA30" s="48">
        <f>base0!AW98</f>
        <v>0</v>
      </c>
      <c r="BB30" s="48">
        <f>base0!AX98</f>
        <v>0</v>
      </c>
      <c r="BC30" s="48">
        <f>base0!AY98</f>
        <v>0</v>
      </c>
      <c r="BD30" s="48">
        <f>base0!AZ98</f>
        <v>0</v>
      </c>
    </row>
    <row r="31" spans="1:56" x14ac:dyDescent="0.25">
      <c r="A31" s="99" t="s">
        <v>58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base0!C99</f>
        <v>10</v>
      </c>
      <c r="AH31" s="7">
        <f>base0!D99</f>
        <v>14</v>
      </c>
      <c r="AI31" s="7">
        <f>base0!E99</f>
        <v>6</v>
      </c>
      <c r="AJ31" s="7">
        <f>base0!F99</f>
        <v>11</v>
      </c>
      <c r="AK31" s="7">
        <f>base0!G99</f>
        <v>12</v>
      </c>
      <c r="AL31" s="7">
        <f>base0!H99</f>
        <v>5</v>
      </c>
      <c r="AM31" s="7">
        <f>base0!I99</f>
        <v>4</v>
      </c>
      <c r="AN31" s="7">
        <f>base0!J99</f>
        <v>8</v>
      </c>
      <c r="AO31" s="7">
        <f>base0!K99</f>
        <v>9</v>
      </c>
      <c r="AP31" s="7">
        <f>base0!L99</f>
        <v>13</v>
      </c>
      <c r="AQ31" s="7">
        <f>base0!M99</f>
        <v>3</v>
      </c>
      <c r="AR31" s="7">
        <f>base0!N99</f>
        <v>1</v>
      </c>
      <c r="AS31" s="7">
        <f>base0!O99</f>
        <v>2</v>
      </c>
      <c r="AT31" s="7">
        <f>base0!P99</f>
        <v>7</v>
      </c>
      <c r="AU31" s="7">
        <f>base0!Q99</f>
        <v>15</v>
      </c>
      <c r="AV31" s="7">
        <f>base0!R99</f>
        <v>16</v>
      </c>
      <c r="AW31" s="7">
        <f>base0!S99</f>
        <v>17</v>
      </c>
      <c r="AX31" s="7">
        <f>base0!T99</f>
        <v>18</v>
      </c>
      <c r="AY31" s="48">
        <f>base0!AU99</f>
        <v>0</v>
      </c>
      <c r="AZ31" s="48">
        <f>base0!AV99</f>
        <v>0</v>
      </c>
      <c r="BA31" s="48">
        <f>base0!AW99</f>
        <v>0</v>
      </c>
      <c r="BB31" s="48">
        <f>base0!AX99</f>
        <v>0</v>
      </c>
      <c r="BC31" s="48">
        <f>base0!AY99</f>
        <v>0</v>
      </c>
      <c r="BD31" s="48">
        <f>base0!AZ99</f>
        <v>0</v>
      </c>
    </row>
    <row r="32" spans="1:56" x14ac:dyDescent="0.25">
      <c r="A32" s="99" t="s">
        <v>58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base0!C100</f>
        <v>9</v>
      </c>
      <c r="AH32" s="7">
        <f>base0!D100</f>
        <v>10</v>
      </c>
      <c r="AI32" s="7">
        <f>base0!E100</f>
        <v>5</v>
      </c>
      <c r="AJ32" s="7">
        <f>base0!F100</f>
        <v>4</v>
      </c>
      <c r="AK32" s="7">
        <f>base0!G100</f>
        <v>8</v>
      </c>
      <c r="AL32" s="7">
        <f>base0!H100</f>
        <v>6</v>
      </c>
      <c r="AM32" s="7">
        <f>base0!I100</f>
        <v>14</v>
      </c>
      <c r="AN32" s="7">
        <f>base0!J100</f>
        <v>11</v>
      </c>
      <c r="AO32" s="7">
        <f>base0!K100</f>
        <v>12</v>
      </c>
      <c r="AP32" s="7">
        <f>base0!L100</f>
        <v>13</v>
      </c>
      <c r="AQ32" s="7">
        <f>base0!M100</f>
        <v>3</v>
      </c>
      <c r="AR32" s="7">
        <f>base0!N100</f>
        <v>1</v>
      </c>
      <c r="AS32" s="7">
        <f>base0!O100</f>
        <v>2</v>
      </c>
      <c r="AT32" s="7">
        <f>base0!P100</f>
        <v>7</v>
      </c>
      <c r="AU32" s="7">
        <f>base0!Q100</f>
        <v>15</v>
      </c>
      <c r="AV32" s="7">
        <f>base0!R100</f>
        <v>16</v>
      </c>
      <c r="AW32" s="7">
        <f>base0!S100</f>
        <v>17</v>
      </c>
      <c r="AX32" s="7">
        <f>base0!T100</f>
        <v>20</v>
      </c>
      <c r="AY32" s="48">
        <f>base0!AU100</f>
        <v>0</v>
      </c>
      <c r="AZ32" s="48">
        <f>base0!AV100</f>
        <v>0</v>
      </c>
      <c r="BA32" s="48">
        <f>base0!AW100</f>
        <v>0</v>
      </c>
      <c r="BB32" s="48">
        <f>base0!AX100</f>
        <v>0</v>
      </c>
      <c r="BC32" s="48">
        <f>base0!AY100</f>
        <v>0</v>
      </c>
      <c r="BD32" s="48">
        <f>base0!AZ100</f>
        <v>0</v>
      </c>
    </row>
    <row r="33" spans="1:56" x14ac:dyDescent="0.25">
      <c r="A33" s="99" t="s">
        <v>58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base0!C101</f>
        <v>11</v>
      </c>
      <c r="AH33" s="7">
        <f>base0!D101</f>
        <v>10</v>
      </c>
      <c r="AI33" s="7">
        <f>base0!E101</f>
        <v>8</v>
      </c>
      <c r="AJ33" s="7">
        <f>base0!F101</f>
        <v>14</v>
      </c>
      <c r="AK33" s="7">
        <f>base0!G101</f>
        <v>5</v>
      </c>
      <c r="AL33" s="7">
        <f>base0!H101</f>
        <v>6</v>
      </c>
      <c r="AM33" s="7">
        <f>base0!I101</f>
        <v>4</v>
      </c>
      <c r="AN33" s="7">
        <f>base0!J101</f>
        <v>12</v>
      </c>
      <c r="AO33" s="7">
        <f>base0!K101</f>
        <v>9</v>
      </c>
      <c r="AP33" s="7">
        <f>base0!L101</f>
        <v>13</v>
      </c>
      <c r="AQ33" s="7">
        <f>base0!M101</f>
        <v>3</v>
      </c>
      <c r="AR33" s="7">
        <f>base0!N101</f>
        <v>1</v>
      </c>
      <c r="AS33" s="7">
        <f>base0!O101</f>
        <v>2</v>
      </c>
      <c r="AT33" s="7">
        <f>base0!P101</f>
        <v>7</v>
      </c>
      <c r="AU33" s="7">
        <f>base0!Q101</f>
        <v>15</v>
      </c>
      <c r="AV33" s="7">
        <f>base0!R101</f>
        <v>16</v>
      </c>
      <c r="AW33" s="7">
        <f>base0!S101</f>
        <v>17</v>
      </c>
      <c r="AX33" s="7">
        <f>base0!T101</f>
        <v>18</v>
      </c>
      <c r="AY33" s="48">
        <f>base0!AU101</f>
        <v>0</v>
      </c>
      <c r="AZ33" s="48">
        <f>base0!AV101</f>
        <v>0</v>
      </c>
      <c r="BA33" s="48">
        <f>base0!AW101</f>
        <v>0</v>
      </c>
      <c r="BB33" s="48">
        <f>base0!AX101</f>
        <v>0</v>
      </c>
      <c r="BC33" s="48">
        <f>base0!AY101</f>
        <v>0</v>
      </c>
      <c r="BD33" s="48">
        <f>base0!AZ101</f>
        <v>0</v>
      </c>
    </row>
    <row r="34" spans="1:56" x14ac:dyDescent="0.25">
      <c r="A34" s="99" t="s">
        <v>58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base0!C102</f>
        <v>10</v>
      </c>
      <c r="AH34" s="7">
        <f>base0!D102</f>
        <v>11</v>
      </c>
      <c r="AI34" s="7">
        <f>base0!E102</f>
        <v>6</v>
      </c>
      <c r="AJ34" s="7">
        <f>base0!F102</f>
        <v>5</v>
      </c>
      <c r="AK34" s="7">
        <f>base0!G102</f>
        <v>14</v>
      </c>
      <c r="AL34" s="7">
        <f>base0!H102</f>
        <v>4</v>
      </c>
      <c r="AM34" s="7">
        <f>base0!I102</f>
        <v>8</v>
      </c>
      <c r="AN34" s="7">
        <f>base0!J102</f>
        <v>12</v>
      </c>
      <c r="AO34" s="7">
        <f>base0!K102</f>
        <v>9</v>
      </c>
      <c r="AP34" s="7">
        <f>base0!L102</f>
        <v>13</v>
      </c>
      <c r="AQ34" s="7">
        <f>base0!M102</f>
        <v>3</v>
      </c>
      <c r="AR34" s="7">
        <f>base0!N102</f>
        <v>7</v>
      </c>
      <c r="AS34" s="7">
        <f>base0!O102</f>
        <v>2</v>
      </c>
      <c r="AT34" s="7">
        <f>base0!P102</f>
        <v>1</v>
      </c>
      <c r="AU34" s="7">
        <f>base0!Q102</f>
        <v>15</v>
      </c>
      <c r="AV34" s="7">
        <f>base0!R102</f>
        <v>16</v>
      </c>
      <c r="AW34" s="7">
        <f>base0!S102</f>
        <v>17</v>
      </c>
      <c r="AX34" s="7">
        <f>base0!T102</f>
        <v>18</v>
      </c>
      <c r="AY34" s="48">
        <f>base0!AU102</f>
        <v>0</v>
      </c>
      <c r="AZ34" s="48">
        <f>base0!AV102</f>
        <v>0</v>
      </c>
      <c r="BA34" s="48">
        <f>base0!AW102</f>
        <v>0</v>
      </c>
      <c r="BB34" s="48">
        <f>base0!AX102</f>
        <v>0</v>
      </c>
      <c r="BC34" s="48">
        <f>base0!AY102</f>
        <v>0</v>
      </c>
      <c r="BD34" s="48">
        <f>base0!AZ102</f>
        <v>0</v>
      </c>
    </row>
    <row r="35" spans="1:56" x14ac:dyDescent="0.25">
      <c r="A35" s="99" t="s">
        <v>58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base0!C103</f>
        <v>10</v>
      </c>
      <c r="AH35" s="7">
        <f>base0!D103</f>
        <v>14</v>
      </c>
      <c r="AI35" s="7">
        <f>base0!E103</f>
        <v>11</v>
      </c>
      <c r="AJ35" s="7">
        <f>base0!F103</f>
        <v>6</v>
      </c>
      <c r="AK35" s="7">
        <f>base0!G103</f>
        <v>5</v>
      </c>
      <c r="AL35" s="7">
        <f>base0!H103</f>
        <v>4</v>
      </c>
      <c r="AM35" s="7">
        <f>base0!I103</f>
        <v>8</v>
      </c>
      <c r="AN35" s="7">
        <f>base0!J103</f>
        <v>12</v>
      </c>
      <c r="AO35" s="7">
        <f>base0!K103</f>
        <v>9</v>
      </c>
      <c r="AP35" s="7">
        <f>base0!L103</f>
        <v>13</v>
      </c>
      <c r="AQ35" s="7">
        <f>base0!M103</f>
        <v>3</v>
      </c>
      <c r="AR35" s="7">
        <f>base0!N103</f>
        <v>7</v>
      </c>
      <c r="AS35" s="7">
        <f>base0!O103</f>
        <v>2</v>
      </c>
      <c r="AT35" s="7">
        <f>base0!P103</f>
        <v>1</v>
      </c>
      <c r="AU35" s="7">
        <f>base0!Q103</f>
        <v>15</v>
      </c>
      <c r="AV35" s="7">
        <f>base0!R103</f>
        <v>16</v>
      </c>
      <c r="AW35" s="7">
        <f>base0!S103</f>
        <v>17</v>
      </c>
      <c r="AX35" s="7">
        <f>base0!T103</f>
        <v>18</v>
      </c>
      <c r="AY35" s="48">
        <f>base0!AU103</f>
        <v>0</v>
      </c>
      <c r="AZ35" s="48">
        <f>base0!AV103</f>
        <v>0</v>
      </c>
      <c r="BA35" s="48">
        <f>base0!AW103</f>
        <v>0</v>
      </c>
      <c r="BB35" s="48">
        <f>base0!AX103</f>
        <v>0</v>
      </c>
      <c r="BC35" s="48">
        <f>base0!AY103</f>
        <v>0</v>
      </c>
      <c r="BD35" s="48">
        <f>base0!AZ103</f>
        <v>0</v>
      </c>
    </row>
    <row r="36" spans="1:56" x14ac:dyDescent="0.25">
      <c r="A36" s="99" t="s">
        <v>58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base0!C104</f>
        <v>14</v>
      </c>
      <c r="AH36" s="7">
        <f>base0!D104</f>
        <v>10</v>
      </c>
      <c r="AI36" s="7">
        <f>base0!E104</f>
        <v>5</v>
      </c>
      <c r="AJ36" s="7">
        <f>base0!F104</f>
        <v>11</v>
      </c>
      <c r="AK36" s="7">
        <f>base0!G104</f>
        <v>6</v>
      </c>
      <c r="AL36" s="7">
        <f>base0!H104</f>
        <v>9</v>
      </c>
      <c r="AM36" s="7">
        <f>base0!I104</f>
        <v>13</v>
      </c>
      <c r="AN36" s="7">
        <f>base0!J104</f>
        <v>12</v>
      </c>
      <c r="AO36" s="7">
        <f>base0!K104</f>
        <v>8</v>
      </c>
      <c r="AP36" s="7">
        <f>base0!L104</f>
        <v>4</v>
      </c>
      <c r="AQ36" s="7">
        <f>base0!M104</f>
        <v>3</v>
      </c>
      <c r="AR36" s="7">
        <f>base0!N104</f>
        <v>7</v>
      </c>
      <c r="AS36" s="7">
        <f>base0!O104</f>
        <v>2</v>
      </c>
      <c r="AT36" s="7">
        <f>base0!P104</f>
        <v>1</v>
      </c>
      <c r="AU36" s="7">
        <f>base0!Q104</f>
        <v>15</v>
      </c>
      <c r="AV36" s="7">
        <f>base0!R104</f>
        <v>16</v>
      </c>
      <c r="AW36" s="7">
        <f>base0!S104</f>
        <v>17</v>
      </c>
      <c r="AX36" s="7">
        <f>base0!T104</f>
        <v>18</v>
      </c>
      <c r="AY36" s="48">
        <f>base0!AU104</f>
        <v>0</v>
      </c>
      <c r="AZ36" s="48">
        <f>base0!AV104</f>
        <v>0</v>
      </c>
      <c r="BA36" s="48">
        <f>base0!AW104</f>
        <v>0</v>
      </c>
      <c r="BB36" s="48">
        <f>base0!AX104</f>
        <v>0</v>
      </c>
      <c r="BC36" s="48">
        <f>base0!AY104</f>
        <v>0</v>
      </c>
      <c r="BD36" s="48">
        <f>base0!AZ104</f>
        <v>0</v>
      </c>
    </row>
    <row r="37" spans="1:56" x14ac:dyDescent="0.25">
      <c r="A37" s="99" t="s">
        <v>58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base0!C105</f>
        <v>10</v>
      </c>
      <c r="AH37" s="7">
        <f>base0!D105</f>
        <v>14</v>
      </c>
      <c r="AI37" s="7">
        <f>base0!E105</f>
        <v>11</v>
      </c>
      <c r="AJ37" s="7">
        <f>base0!F105</f>
        <v>9</v>
      </c>
      <c r="AK37" s="7">
        <f>base0!G105</f>
        <v>6</v>
      </c>
      <c r="AL37" s="7">
        <f>base0!H105</f>
        <v>8</v>
      </c>
      <c r="AM37" s="7">
        <f>base0!I105</f>
        <v>5</v>
      </c>
      <c r="AN37" s="7">
        <f>base0!J105</f>
        <v>4</v>
      </c>
      <c r="AO37" s="7">
        <f>base0!K105</f>
        <v>3</v>
      </c>
      <c r="AP37" s="7">
        <f>base0!L105</f>
        <v>1</v>
      </c>
      <c r="AQ37" s="7">
        <f>base0!M105</f>
        <v>13</v>
      </c>
      <c r="AR37" s="7">
        <f>base0!N105</f>
        <v>2</v>
      </c>
      <c r="AS37" s="7">
        <f>base0!O105</f>
        <v>7</v>
      </c>
      <c r="AT37" s="7">
        <f>base0!P105</f>
        <v>12</v>
      </c>
      <c r="AU37" s="7">
        <f>base0!Q105</f>
        <v>15</v>
      </c>
      <c r="AV37" s="7">
        <f>base0!R105</f>
        <v>16</v>
      </c>
      <c r="AW37" s="7">
        <f>base0!S105</f>
        <v>17</v>
      </c>
      <c r="AX37" s="7">
        <f>base0!T105</f>
        <v>18</v>
      </c>
      <c r="AY37" s="48">
        <f>base0!AU105</f>
        <v>0</v>
      </c>
      <c r="AZ37" s="48">
        <f>base0!AV105</f>
        <v>0</v>
      </c>
      <c r="BA37" s="48">
        <f>base0!AW105</f>
        <v>0</v>
      </c>
      <c r="BB37" s="48">
        <f>base0!AX105</f>
        <v>0</v>
      </c>
      <c r="BC37" s="48">
        <f>base0!AY105</f>
        <v>0</v>
      </c>
      <c r="BD37" s="48">
        <f>base0!AZ105</f>
        <v>0</v>
      </c>
    </row>
    <row r="38" spans="1:56" x14ac:dyDescent="0.25">
      <c r="A38" s="99" t="s">
        <v>58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base0!C106</f>
        <v>10</v>
      </c>
      <c r="AH38" s="7">
        <f>base0!D106</f>
        <v>9</v>
      </c>
      <c r="AI38" s="7">
        <f>base0!E106</f>
        <v>11</v>
      </c>
      <c r="AJ38" s="7">
        <f>base0!F106</f>
        <v>14</v>
      </c>
      <c r="AK38" s="7">
        <f>base0!G106</f>
        <v>13</v>
      </c>
      <c r="AL38" s="7">
        <f>base0!H106</f>
        <v>5</v>
      </c>
      <c r="AM38" s="7">
        <f>base0!I106</f>
        <v>3</v>
      </c>
      <c r="AN38" s="7">
        <f>base0!J106</f>
        <v>6</v>
      </c>
      <c r="AO38" s="7">
        <f>base0!K106</f>
        <v>8</v>
      </c>
      <c r="AP38" s="7">
        <f>base0!L106</f>
        <v>4</v>
      </c>
      <c r="AQ38" s="7">
        <f>base0!M106</f>
        <v>1</v>
      </c>
      <c r="AR38" s="7">
        <f>base0!N106</f>
        <v>2</v>
      </c>
      <c r="AS38" s="7">
        <f>base0!O106</f>
        <v>7</v>
      </c>
      <c r="AT38" s="7">
        <f>base0!P106</f>
        <v>12</v>
      </c>
      <c r="AU38" s="7">
        <f>base0!Q106</f>
        <v>15</v>
      </c>
      <c r="AV38" s="7">
        <f>base0!R106</f>
        <v>16</v>
      </c>
      <c r="AW38" s="7">
        <f>base0!S106</f>
        <v>17</v>
      </c>
      <c r="AX38" s="7">
        <f>base0!T106</f>
        <v>18</v>
      </c>
      <c r="AY38" s="48">
        <f>base0!AU106</f>
        <v>0</v>
      </c>
      <c r="AZ38" s="48">
        <f>base0!AV106</f>
        <v>0</v>
      </c>
      <c r="BA38" s="48">
        <f>base0!AW106</f>
        <v>0</v>
      </c>
      <c r="BB38" s="48">
        <f>base0!AX106</f>
        <v>0</v>
      </c>
      <c r="BC38" s="48">
        <f>base0!AY106</f>
        <v>0</v>
      </c>
      <c r="BD38" s="48">
        <f>base0!AZ106</f>
        <v>0</v>
      </c>
    </row>
    <row r="39" spans="1:56" x14ac:dyDescent="0.25">
      <c r="A39" s="99" t="s">
        <v>58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base0!C107</f>
        <v>10</v>
      </c>
      <c r="AH39" s="7">
        <f>base0!D107</f>
        <v>14</v>
      </c>
      <c r="AI39" s="7">
        <f>base0!E107</f>
        <v>5</v>
      </c>
      <c r="AJ39" s="7">
        <f>base0!F107</f>
        <v>11</v>
      </c>
      <c r="AK39" s="7">
        <f>base0!G107</f>
        <v>4</v>
      </c>
      <c r="AL39" s="7">
        <f>base0!H107</f>
        <v>6</v>
      </c>
      <c r="AM39" s="7">
        <f>base0!I107</f>
        <v>8</v>
      </c>
      <c r="AN39" s="7">
        <f>base0!J107</f>
        <v>12</v>
      </c>
      <c r="AO39" s="7">
        <f>base0!K107</f>
        <v>3</v>
      </c>
      <c r="AP39" s="7">
        <f>base0!L107</f>
        <v>9</v>
      </c>
      <c r="AQ39" s="7">
        <f>base0!M107</f>
        <v>1</v>
      </c>
      <c r="AR39" s="7">
        <f>base0!N107</f>
        <v>13</v>
      </c>
      <c r="AS39" s="7">
        <f>base0!O107</f>
        <v>2</v>
      </c>
      <c r="AT39" s="7">
        <f>base0!P107</f>
        <v>7</v>
      </c>
      <c r="AU39" s="7">
        <f>base0!Q107</f>
        <v>15</v>
      </c>
      <c r="AV39" s="7">
        <f>base0!R107</f>
        <v>16</v>
      </c>
      <c r="AW39" s="7">
        <f>base0!S107</f>
        <v>17</v>
      </c>
      <c r="AX39" s="7">
        <f>base0!T107</f>
        <v>18</v>
      </c>
      <c r="AY39" s="48">
        <f>base0!AU107</f>
        <v>0</v>
      </c>
      <c r="AZ39" s="48">
        <f>base0!AV107</f>
        <v>0</v>
      </c>
      <c r="BA39" s="48">
        <f>base0!AW107</f>
        <v>0</v>
      </c>
      <c r="BB39" s="48">
        <f>base0!AX107</f>
        <v>0</v>
      </c>
      <c r="BC39" s="48">
        <f>base0!AY107</f>
        <v>0</v>
      </c>
      <c r="BD39" s="48">
        <f>base0!AZ107</f>
        <v>0</v>
      </c>
    </row>
    <row r="40" spans="1:56" x14ac:dyDescent="0.25">
      <c r="A40" s="99" t="s">
        <v>58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base0!C108</f>
        <v>10</v>
      </c>
      <c r="AH40" s="7">
        <f>base0!D108</f>
        <v>11</v>
      </c>
      <c r="AI40" s="7">
        <f>base0!E108</f>
        <v>14</v>
      </c>
      <c r="AJ40" s="7">
        <f>base0!F108</f>
        <v>5</v>
      </c>
      <c r="AK40" s="7">
        <f>base0!G108</f>
        <v>6</v>
      </c>
      <c r="AL40" s="7">
        <f>base0!H108</f>
        <v>12</v>
      </c>
      <c r="AM40" s="7">
        <f>base0!I108</f>
        <v>13</v>
      </c>
      <c r="AN40" s="7">
        <f>base0!J108</f>
        <v>9</v>
      </c>
      <c r="AO40" s="7">
        <f>base0!K108</f>
        <v>4</v>
      </c>
      <c r="AP40" s="7">
        <f>base0!L108</f>
        <v>7</v>
      </c>
      <c r="AQ40" s="7">
        <f>base0!M108</f>
        <v>8</v>
      </c>
      <c r="AR40" s="7">
        <f>base0!N108</f>
        <v>1</v>
      </c>
      <c r="AS40" s="7">
        <f>base0!O108</f>
        <v>3</v>
      </c>
      <c r="AT40" s="7">
        <f>base0!P108</f>
        <v>2</v>
      </c>
      <c r="AU40" s="7">
        <f>base0!Q108</f>
        <v>15</v>
      </c>
      <c r="AV40" s="7">
        <f>base0!R108</f>
        <v>16</v>
      </c>
      <c r="AW40" s="7">
        <f>base0!S108</f>
        <v>17</v>
      </c>
      <c r="AX40" s="7">
        <f>base0!T108</f>
        <v>18</v>
      </c>
      <c r="AY40" s="48">
        <f>base0!AU108</f>
        <v>0</v>
      </c>
      <c r="AZ40" s="48">
        <f>base0!AV108</f>
        <v>0</v>
      </c>
      <c r="BA40" s="48">
        <f>base0!AW108</f>
        <v>0</v>
      </c>
      <c r="BB40" s="48">
        <f>base0!AX108</f>
        <v>0</v>
      </c>
      <c r="BC40" s="48">
        <f>base0!AY108</f>
        <v>0</v>
      </c>
      <c r="BD40" s="48">
        <f>base0!AZ108</f>
        <v>0</v>
      </c>
    </row>
    <row r="41" spans="1:56" x14ac:dyDescent="0.25">
      <c r="A41" s="99" t="s">
        <v>58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base0!C109</f>
        <v>10</v>
      </c>
      <c r="AH41" s="7">
        <f>base0!D109</f>
        <v>14</v>
      </c>
      <c r="AI41" s="7">
        <f>base0!E109</f>
        <v>5</v>
      </c>
      <c r="AJ41" s="7">
        <f>base0!F109</f>
        <v>4</v>
      </c>
      <c r="AK41" s="7">
        <f>base0!G109</f>
        <v>6</v>
      </c>
      <c r="AL41" s="7">
        <f>base0!H109</f>
        <v>13</v>
      </c>
      <c r="AM41" s="7">
        <f>base0!I109</f>
        <v>9</v>
      </c>
      <c r="AN41" s="7">
        <f>base0!J109</f>
        <v>12</v>
      </c>
      <c r="AO41" s="7">
        <f>base0!K109</f>
        <v>7</v>
      </c>
      <c r="AP41" s="7">
        <f>base0!L109</f>
        <v>8</v>
      </c>
      <c r="AQ41" s="7">
        <f>base0!M109</f>
        <v>1</v>
      </c>
      <c r="AR41" s="7">
        <f>base0!N109</f>
        <v>3</v>
      </c>
      <c r="AS41" s="7">
        <f>base0!O109</f>
        <v>2</v>
      </c>
      <c r="AT41" s="7">
        <f>base0!P109</f>
        <v>11</v>
      </c>
      <c r="AU41" s="7">
        <f>base0!Q109</f>
        <v>15</v>
      </c>
      <c r="AV41" s="7">
        <f>base0!R109</f>
        <v>16</v>
      </c>
      <c r="AW41" s="7">
        <f>base0!S109</f>
        <v>17</v>
      </c>
      <c r="AX41" s="7">
        <f>base0!T109</f>
        <v>18</v>
      </c>
      <c r="AY41" s="48">
        <f>base0!AU109</f>
        <v>0</v>
      </c>
      <c r="AZ41" s="48">
        <f>base0!AV109</f>
        <v>0</v>
      </c>
      <c r="BA41" s="48">
        <f>base0!AW109</f>
        <v>0</v>
      </c>
      <c r="BB41" s="48">
        <f>base0!AX109</f>
        <v>0</v>
      </c>
      <c r="BC41" s="48">
        <f>base0!AY109</f>
        <v>0</v>
      </c>
      <c r="BD41" s="48">
        <f>base0!AZ109</f>
        <v>0</v>
      </c>
    </row>
    <row r="42" spans="1:56" x14ac:dyDescent="0.25">
      <c r="A42" s="99" t="s">
        <v>58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base0!C110</f>
        <v>10</v>
      </c>
      <c r="AH42" s="7">
        <f>base0!D110</f>
        <v>14</v>
      </c>
      <c r="AI42" s="7">
        <f>base0!E110</f>
        <v>11</v>
      </c>
      <c r="AJ42" s="7">
        <f>base0!F110</f>
        <v>5</v>
      </c>
      <c r="AK42" s="7">
        <f>base0!G110</f>
        <v>13</v>
      </c>
      <c r="AL42" s="7">
        <f>base0!H110</f>
        <v>4</v>
      </c>
      <c r="AM42" s="7">
        <f>base0!I110</f>
        <v>6</v>
      </c>
      <c r="AN42" s="7">
        <f>base0!J110</f>
        <v>12</v>
      </c>
      <c r="AO42" s="7">
        <f>base0!K110</f>
        <v>7</v>
      </c>
      <c r="AP42" s="7">
        <f>base0!L110</f>
        <v>8</v>
      </c>
      <c r="AQ42" s="7">
        <f>base0!M110</f>
        <v>1</v>
      </c>
      <c r="AR42" s="7">
        <f>base0!N110</f>
        <v>3</v>
      </c>
      <c r="AS42" s="7">
        <f>base0!O110</f>
        <v>2</v>
      </c>
      <c r="AT42" s="7">
        <f>base0!P110</f>
        <v>9</v>
      </c>
      <c r="AU42" s="7">
        <f>base0!Q110</f>
        <v>15</v>
      </c>
      <c r="AV42" s="7">
        <f>base0!R110</f>
        <v>16</v>
      </c>
      <c r="AW42" s="7">
        <f>base0!S110</f>
        <v>17</v>
      </c>
      <c r="AX42" s="7">
        <f>base0!T110</f>
        <v>18</v>
      </c>
      <c r="AY42" s="48">
        <f>base0!AU110</f>
        <v>0</v>
      </c>
      <c r="AZ42" s="48">
        <f>base0!AV110</f>
        <v>0</v>
      </c>
      <c r="BA42" s="48">
        <f>base0!AW110</f>
        <v>0</v>
      </c>
      <c r="BB42" s="48">
        <f>base0!AX110</f>
        <v>0</v>
      </c>
      <c r="BC42" s="48">
        <f>base0!AY110</f>
        <v>0</v>
      </c>
      <c r="BD42" s="48">
        <f>base0!AZ110</f>
        <v>0</v>
      </c>
    </row>
    <row r="43" spans="1:56" x14ac:dyDescent="0.25">
      <c r="A43" s="99" t="s">
        <v>58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base0!C111</f>
        <v>10</v>
      </c>
      <c r="AH43" s="7">
        <f>base0!D111</f>
        <v>14</v>
      </c>
      <c r="AI43" s="7">
        <f>base0!E111</f>
        <v>11</v>
      </c>
      <c r="AJ43" s="7">
        <f>base0!F111</f>
        <v>4</v>
      </c>
      <c r="AK43" s="7">
        <f>base0!G111</f>
        <v>5</v>
      </c>
      <c r="AL43" s="7">
        <f>base0!H111</f>
        <v>12</v>
      </c>
      <c r="AM43" s="7">
        <f>base0!I111</f>
        <v>8</v>
      </c>
      <c r="AN43" s="7">
        <f>base0!J111</f>
        <v>6</v>
      </c>
      <c r="AO43" s="7">
        <f>base0!K111</f>
        <v>2</v>
      </c>
      <c r="AP43" s="7">
        <f>base0!L111</f>
        <v>7</v>
      </c>
      <c r="AQ43" s="7">
        <f>base0!M111</f>
        <v>3</v>
      </c>
      <c r="AR43" s="7">
        <f>base0!N111</f>
        <v>9</v>
      </c>
      <c r="AS43" s="7">
        <f>base0!O111</f>
        <v>1</v>
      </c>
      <c r="AT43" s="7">
        <f>base0!P111</f>
        <v>15</v>
      </c>
      <c r="AU43" s="7">
        <f>base0!Q111</f>
        <v>13</v>
      </c>
      <c r="AV43" s="7">
        <f>base0!R111</f>
        <v>16</v>
      </c>
      <c r="AW43" s="7">
        <f>base0!S111</f>
        <v>17</v>
      </c>
      <c r="AX43" s="7">
        <f>base0!T111</f>
        <v>18</v>
      </c>
      <c r="AY43" s="48">
        <f>base0!AU111</f>
        <v>0</v>
      </c>
      <c r="AZ43" s="48">
        <f>base0!AV111</f>
        <v>0</v>
      </c>
      <c r="BA43" s="48">
        <f>base0!AW111</f>
        <v>0</v>
      </c>
      <c r="BB43" s="48">
        <f>base0!AX111</f>
        <v>0</v>
      </c>
      <c r="BC43" s="48">
        <f>base0!AY111</f>
        <v>0</v>
      </c>
      <c r="BD43" s="48">
        <f>base0!AZ111</f>
        <v>0</v>
      </c>
    </row>
    <row r="44" spans="1:56" x14ac:dyDescent="0.25">
      <c r="A44" s="99" t="s">
        <v>58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base0!C112</f>
        <v>10</v>
      </c>
      <c r="AH44" s="7">
        <f>base0!D112</f>
        <v>14</v>
      </c>
      <c r="AI44" s="7">
        <f>base0!E112</f>
        <v>11</v>
      </c>
      <c r="AJ44" s="7">
        <f>base0!F112</f>
        <v>5</v>
      </c>
      <c r="AK44" s="7">
        <f>base0!G112</f>
        <v>13</v>
      </c>
      <c r="AL44" s="7">
        <f>base0!H112</f>
        <v>4</v>
      </c>
      <c r="AM44" s="7">
        <f>base0!I112</f>
        <v>6</v>
      </c>
      <c r="AN44" s="7">
        <f>base0!J112</f>
        <v>12</v>
      </c>
      <c r="AO44" s="7">
        <f>base0!K112</f>
        <v>2</v>
      </c>
      <c r="AP44" s="7">
        <f>base0!L112</f>
        <v>7</v>
      </c>
      <c r="AQ44" s="7">
        <f>base0!M112</f>
        <v>3</v>
      </c>
      <c r="AR44" s="7">
        <f>base0!N112</f>
        <v>8</v>
      </c>
      <c r="AS44" s="7">
        <f>base0!O112</f>
        <v>9</v>
      </c>
      <c r="AT44" s="7">
        <f>base0!P112</f>
        <v>1</v>
      </c>
      <c r="AU44" s="7">
        <f>base0!Q112</f>
        <v>15</v>
      </c>
      <c r="AV44" s="7">
        <f>base0!R112</f>
        <v>16</v>
      </c>
      <c r="AW44" s="7">
        <f>base0!S112</f>
        <v>17</v>
      </c>
      <c r="AX44" s="7">
        <f>base0!T112</f>
        <v>18</v>
      </c>
      <c r="AY44" s="48">
        <f>base0!AU112</f>
        <v>0</v>
      </c>
      <c r="AZ44" s="48">
        <f>base0!AV112</f>
        <v>0</v>
      </c>
      <c r="BA44" s="48">
        <f>base0!AW112</f>
        <v>0</v>
      </c>
      <c r="BB44" s="48">
        <f>base0!AX112</f>
        <v>0</v>
      </c>
      <c r="BC44" s="48">
        <f>base0!AY112</f>
        <v>0</v>
      </c>
      <c r="BD44" s="48">
        <f>base0!AZ112</f>
        <v>0</v>
      </c>
    </row>
    <row r="45" spans="1:56" x14ac:dyDescent="0.25">
      <c r="A45" s="99" t="s">
        <v>58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base0!C113</f>
        <v>10</v>
      </c>
      <c r="AH45" s="7">
        <f>base0!D113</f>
        <v>14</v>
      </c>
      <c r="AI45" s="7">
        <f>base0!E113</f>
        <v>11</v>
      </c>
      <c r="AJ45" s="7">
        <f>base0!F113</f>
        <v>5</v>
      </c>
      <c r="AK45" s="7">
        <f>base0!G113</f>
        <v>9</v>
      </c>
      <c r="AL45" s="7">
        <f>base0!H113</f>
        <v>6</v>
      </c>
      <c r="AM45" s="7">
        <f>base0!I113</f>
        <v>4</v>
      </c>
      <c r="AN45" s="7">
        <f>base0!J113</f>
        <v>8</v>
      </c>
      <c r="AO45" s="7">
        <f>base0!K113</f>
        <v>2</v>
      </c>
      <c r="AP45" s="7">
        <f>base0!L113</f>
        <v>7</v>
      </c>
      <c r="AQ45" s="7">
        <f>base0!M113</f>
        <v>3</v>
      </c>
      <c r="AR45" s="7">
        <f>base0!N113</f>
        <v>1</v>
      </c>
      <c r="AS45" s="7">
        <f>base0!O113</f>
        <v>12</v>
      </c>
      <c r="AT45" s="7">
        <f>base0!P113</f>
        <v>15</v>
      </c>
      <c r="AU45" s="7">
        <f>base0!Q113</f>
        <v>13</v>
      </c>
      <c r="AV45" s="7">
        <f>base0!R113</f>
        <v>16</v>
      </c>
      <c r="AW45" s="7">
        <f>base0!S113</f>
        <v>17</v>
      </c>
      <c r="AX45" s="7">
        <f>base0!T113</f>
        <v>18</v>
      </c>
      <c r="AY45" s="48">
        <f>base0!AU113</f>
        <v>0</v>
      </c>
      <c r="AZ45" s="48">
        <f>base0!AV113</f>
        <v>0</v>
      </c>
      <c r="BA45" s="48">
        <f>base0!AW113</f>
        <v>0</v>
      </c>
      <c r="BB45" s="48">
        <f>base0!AX113</f>
        <v>0</v>
      </c>
      <c r="BC45" s="48">
        <f>base0!AY113</f>
        <v>0</v>
      </c>
      <c r="BD45" s="48">
        <f>base0!AZ113</f>
        <v>0</v>
      </c>
    </row>
    <row r="46" spans="1:56" x14ac:dyDescent="0.25">
      <c r="A46" s="99" t="s">
        <v>58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base0!C114</f>
        <v>10</v>
      </c>
      <c r="AH46" s="7">
        <f>base0!D114</f>
        <v>14</v>
      </c>
      <c r="AI46" s="7">
        <f>base0!E114</f>
        <v>11</v>
      </c>
      <c r="AJ46" s="7">
        <f>base0!F114</f>
        <v>4</v>
      </c>
      <c r="AK46" s="7">
        <f>base0!G114</f>
        <v>5</v>
      </c>
      <c r="AL46" s="7">
        <f>base0!H114</f>
        <v>12</v>
      </c>
      <c r="AM46" s="7">
        <f>base0!I114</f>
        <v>9</v>
      </c>
      <c r="AN46" s="7">
        <f>base0!J114</f>
        <v>8</v>
      </c>
      <c r="AO46" s="7">
        <f>base0!K114</f>
        <v>6</v>
      </c>
      <c r="AP46" s="7">
        <f>base0!L114</f>
        <v>1</v>
      </c>
      <c r="AQ46" s="7">
        <f>base0!M114</f>
        <v>3</v>
      </c>
      <c r="AR46" s="7">
        <f>base0!N114</f>
        <v>7</v>
      </c>
      <c r="AS46" s="7">
        <f>base0!O114</f>
        <v>2</v>
      </c>
      <c r="AT46" s="7">
        <f>base0!P114</f>
        <v>15</v>
      </c>
      <c r="AU46" s="7">
        <f>base0!Q114</f>
        <v>13</v>
      </c>
      <c r="AV46" s="7">
        <f>base0!R114</f>
        <v>16</v>
      </c>
      <c r="AW46" s="7">
        <f>base0!S114</f>
        <v>17</v>
      </c>
      <c r="AX46" s="7">
        <f>base0!T114</f>
        <v>18</v>
      </c>
      <c r="AY46" s="48">
        <f>base0!AU114</f>
        <v>0</v>
      </c>
      <c r="AZ46" s="48">
        <f>base0!AV114</f>
        <v>0</v>
      </c>
      <c r="BA46" s="48">
        <f>base0!AW114</f>
        <v>0</v>
      </c>
      <c r="BB46" s="48">
        <f>base0!AX114</f>
        <v>0</v>
      </c>
      <c r="BC46" s="48">
        <f>base0!AY114</f>
        <v>0</v>
      </c>
      <c r="BD46" s="48">
        <f>base0!AZ114</f>
        <v>0</v>
      </c>
    </row>
    <row r="47" spans="1:56" x14ac:dyDescent="0.25">
      <c r="A47" s="99" t="s">
        <v>58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base0!C115</f>
        <v>10</v>
      </c>
      <c r="AH47" s="7">
        <f>base0!D115</f>
        <v>14</v>
      </c>
      <c r="AI47" s="7">
        <f>base0!E115</f>
        <v>5</v>
      </c>
      <c r="AJ47" s="7">
        <f>base0!F115</f>
        <v>12</v>
      </c>
      <c r="AK47" s="7">
        <f>base0!G115</f>
        <v>11</v>
      </c>
      <c r="AL47" s="7">
        <f>base0!H115</f>
        <v>13</v>
      </c>
      <c r="AM47" s="7">
        <f>base0!I115</f>
        <v>4</v>
      </c>
      <c r="AN47" s="7">
        <f>base0!J115</f>
        <v>9</v>
      </c>
      <c r="AO47" s="7">
        <f>base0!K115</f>
        <v>8</v>
      </c>
      <c r="AP47" s="7">
        <f>base0!L115</f>
        <v>6</v>
      </c>
      <c r="AQ47" s="7">
        <f>base0!M115</f>
        <v>1</v>
      </c>
      <c r="AR47" s="7">
        <f>base0!N115</f>
        <v>3</v>
      </c>
      <c r="AS47" s="7">
        <f>base0!O115</f>
        <v>7</v>
      </c>
      <c r="AT47" s="7">
        <f>base0!P115</f>
        <v>2</v>
      </c>
      <c r="AU47" s="7">
        <f>base0!Q115</f>
        <v>15</v>
      </c>
      <c r="AV47" s="7">
        <f>base0!R115</f>
        <v>16</v>
      </c>
      <c r="AW47" s="7">
        <f>base0!S115</f>
        <v>17</v>
      </c>
      <c r="AX47" s="7">
        <f>base0!T115</f>
        <v>18</v>
      </c>
      <c r="AY47" s="48">
        <f>base0!AU115</f>
        <v>0</v>
      </c>
      <c r="AZ47" s="48">
        <f>base0!AV115</f>
        <v>0</v>
      </c>
      <c r="BA47" s="48">
        <f>base0!AW115</f>
        <v>0</v>
      </c>
      <c r="BB47" s="48">
        <f>base0!AX115</f>
        <v>0</v>
      </c>
      <c r="BC47" s="48">
        <f>base0!AY115</f>
        <v>0</v>
      </c>
      <c r="BD47" s="48">
        <f>base0!AZ115</f>
        <v>0</v>
      </c>
    </row>
    <row r="48" spans="1:56" x14ac:dyDescent="0.25">
      <c r="A48" s="99" t="s">
        <v>58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base0!C116</f>
        <v>10</v>
      </c>
      <c r="AH48" s="7">
        <f>base0!D116</f>
        <v>11</v>
      </c>
      <c r="AI48" s="7">
        <f>base0!E116</f>
        <v>14</v>
      </c>
      <c r="AJ48" s="7">
        <f>base0!F116</f>
        <v>5</v>
      </c>
      <c r="AK48" s="7">
        <f>base0!G116</f>
        <v>9</v>
      </c>
      <c r="AL48" s="7">
        <f>base0!H116</f>
        <v>8</v>
      </c>
      <c r="AM48" s="7">
        <f>base0!I116</f>
        <v>4</v>
      </c>
      <c r="AN48" s="7">
        <f>base0!J116</f>
        <v>12</v>
      </c>
      <c r="AO48" s="7">
        <f>base0!K116</f>
        <v>6</v>
      </c>
      <c r="AP48" s="7">
        <f>base0!L116</f>
        <v>1</v>
      </c>
      <c r="AQ48" s="7">
        <f>base0!M116</f>
        <v>3</v>
      </c>
      <c r="AR48" s="7">
        <f>base0!N116</f>
        <v>7</v>
      </c>
      <c r="AS48" s="7">
        <f>base0!O116</f>
        <v>2</v>
      </c>
      <c r="AT48" s="7">
        <f>base0!P116</f>
        <v>15</v>
      </c>
      <c r="AU48" s="7">
        <f>base0!Q116</f>
        <v>13</v>
      </c>
      <c r="AV48" s="7">
        <f>base0!R116</f>
        <v>16</v>
      </c>
      <c r="AW48" s="7">
        <f>base0!S116</f>
        <v>17</v>
      </c>
      <c r="AX48" s="7">
        <f>base0!T116</f>
        <v>18</v>
      </c>
      <c r="AY48" s="48">
        <f>base0!AU116</f>
        <v>0</v>
      </c>
      <c r="AZ48" s="48">
        <f>base0!AV116</f>
        <v>0</v>
      </c>
      <c r="BA48" s="48">
        <f>base0!AW116</f>
        <v>0</v>
      </c>
      <c r="BB48" s="48">
        <f>base0!AX116</f>
        <v>0</v>
      </c>
      <c r="BC48" s="48">
        <f>base0!AY116</f>
        <v>0</v>
      </c>
      <c r="BD48" s="48">
        <f>base0!AZ116</f>
        <v>0</v>
      </c>
    </row>
    <row r="49" spans="1:56" x14ac:dyDescent="0.25">
      <c r="A49" s="99" t="s">
        <v>58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base0!C117</f>
        <v>10</v>
      </c>
      <c r="AH49" s="7">
        <f>base0!D117</f>
        <v>14</v>
      </c>
      <c r="AI49" s="7">
        <f>base0!E117</f>
        <v>11</v>
      </c>
      <c r="AJ49" s="7">
        <f>base0!F117</f>
        <v>5</v>
      </c>
      <c r="AK49" s="7">
        <f>base0!G117</f>
        <v>9</v>
      </c>
      <c r="AL49" s="7">
        <f>base0!H117</f>
        <v>12</v>
      </c>
      <c r="AM49" s="7">
        <f>base0!I117</f>
        <v>13</v>
      </c>
      <c r="AN49" s="7">
        <f>base0!J117</f>
        <v>6</v>
      </c>
      <c r="AO49" s="7">
        <f>base0!K117</f>
        <v>15</v>
      </c>
      <c r="AP49" s="7">
        <f>base0!L117</f>
        <v>7</v>
      </c>
      <c r="AQ49" s="7">
        <f>base0!M117</f>
        <v>2</v>
      </c>
      <c r="AR49" s="7">
        <f>base0!N117</f>
        <v>4</v>
      </c>
      <c r="AS49" s="7">
        <f>base0!O117</f>
        <v>8</v>
      </c>
      <c r="AT49" s="7">
        <f>base0!P117</f>
        <v>3</v>
      </c>
      <c r="AU49" s="7">
        <f>base0!Q117</f>
        <v>16</v>
      </c>
      <c r="AV49" s="7">
        <f>base0!R117</f>
        <v>1</v>
      </c>
      <c r="AW49" s="7">
        <f>base0!S117</f>
        <v>18</v>
      </c>
      <c r="AX49" s="7">
        <f>base0!T117</f>
        <v>17</v>
      </c>
      <c r="AY49" s="48">
        <f>base0!AU117</f>
        <v>0</v>
      </c>
      <c r="AZ49" s="48">
        <f>base0!AV117</f>
        <v>0</v>
      </c>
      <c r="BA49" s="48">
        <f>base0!AW117</f>
        <v>0</v>
      </c>
      <c r="BB49" s="48">
        <f>base0!AX117</f>
        <v>0</v>
      </c>
      <c r="BC49" s="48">
        <f>base0!AY117</f>
        <v>0</v>
      </c>
      <c r="BD49" s="48">
        <f>base0!AZ117</f>
        <v>0</v>
      </c>
    </row>
    <row r="50" spans="1:56" x14ac:dyDescent="0.25">
      <c r="A50" s="99" t="s">
        <v>58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base0!C118</f>
        <v>10</v>
      </c>
      <c r="AH50" s="7">
        <f>base0!D118</f>
        <v>11</v>
      </c>
      <c r="AI50" s="7">
        <f>base0!E118</f>
        <v>14</v>
      </c>
      <c r="AJ50" s="7">
        <f>base0!F118</f>
        <v>8</v>
      </c>
      <c r="AK50" s="7">
        <f>base0!G118</f>
        <v>6</v>
      </c>
      <c r="AL50" s="7">
        <f>base0!H118</f>
        <v>3</v>
      </c>
      <c r="AM50" s="7">
        <f>base0!I118</f>
        <v>9</v>
      </c>
      <c r="AN50" s="7">
        <f>base0!J118</f>
        <v>5</v>
      </c>
      <c r="AO50" s="7">
        <f>base0!K118</f>
        <v>15</v>
      </c>
      <c r="AP50" s="7">
        <f>base0!L118</f>
        <v>7</v>
      </c>
      <c r="AQ50" s="7">
        <f>base0!M118</f>
        <v>2</v>
      </c>
      <c r="AR50" s="7">
        <f>base0!N118</f>
        <v>4</v>
      </c>
      <c r="AS50" s="7">
        <f>base0!O118</f>
        <v>13</v>
      </c>
      <c r="AT50" s="7">
        <f>base0!P118</f>
        <v>16</v>
      </c>
      <c r="AU50" s="7">
        <f>base0!Q118</f>
        <v>1</v>
      </c>
      <c r="AV50" s="7">
        <f>base0!R118</f>
        <v>12</v>
      </c>
      <c r="AW50" s="7">
        <f>base0!S118</f>
        <v>18</v>
      </c>
      <c r="AX50" s="7">
        <f>base0!T118</f>
        <v>17</v>
      </c>
      <c r="AY50" s="48">
        <f>base0!AU118</f>
        <v>0</v>
      </c>
      <c r="AZ50" s="48">
        <f>base0!AV118</f>
        <v>0</v>
      </c>
      <c r="BA50" s="48">
        <f>base0!AW118</f>
        <v>0</v>
      </c>
      <c r="BB50" s="48">
        <f>base0!AX118</f>
        <v>0</v>
      </c>
      <c r="BC50" s="48">
        <f>base0!AY118</f>
        <v>0</v>
      </c>
      <c r="BD50" s="48">
        <f>base0!AZ118</f>
        <v>0</v>
      </c>
    </row>
    <row r="51" spans="1:56" x14ac:dyDescent="0.25">
      <c r="A51" s="99" t="s">
        <v>58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base0!C119</f>
        <v>10</v>
      </c>
      <c r="AH51" s="7">
        <f>base0!D119</f>
        <v>11</v>
      </c>
      <c r="AI51" s="7">
        <f>base0!E119</f>
        <v>14</v>
      </c>
      <c r="AJ51" s="7">
        <f>base0!F119</f>
        <v>5</v>
      </c>
      <c r="AK51" s="7">
        <f>base0!G119</f>
        <v>8</v>
      </c>
      <c r="AL51" s="7">
        <f>base0!H119</f>
        <v>9</v>
      </c>
      <c r="AM51" s="7">
        <f>base0!I119</f>
        <v>6</v>
      </c>
      <c r="AN51" s="7">
        <f>base0!J119</f>
        <v>3</v>
      </c>
      <c r="AO51" s="7">
        <f>base0!K119</f>
        <v>15</v>
      </c>
      <c r="AP51" s="7">
        <f>base0!L119</f>
        <v>7</v>
      </c>
      <c r="AQ51" s="7">
        <f>base0!M119</f>
        <v>2</v>
      </c>
      <c r="AR51" s="7">
        <f>base0!N119</f>
        <v>4</v>
      </c>
      <c r="AS51" s="7">
        <f>base0!O119</f>
        <v>13</v>
      </c>
      <c r="AT51" s="7">
        <f>base0!P119</f>
        <v>16</v>
      </c>
      <c r="AU51" s="7">
        <f>base0!Q119</f>
        <v>1</v>
      </c>
      <c r="AV51" s="7">
        <f>base0!R119</f>
        <v>12</v>
      </c>
      <c r="AW51" s="7">
        <f>base0!S119</f>
        <v>18</v>
      </c>
      <c r="AX51" s="7">
        <f>base0!T119</f>
        <v>17</v>
      </c>
      <c r="AY51" s="48">
        <f>base0!AU119</f>
        <v>0</v>
      </c>
      <c r="AZ51" s="48">
        <f>base0!AV119</f>
        <v>0</v>
      </c>
      <c r="BA51" s="48">
        <f>base0!AW119</f>
        <v>0</v>
      </c>
      <c r="BB51" s="48">
        <f>base0!AX119</f>
        <v>0</v>
      </c>
      <c r="BC51" s="48">
        <f>base0!AY119</f>
        <v>0</v>
      </c>
      <c r="BD51" s="48">
        <f>base0!AZ119</f>
        <v>0</v>
      </c>
    </row>
    <row r="52" spans="1:56" x14ac:dyDescent="0.25">
      <c r="A52" s="99" t="s">
        <v>58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99" t="s">
        <v>58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99" t="s">
        <v>58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99" t="s">
        <v>58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99" t="s">
        <v>58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99" t="s">
        <v>58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99" t="s">
        <v>58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99" t="s">
        <v>58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99" t="s">
        <v>58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99" t="s">
        <v>58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99" t="s">
        <v>58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99" t="s">
        <v>58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99" t="s">
        <v>58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99" t="s">
        <v>58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99" t="s">
        <v>58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99" t="s">
        <v>58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99" t="s">
        <v>58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99" t="s">
        <v>58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99" t="s">
        <v>58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99" t="s">
        <v>58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69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3" customWidth="1"/>
  </cols>
  <sheetData>
    <row r="1" spans="1:4" x14ac:dyDescent="0.25">
      <c r="A1" t="s">
        <v>374</v>
      </c>
      <c r="D1" t="s">
        <v>296</v>
      </c>
    </row>
    <row r="2" spans="1:4" x14ac:dyDescent="0.25">
      <c r="B2" t="s">
        <v>375</v>
      </c>
      <c r="C2" t="s">
        <v>376</v>
      </c>
      <c r="D2">
        <v>4</v>
      </c>
    </row>
    <row r="3" spans="1:4" x14ac:dyDescent="0.25">
      <c r="B3" t="s">
        <v>375</v>
      </c>
      <c r="C3" t="s">
        <v>376</v>
      </c>
      <c r="D3">
        <v>5</v>
      </c>
    </row>
    <row r="4" spans="1:4" x14ac:dyDescent="0.25">
      <c r="B4" t="s">
        <v>375</v>
      </c>
      <c r="C4" t="s">
        <v>376</v>
      </c>
      <c r="D4">
        <v>8</v>
      </c>
    </row>
    <row r="5" spans="1:4" x14ac:dyDescent="0.25">
      <c r="B5" t="s">
        <v>375</v>
      </c>
      <c r="C5" t="s">
        <v>376</v>
      </c>
      <c r="D5">
        <v>15</v>
      </c>
    </row>
    <row r="6" spans="1:4" x14ac:dyDescent="0.25">
      <c r="B6" t="s">
        <v>375</v>
      </c>
      <c r="C6" t="s">
        <v>376</v>
      </c>
      <c r="D6">
        <v>7</v>
      </c>
    </row>
    <row r="7" spans="1:4" x14ac:dyDescent="0.25">
      <c r="B7" t="s">
        <v>375</v>
      </c>
      <c r="C7" t="s">
        <v>376</v>
      </c>
      <c r="D7">
        <v>3</v>
      </c>
    </row>
    <row r="8" spans="1:4" x14ac:dyDescent="0.25">
      <c r="A8" s="7"/>
      <c r="B8" s="7" t="s">
        <v>375</v>
      </c>
      <c r="C8" s="7" t="s">
        <v>376</v>
      </c>
      <c r="D8" s="7">
        <v>10</v>
      </c>
    </row>
    <row r="9" spans="1:4" x14ac:dyDescent="0.25">
      <c r="A9" s="7"/>
      <c r="B9" s="7" t="s">
        <v>375</v>
      </c>
      <c r="C9" s="7" t="s">
        <v>376</v>
      </c>
      <c r="D9" s="7">
        <v>13</v>
      </c>
    </row>
    <row r="10" spans="1:4" x14ac:dyDescent="0.25">
      <c r="A10" s="7"/>
      <c r="B10" s="7" t="s">
        <v>375</v>
      </c>
      <c r="C10" s="7" t="s">
        <v>376</v>
      </c>
      <c r="D10" s="7">
        <v>50</v>
      </c>
    </row>
    <row r="11" spans="1:4" x14ac:dyDescent="0.25">
      <c r="A11" s="7"/>
      <c r="B11" s="7" t="s">
        <v>375</v>
      </c>
      <c r="C11" s="7" t="s">
        <v>376</v>
      </c>
      <c r="D11" s="7">
        <v>51</v>
      </c>
    </row>
    <row r="12" spans="1:4" x14ac:dyDescent="0.25">
      <c r="A12" s="7"/>
      <c r="B12" s="7" t="s">
        <v>375</v>
      </c>
      <c r="C12" s="7" t="s">
        <v>376</v>
      </c>
      <c r="D12" s="7">
        <v>52</v>
      </c>
    </row>
    <row r="13" spans="1:4" x14ac:dyDescent="0.25">
      <c r="A13" s="7"/>
      <c r="B13" s="7" t="s">
        <v>375</v>
      </c>
      <c r="C13" s="7" t="s">
        <v>376</v>
      </c>
      <c r="D13" s="7">
        <v>53</v>
      </c>
    </row>
    <row r="15" spans="1:4" x14ac:dyDescent="0.25">
      <c r="A15" t="s">
        <v>374</v>
      </c>
      <c r="D15" t="s">
        <v>297</v>
      </c>
    </row>
    <row r="16" spans="1:4" x14ac:dyDescent="0.25">
      <c r="B16" t="s">
        <v>375</v>
      </c>
      <c r="C16" t="s">
        <v>376</v>
      </c>
      <c r="D16">
        <v>7</v>
      </c>
    </row>
    <row r="17" spans="1:4" x14ac:dyDescent="0.25">
      <c r="B17" t="s">
        <v>375</v>
      </c>
      <c r="C17" t="s">
        <v>376</v>
      </c>
      <c r="D17">
        <v>2</v>
      </c>
    </row>
    <row r="18" spans="1:4" x14ac:dyDescent="0.25">
      <c r="B18" t="s">
        <v>375</v>
      </c>
      <c r="C18" t="s">
        <v>376</v>
      </c>
      <c r="D18">
        <v>4</v>
      </c>
    </row>
    <row r="19" spans="1:4" x14ac:dyDescent="0.25">
      <c r="B19" t="s">
        <v>375</v>
      </c>
      <c r="C19" t="s">
        <v>376</v>
      </c>
      <c r="D19">
        <v>14</v>
      </c>
    </row>
    <row r="20" spans="1:4" x14ac:dyDescent="0.25">
      <c r="A20" s="7"/>
      <c r="B20" s="7" t="s">
        <v>375</v>
      </c>
      <c r="C20" s="7" t="s">
        <v>376</v>
      </c>
      <c r="D20" s="7">
        <v>3</v>
      </c>
    </row>
    <row r="21" spans="1:4" x14ac:dyDescent="0.25">
      <c r="A21" s="7"/>
      <c r="B21" s="7" t="s">
        <v>375</v>
      </c>
      <c r="C21" s="7" t="s">
        <v>376</v>
      </c>
      <c r="D21" s="7">
        <v>12</v>
      </c>
    </row>
    <row r="22" spans="1:4" x14ac:dyDescent="0.25">
      <c r="A22" s="7"/>
      <c r="B22" s="7" t="s">
        <v>375</v>
      </c>
      <c r="C22" s="7" t="s">
        <v>376</v>
      </c>
      <c r="D22" s="7">
        <v>50</v>
      </c>
    </row>
    <row r="23" spans="1:4" x14ac:dyDescent="0.25">
      <c r="A23" s="7"/>
      <c r="B23" s="7" t="s">
        <v>375</v>
      </c>
      <c r="C23" s="7" t="s">
        <v>376</v>
      </c>
      <c r="D23" s="7">
        <v>51</v>
      </c>
    </row>
    <row r="24" spans="1:4" x14ac:dyDescent="0.25">
      <c r="A24" s="7"/>
      <c r="B24" s="7" t="s">
        <v>375</v>
      </c>
      <c r="C24" s="7" t="s">
        <v>376</v>
      </c>
      <c r="D24" s="7">
        <v>52</v>
      </c>
    </row>
    <row r="25" spans="1:4" x14ac:dyDescent="0.25">
      <c r="A25" s="7"/>
      <c r="B25" s="7" t="s">
        <v>375</v>
      </c>
      <c r="C25" s="7" t="s">
        <v>376</v>
      </c>
      <c r="D25" s="7">
        <v>53</v>
      </c>
    </row>
    <row r="26" spans="1:4" x14ac:dyDescent="0.25">
      <c r="A26" s="7"/>
      <c r="B26" s="7" t="s">
        <v>375</v>
      </c>
      <c r="C26" s="7" t="s">
        <v>376</v>
      </c>
      <c r="D26" s="7">
        <v>54</v>
      </c>
    </row>
    <row r="27" spans="1:4" x14ac:dyDescent="0.25">
      <c r="A27" s="7"/>
      <c r="B27" s="7" t="s">
        <v>375</v>
      </c>
      <c r="C27" s="7" t="s">
        <v>376</v>
      </c>
      <c r="D27" s="7">
        <v>55</v>
      </c>
    </row>
    <row r="29" spans="1:4" x14ac:dyDescent="0.25">
      <c r="A29" t="s">
        <v>374</v>
      </c>
      <c r="D29" t="s">
        <v>298</v>
      </c>
    </row>
    <row r="30" spans="1:4" x14ac:dyDescent="0.25">
      <c r="B30" t="s">
        <v>375</v>
      </c>
      <c r="C30" t="s">
        <v>376</v>
      </c>
      <c r="D30">
        <v>10</v>
      </c>
    </row>
    <row r="31" spans="1:4" x14ac:dyDescent="0.25">
      <c r="B31" t="s">
        <v>375</v>
      </c>
      <c r="C31" t="s">
        <v>376</v>
      </c>
      <c r="D31">
        <v>7</v>
      </c>
    </row>
    <row r="32" spans="1:4" x14ac:dyDescent="0.25">
      <c r="B32" t="s">
        <v>375</v>
      </c>
      <c r="C32" t="s">
        <v>376</v>
      </c>
      <c r="D32">
        <v>6</v>
      </c>
    </row>
    <row r="33" spans="1:4" x14ac:dyDescent="0.25">
      <c r="B33" t="s">
        <v>375</v>
      </c>
      <c r="C33" t="s">
        <v>376</v>
      </c>
      <c r="D33">
        <v>11</v>
      </c>
    </row>
    <row r="34" spans="1:4" x14ac:dyDescent="0.25">
      <c r="B34" t="s">
        <v>375</v>
      </c>
      <c r="C34" t="s">
        <v>376</v>
      </c>
      <c r="D34">
        <v>50</v>
      </c>
    </row>
    <row r="35" spans="1:4" x14ac:dyDescent="0.25">
      <c r="B35" t="s">
        <v>375</v>
      </c>
      <c r="C35" t="s">
        <v>376</v>
      </c>
      <c r="D35">
        <v>51</v>
      </c>
    </row>
    <row r="36" spans="1:4" x14ac:dyDescent="0.25">
      <c r="A36" s="7"/>
      <c r="B36" s="7" t="s">
        <v>375</v>
      </c>
      <c r="C36" s="7" t="s">
        <v>376</v>
      </c>
      <c r="D36" s="7">
        <v>52</v>
      </c>
    </row>
    <row r="37" spans="1:4" x14ac:dyDescent="0.25">
      <c r="A37" s="7"/>
      <c r="B37" s="7" t="s">
        <v>375</v>
      </c>
      <c r="C37" s="7" t="s">
        <v>376</v>
      </c>
      <c r="D37" s="7">
        <v>53</v>
      </c>
    </row>
    <row r="38" spans="1:4" x14ac:dyDescent="0.25">
      <c r="A38" s="7"/>
      <c r="B38" s="7" t="s">
        <v>375</v>
      </c>
      <c r="C38" s="7" t="s">
        <v>376</v>
      </c>
      <c r="D38" s="7">
        <v>54</v>
      </c>
    </row>
    <row r="39" spans="1:4" x14ac:dyDescent="0.25">
      <c r="A39" s="7"/>
      <c r="B39" s="7" t="s">
        <v>375</v>
      </c>
      <c r="C39" s="7" t="s">
        <v>376</v>
      </c>
      <c r="D39" s="7">
        <v>55</v>
      </c>
    </row>
    <row r="40" spans="1:4" x14ac:dyDescent="0.25">
      <c r="A40" s="7"/>
      <c r="B40" s="7" t="s">
        <v>375</v>
      </c>
      <c r="C40" s="7" t="s">
        <v>376</v>
      </c>
      <c r="D40" s="7">
        <v>56</v>
      </c>
    </row>
    <row r="41" spans="1:4" x14ac:dyDescent="0.25">
      <c r="A41" s="7"/>
      <c r="B41" s="7" t="s">
        <v>375</v>
      </c>
      <c r="C41" s="7" t="s">
        <v>376</v>
      </c>
      <c r="D41" s="7">
        <v>57</v>
      </c>
    </row>
    <row r="43" spans="1:4" x14ac:dyDescent="0.25">
      <c r="A43" t="s">
        <v>374</v>
      </c>
      <c r="D43" t="s">
        <v>299</v>
      </c>
    </row>
    <row r="44" spans="1:4" x14ac:dyDescent="0.25">
      <c r="B44" t="s">
        <v>375</v>
      </c>
      <c r="C44" t="s">
        <v>376</v>
      </c>
      <c r="D44">
        <v>8</v>
      </c>
    </row>
    <row r="45" spans="1:4" x14ac:dyDescent="0.25">
      <c r="B45" t="s">
        <v>375</v>
      </c>
      <c r="C45" t="s">
        <v>376</v>
      </c>
      <c r="D45">
        <v>4</v>
      </c>
    </row>
    <row r="46" spans="1:4" x14ac:dyDescent="0.25">
      <c r="B46" t="s">
        <v>375</v>
      </c>
      <c r="C46" t="s">
        <v>376</v>
      </c>
      <c r="D46">
        <v>1</v>
      </c>
    </row>
    <row r="47" spans="1:4" x14ac:dyDescent="0.25">
      <c r="B47" t="s">
        <v>375</v>
      </c>
      <c r="C47" t="s">
        <v>376</v>
      </c>
      <c r="D47">
        <v>10</v>
      </c>
    </row>
    <row r="48" spans="1:4" x14ac:dyDescent="0.25">
      <c r="B48" t="s">
        <v>375</v>
      </c>
      <c r="C48" t="s">
        <v>376</v>
      </c>
      <c r="D48">
        <v>5</v>
      </c>
    </row>
    <row r="49" spans="1:4" x14ac:dyDescent="0.25">
      <c r="B49" t="s">
        <v>375</v>
      </c>
      <c r="C49" t="s">
        <v>376</v>
      </c>
      <c r="D49">
        <v>6</v>
      </c>
    </row>
    <row r="50" spans="1:4" x14ac:dyDescent="0.25">
      <c r="A50" s="7"/>
      <c r="B50" s="7" t="s">
        <v>375</v>
      </c>
      <c r="C50" s="7" t="s">
        <v>376</v>
      </c>
      <c r="D50" s="7">
        <v>50</v>
      </c>
    </row>
    <row r="51" spans="1:4" x14ac:dyDescent="0.25">
      <c r="A51" s="7"/>
      <c r="B51" s="7" t="s">
        <v>375</v>
      </c>
      <c r="C51" s="7" t="s">
        <v>376</v>
      </c>
      <c r="D51" s="7">
        <v>51</v>
      </c>
    </row>
    <row r="52" spans="1:4" x14ac:dyDescent="0.25">
      <c r="A52" s="7"/>
      <c r="B52" s="7" t="s">
        <v>375</v>
      </c>
      <c r="C52" s="7" t="s">
        <v>376</v>
      </c>
      <c r="D52" s="7">
        <v>52</v>
      </c>
    </row>
    <row r="53" spans="1:4" x14ac:dyDescent="0.25">
      <c r="A53" s="7"/>
      <c r="B53" s="7" t="s">
        <v>375</v>
      </c>
      <c r="C53" s="7" t="s">
        <v>376</v>
      </c>
      <c r="D53" s="7">
        <v>53</v>
      </c>
    </row>
    <row r="54" spans="1:4" x14ac:dyDescent="0.25">
      <c r="A54" s="7"/>
      <c r="B54" s="7" t="s">
        <v>375</v>
      </c>
      <c r="C54" s="7" t="s">
        <v>376</v>
      </c>
      <c r="D54" s="7">
        <v>54</v>
      </c>
    </row>
    <row r="55" spans="1:4" x14ac:dyDescent="0.25">
      <c r="A55" s="7"/>
      <c r="B55" s="7" t="s">
        <v>375</v>
      </c>
      <c r="C55" s="7" t="s">
        <v>376</v>
      </c>
      <c r="D55" s="7">
        <v>55</v>
      </c>
    </row>
    <row r="57" spans="1:4" x14ac:dyDescent="0.25">
      <c r="A57" t="s">
        <v>374</v>
      </c>
      <c r="D57" t="s">
        <v>300</v>
      </c>
    </row>
    <row r="58" spans="1:4" x14ac:dyDescent="0.25">
      <c r="B58" t="s">
        <v>375</v>
      </c>
      <c r="C58" t="s">
        <v>376</v>
      </c>
      <c r="D58">
        <v>1</v>
      </c>
    </row>
    <row r="59" spans="1:4" x14ac:dyDescent="0.25">
      <c r="B59" t="s">
        <v>375</v>
      </c>
      <c r="C59" t="s">
        <v>376</v>
      </c>
      <c r="D59">
        <v>3</v>
      </c>
    </row>
    <row r="60" spans="1:4" x14ac:dyDescent="0.25">
      <c r="B60" t="s">
        <v>375</v>
      </c>
      <c r="C60" t="s">
        <v>376</v>
      </c>
      <c r="D60">
        <v>5</v>
      </c>
    </row>
    <row r="61" spans="1:4" x14ac:dyDescent="0.25">
      <c r="B61" t="s">
        <v>375</v>
      </c>
      <c r="C61" t="s">
        <v>376</v>
      </c>
      <c r="D61">
        <v>11</v>
      </c>
    </row>
    <row r="62" spans="1:4" x14ac:dyDescent="0.25">
      <c r="B62" t="s">
        <v>375</v>
      </c>
      <c r="C62" t="s">
        <v>376</v>
      </c>
      <c r="D62">
        <v>6</v>
      </c>
    </row>
    <row r="63" spans="1:4" x14ac:dyDescent="0.25">
      <c r="B63" t="s">
        <v>375</v>
      </c>
      <c r="C63" t="s">
        <v>376</v>
      </c>
      <c r="D63">
        <v>4</v>
      </c>
    </row>
    <row r="64" spans="1:4" x14ac:dyDescent="0.25">
      <c r="B64" t="s">
        <v>375</v>
      </c>
      <c r="C64" t="s">
        <v>376</v>
      </c>
      <c r="D64">
        <v>9</v>
      </c>
    </row>
    <row r="65" spans="1:4" x14ac:dyDescent="0.25">
      <c r="B65" t="s">
        <v>375</v>
      </c>
      <c r="C65" t="s">
        <v>376</v>
      </c>
      <c r="D65">
        <v>50</v>
      </c>
    </row>
    <row r="66" spans="1:4" x14ac:dyDescent="0.25">
      <c r="B66" t="s">
        <v>375</v>
      </c>
      <c r="C66" t="s">
        <v>376</v>
      </c>
      <c r="D66">
        <v>51</v>
      </c>
    </row>
    <row r="67" spans="1:4" x14ac:dyDescent="0.25">
      <c r="A67" s="7"/>
      <c r="B67" s="7" t="s">
        <v>375</v>
      </c>
      <c r="C67" s="7" t="s">
        <v>376</v>
      </c>
      <c r="D67" s="7">
        <v>52</v>
      </c>
    </row>
    <row r="68" spans="1:4" x14ac:dyDescent="0.25">
      <c r="A68" s="7"/>
      <c r="B68" s="7" t="s">
        <v>375</v>
      </c>
      <c r="C68" s="7" t="s">
        <v>376</v>
      </c>
      <c r="D68" s="7">
        <v>53</v>
      </c>
    </row>
    <row r="69" spans="1:4" x14ac:dyDescent="0.25">
      <c r="A69" s="7"/>
      <c r="B69" s="7" t="s">
        <v>375</v>
      </c>
      <c r="C69" s="7" t="s">
        <v>376</v>
      </c>
      <c r="D69" s="7">
        <v>54</v>
      </c>
    </row>
    <row r="71" spans="1:4" x14ac:dyDescent="0.25">
      <c r="A71" t="s">
        <v>374</v>
      </c>
      <c r="D71" t="s">
        <v>301</v>
      </c>
    </row>
    <row r="72" spans="1:4" x14ac:dyDescent="0.25">
      <c r="B72" t="s">
        <v>375</v>
      </c>
      <c r="C72" t="s">
        <v>376</v>
      </c>
      <c r="D72">
        <v>3</v>
      </c>
    </row>
    <row r="73" spans="1:4" x14ac:dyDescent="0.25">
      <c r="B73" t="s">
        <v>375</v>
      </c>
      <c r="C73" t="s">
        <v>376</v>
      </c>
      <c r="D73">
        <v>6</v>
      </c>
    </row>
    <row r="74" spans="1:4" x14ac:dyDescent="0.25">
      <c r="B74" t="s">
        <v>375</v>
      </c>
      <c r="C74" t="s">
        <v>376</v>
      </c>
      <c r="D74">
        <v>9</v>
      </c>
    </row>
    <row r="75" spans="1:4" x14ac:dyDescent="0.25">
      <c r="B75" t="s">
        <v>375</v>
      </c>
      <c r="C75" t="s">
        <v>376</v>
      </c>
      <c r="D75">
        <v>2</v>
      </c>
    </row>
    <row r="76" spans="1:4" x14ac:dyDescent="0.25">
      <c r="B76" t="s">
        <v>375</v>
      </c>
      <c r="C76" t="s">
        <v>376</v>
      </c>
      <c r="D76">
        <v>7</v>
      </c>
    </row>
    <row r="77" spans="1:4" x14ac:dyDescent="0.25">
      <c r="B77" t="s">
        <v>375</v>
      </c>
      <c r="C77" t="s">
        <v>376</v>
      </c>
      <c r="D77">
        <v>8</v>
      </c>
    </row>
    <row r="78" spans="1:4" x14ac:dyDescent="0.25">
      <c r="B78" t="s">
        <v>375</v>
      </c>
      <c r="C78" t="s">
        <v>376</v>
      </c>
      <c r="D78">
        <v>5</v>
      </c>
    </row>
    <row r="79" spans="1:4" x14ac:dyDescent="0.25">
      <c r="B79" t="s">
        <v>375</v>
      </c>
      <c r="C79" t="s">
        <v>376</v>
      </c>
      <c r="D79">
        <v>50</v>
      </c>
    </row>
    <row r="80" spans="1:4" x14ac:dyDescent="0.25">
      <c r="A80" s="7"/>
      <c r="B80" s="7" t="s">
        <v>375</v>
      </c>
      <c r="C80" s="7" t="s">
        <v>376</v>
      </c>
      <c r="D80" s="7">
        <v>51</v>
      </c>
    </row>
    <row r="81" spans="1:4" x14ac:dyDescent="0.25">
      <c r="A81" s="7"/>
      <c r="B81" s="7" t="s">
        <v>375</v>
      </c>
      <c r="C81" s="7" t="s">
        <v>376</v>
      </c>
      <c r="D81" s="7">
        <v>52</v>
      </c>
    </row>
    <row r="82" spans="1:4" x14ac:dyDescent="0.25">
      <c r="A82" s="7"/>
      <c r="B82" s="7" t="s">
        <v>375</v>
      </c>
      <c r="C82" s="7" t="s">
        <v>376</v>
      </c>
      <c r="D82" s="7">
        <v>53</v>
      </c>
    </row>
    <row r="83" spans="1:4" x14ac:dyDescent="0.25">
      <c r="A83" s="7"/>
      <c r="B83" s="7" t="s">
        <v>375</v>
      </c>
      <c r="C83" s="7" t="s">
        <v>376</v>
      </c>
      <c r="D83" s="7">
        <v>54</v>
      </c>
    </row>
    <row r="85" spans="1:4" x14ac:dyDescent="0.25">
      <c r="A85" t="s">
        <v>374</v>
      </c>
      <c r="D85" t="s">
        <v>302</v>
      </c>
    </row>
    <row r="86" spans="1:4" x14ac:dyDescent="0.25">
      <c r="B86" t="s">
        <v>375</v>
      </c>
      <c r="C86" t="s">
        <v>376</v>
      </c>
      <c r="D86">
        <v>5</v>
      </c>
    </row>
    <row r="87" spans="1:4" x14ac:dyDescent="0.25">
      <c r="B87" t="s">
        <v>375</v>
      </c>
      <c r="C87" t="s">
        <v>376</v>
      </c>
      <c r="D87">
        <v>8</v>
      </c>
    </row>
    <row r="88" spans="1:4" x14ac:dyDescent="0.25">
      <c r="B88" t="s">
        <v>375</v>
      </c>
      <c r="C88" t="s">
        <v>376</v>
      </c>
      <c r="D88">
        <v>3</v>
      </c>
    </row>
    <row r="89" spans="1:4" x14ac:dyDescent="0.25">
      <c r="B89" t="s">
        <v>375</v>
      </c>
      <c r="C89" t="s">
        <v>376</v>
      </c>
      <c r="D89">
        <v>4</v>
      </c>
    </row>
    <row r="90" spans="1:4" x14ac:dyDescent="0.25">
      <c r="B90" t="s">
        <v>375</v>
      </c>
      <c r="C90" t="s">
        <v>376</v>
      </c>
      <c r="D90">
        <v>11</v>
      </c>
    </row>
    <row r="91" spans="1:4" x14ac:dyDescent="0.25">
      <c r="B91" t="s">
        <v>375</v>
      </c>
      <c r="C91" t="s">
        <v>376</v>
      </c>
      <c r="D91">
        <v>7</v>
      </c>
    </row>
    <row r="92" spans="1:4" x14ac:dyDescent="0.25">
      <c r="B92" t="s">
        <v>375</v>
      </c>
      <c r="C92" t="s">
        <v>376</v>
      </c>
      <c r="D92">
        <v>50</v>
      </c>
    </row>
    <row r="93" spans="1:4" x14ac:dyDescent="0.25">
      <c r="A93" s="7"/>
      <c r="B93" s="7" t="s">
        <v>375</v>
      </c>
      <c r="C93" s="7" t="s">
        <v>376</v>
      </c>
      <c r="D93" s="7">
        <v>51</v>
      </c>
    </row>
    <row r="94" spans="1:4" x14ac:dyDescent="0.25">
      <c r="A94" s="7"/>
      <c r="B94" s="7" t="s">
        <v>375</v>
      </c>
      <c r="C94" s="7" t="s">
        <v>376</v>
      </c>
      <c r="D94" s="7">
        <v>52</v>
      </c>
    </row>
    <row r="95" spans="1:4" x14ac:dyDescent="0.25">
      <c r="A95" s="7"/>
      <c r="B95" s="7" t="s">
        <v>375</v>
      </c>
      <c r="C95" s="7" t="s">
        <v>376</v>
      </c>
      <c r="D95" s="7">
        <v>53</v>
      </c>
    </row>
    <row r="96" spans="1:4" x14ac:dyDescent="0.25">
      <c r="A96" s="7"/>
      <c r="B96" s="7" t="s">
        <v>375</v>
      </c>
      <c r="C96" s="7" t="s">
        <v>376</v>
      </c>
      <c r="D96" s="7">
        <v>54</v>
      </c>
    </row>
    <row r="97" spans="1:4" x14ac:dyDescent="0.25">
      <c r="A97" s="7"/>
      <c r="B97" s="7" t="s">
        <v>375</v>
      </c>
      <c r="C97" s="7" t="s">
        <v>376</v>
      </c>
      <c r="D97" s="7">
        <v>55</v>
      </c>
    </row>
    <row r="99" spans="1:4" x14ac:dyDescent="0.25">
      <c r="A99" t="s">
        <v>374</v>
      </c>
      <c r="D99" t="s">
        <v>303</v>
      </c>
    </row>
    <row r="100" spans="1:4" x14ac:dyDescent="0.25">
      <c r="B100" t="s">
        <v>375</v>
      </c>
      <c r="C100" t="s">
        <v>376</v>
      </c>
      <c r="D100">
        <v>2</v>
      </c>
    </row>
    <row r="101" spans="1:4" x14ac:dyDescent="0.25">
      <c r="B101" t="s">
        <v>375</v>
      </c>
      <c r="C101" t="s">
        <v>376</v>
      </c>
      <c r="D101">
        <v>9</v>
      </c>
    </row>
    <row r="102" spans="1:4" x14ac:dyDescent="0.25">
      <c r="B102" t="s">
        <v>375</v>
      </c>
      <c r="C102" t="s">
        <v>376</v>
      </c>
      <c r="D102">
        <v>7</v>
      </c>
    </row>
    <row r="103" spans="1:4" x14ac:dyDescent="0.25">
      <c r="B103" t="s">
        <v>375</v>
      </c>
      <c r="C103" t="s">
        <v>376</v>
      </c>
      <c r="D103">
        <v>8</v>
      </c>
    </row>
    <row r="104" spans="1:4" x14ac:dyDescent="0.25">
      <c r="B104" t="s">
        <v>375</v>
      </c>
      <c r="C104" t="s">
        <v>376</v>
      </c>
      <c r="D104">
        <v>15</v>
      </c>
    </row>
    <row r="105" spans="1:4" x14ac:dyDescent="0.25">
      <c r="B105" t="s">
        <v>375</v>
      </c>
      <c r="C105" t="s">
        <v>376</v>
      </c>
      <c r="D105">
        <v>13</v>
      </c>
    </row>
    <row r="106" spans="1:4" x14ac:dyDescent="0.25">
      <c r="B106" t="s">
        <v>375</v>
      </c>
      <c r="C106" t="s">
        <v>376</v>
      </c>
      <c r="D106">
        <v>6</v>
      </c>
    </row>
    <row r="107" spans="1:4" x14ac:dyDescent="0.25">
      <c r="A107" s="7"/>
      <c r="B107" s="7" t="s">
        <v>375</v>
      </c>
      <c r="C107" s="7" t="s">
        <v>376</v>
      </c>
      <c r="D107" s="7">
        <v>50</v>
      </c>
    </row>
    <row r="108" spans="1:4" x14ac:dyDescent="0.25">
      <c r="A108" s="7"/>
      <c r="B108" s="7" t="s">
        <v>375</v>
      </c>
      <c r="C108" s="7" t="s">
        <v>376</v>
      </c>
      <c r="D108" s="7">
        <v>51</v>
      </c>
    </row>
    <row r="109" spans="1:4" x14ac:dyDescent="0.25">
      <c r="A109" s="7"/>
      <c r="B109" s="7" t="s">
        <v>375</v>
      </c>
      <c r="C109" s="7" t="s">
        <v>376</v>
      </c>
      <c r="D109" s="7">
        <v>52</v>
      </c>
    </row>
    <row r="110" spans="1:4" x14ac:dyDescent="0.25">
      <c r="A110" s="7"/>
      <c r="B110" s="7" t="s">
        <v>375</v>
      </c>
      <c r="C110" s="7" t="s">
        <v>376</v>
      </c>
      <c r="D110" s="7">
        <v>53</v>
      </c>
    </row>
    <row r="111" spans="1:4" x14ac:dyDescent="0.25">
      <c r="A111" s="7"/>
      <c r="B111" s="7" t="s">
        <v>375</v>
      </c>
      <c r="C111" s="7" t="s">
        <v>376</v>
      </c>
      <c r="D111" s="7">
        <v>54</v>
      </c>
    </row>
    <row r="113" spans="1:4" x14ac:dyDescent="0.25">
      <c r="A113" t="s">
        <v>374</v>
      </c>
      <c r="D113" t="s">
        <v>304</v>
      </c>
    </row>
    <row r="114" spans="1:4" x14ac:dyDescent="0.25">
      <c r="B114" t="s">
        <v>375</v>
      </c>
      <c r="C114" t="s">
        <v>376</v>
      </c>
      <c r="D114">
        <v>11</v>
      </c>
    </row>
    <row r="115" spans="1:4" x14ac:dyDescent="0.25">
      <c r="B115" t="s">
        <v>375</v>
      </c>
      <c r="C115" t="s">
        <v>376</v>
      </c>
      <c r="D115">
        <v>14</v>
      </c>
    </row>
    <row r="116" spans="1:4" x14ac:dyDescent="0.25">
      <c r="B116" t="s">
        <v>375</v>
      </c>
      <c r="C116" t="s">
        <v>376</v>
      </c>
      <c r="D116">
        <v>2</v>
      </c>
    </row>
    <row r="117" spans="1:4" x14ac:dyDescent="0.25">
      <c r="B117" t="s">
        <v>375</v>
      </c>
      <c r="C117" t="s">
        <v>376</v>
      </c>
      <c r="D117">
        <v>13</v>
      </c>
    </row>
    <row r="118" spans="1:4" x14ac:dyDescent="0.25">
      <c r="B118" t="s">
        <v>375</v>
      </c>
      <c r="C118" t="s">
        <v>376</v>
      </c>
      <c r="D118">
        <v>6</v>
      </c>
    </row>
    <row r="119" spans="1:4" x14ac:dyDescent="0.25">
      <c r="B119" t="s">
        <v>375</v>
      </c>
      <c r="C119" t="s">
        <v>376</v>
      </c>
      <c r="D119">
        <v>12</v>
      </c>
    </row>
    <row r="120" spans="1:4" x14ac:dyDescent="0.25">
      <c r="B120" t="s">
        <v>375</v>
      </c>
      <c r="C120" t="s">
        <v>376</v>
      </c>
      <c r="D120">
        <v>5</v>
      </c>
    </row>
    <row r="121" spans="1:4" x14ac:dyDescent="0.25">
      <c r="A121" s="7"/>
      <c r="B121" s="7" t="s">
        <v>375</v>
      </c>
      <c r="C121" s="7" t="s">
        <v>376</v>
      </c>
      <c r="D121" s="7">
        <v>50</v>
      </c>
    </row>
    <row r="122" spans="1:4" x14ac:dyDescent="0.25">
      <c r="A122" s="7"/>
      <c r="B122" s="7" t="s">
        <v>375</v>
      </c>
      <c r="C122" s="7" t="s">
        <v>376</v>
      </c>
      <c r="D122" s="7">
        <v>51</v>
      </c>
    </row>
    <row r="123" spans="1:4" x14ac:dyDescent="0.25">
      <c r="A123" s="7"/>
      <c r="B123" s="7" t="s">
        <v>375</v>
      </c>
      <c r="C123" s="7" t="s">
        <v>376</v>
      </c>
      <c r="D123" s="7">
        <v>52</v>
      </c>
    </row>
    <row r="124" spans="1:4" x14ac:dyDescent="0.25">
      <c r="A124" s="7"/>
      <c r="B124" s="7" t="s">
        <v>375</v>
      </c>
      <c r="C124" s="7" t="s">
        <v>376</v>
      </c>
      <c r="D124" s="7">
        <v>53</v>
      </c>
    </row>
    <row r="125" spans="1:4" x14ac:dyDescent="0.25">
      <c r="A125" s="7"/>
      <c r="B125" s="7" t="s">
        <v>375</v>
      </c>
      <c r="C125" s="7" t="s">
        <v>376</v>
      </c>
      <c r="D125" s="7">
        <v>54</v>
      </c>
    </row>
    <row r="127" spans="1:4" x14ac:dyDescent="0.25">
      <c r="A127" t="s">
        <v>374</v>
      </c>
      <c r="D127" t="s">
        <v>305</v>
      </c>
    </row>
    <row r="128" spans="1:4" x14ac:dyDescent="0.25">
      <c r="B128" t="s">
        <v>375</v>
      </c>
      <c r="C128" t="s">
        <v>376</v>
      </c>
      <c r="D128">
        <v>6</v>
      </c>
    </row>
    <row r="129" spans="1:4" x14ac:dyDescent="0.25">
      <c r="B129" t="s">
        <v>375</v>
      </c>
      <c r="C129" t="s">
        <v>376</v>
      </c>
      <c r="D129">
        <v>1</v>
      </c>
    </row>
    <row r="130" spans="1:4" x14ac:dyDescent="0.25">
      <c r="B130" t="s">
        <v>375</v>
      </c>
      <c r="C130" t="s">
        <v>376</v>
      </c>
      <c r="D130">
        <v>12</v>
      </c>
    </row>
    <row r="131" spans="1:4" x14ac:dyDescent="0.25">
      <c r="B131" t="s">
        <v>375</v>
      </c>
      <c r="C131" t="s">
        <v>376</v>
      </c>
      <c r="D131">
        <v>3</v>
      </c>
    </row>
    <row r="132" spans="1:4" x14ac:dyDescent="0.25">
      <c r="B132" t="s">
        <v>375</v>
      </c>
      <c r="C132" t="s">
        <v>376</v>
      </c>
      <c r="D132">
        <v>2</v>
      </c>
    </row>
    <row r="133" spans="1:4" x14ac:dyDescent="0.25">
      <c r="B133" t="s">
        <v>375</v>
      </c>
      <c r="C133" t="s">
        <v>376</v>
      </c>
      <c r="D133">
        <v>9</v>
      </c>
    </row>
    <row r="134" spans="1:4" x14ac:dyDescent="0.25">
      <c r="B134" t="s">
        <v>375</v>
      </c>
      <c r="C134" t="s">
        <v>376</v>
      </c>
      <c r="D134">
        <v>4</v>
      </c>
    </row>
    <row r="135" spans="1:4" x14ac:dyDescent="0.25">
      <c r="A135" s="7"/>
      <c r="B135" s="7" t="s">
        <v>375</v>
      </c>
      <c r="C135" s="7" t="s">
        <v>376</v>
      </c>
      <c r="D135" s="7">
        <v>50</v>
      </c>
    </row>
    <row r="136" spans="1:4" x14ac:dyDescent="0.25">
      <c r="A136" s="7"/>
      <c r="B136" s="7" t="s">
        <v>375</v>
      </c>
      <c r="C136" s="7" t="s">
        <v>376</v>
      </c>
      <c r="D136" s="7">
        <v>51</v>
      </c>
    </row>
    <row r="137" spans="1:4" x14ac:dyDescent="0.25">
      <c r="A137" s="7"/>
      <c r="B137" s="7" t="s">
        <v>375</v>
      </c>
      <c r="C137" s="7" t="s">
        <v>376</v>
      </c>
      <c r="D137" s="7">
        <v>52</v>
      </c>
    </row>
    <row r="138" spans="1:4" x14ac:dyDescent="0.25">
      <c r="A138" s="7"/>
      <c r="B138" s="7" t="s">
        <v>375</v>
      </c>
      <c r="C138" s="7" t="s">
        <v>376</v>
      </c>
      <c r="D138" s="7">
        <v>53</v>
      </c>
    </row>
    <row r="139" spans="1:4" x14ac:dyDescent="0.25">
      <c r="A139" s="7"/>
      <c r="B139" s="7" t="s">
        <v>375</v>
      </c>
      <c r="C139" s="7" t="s">
        <v>376</v>
      </c>
      <c r="D139" s="7">
        <v>54</v>
      </c>
    </row>
    <row r="141" spans="1:4" x14ac:dyDescent="0.25">
      <c r="A141" t="s">
        <v>374</v>
      </c>
      <c r="D141" t="s">
        <v>306</v>
      </c>
    </row>
    <row r="142" spans="1:4" x14ac:dyDescent="0.25">
      <c r="B142" t="s">
        <v>375</v>
      </c>
      <c r="C142" t="s">
        <v>376</v>
      </c>
      <c r="D142">
        <v>9</v>
      </c>
    </row>
    <row r="143" spans="1:4" x14ac:dyDescent="0.25">
      <c r="B143" t="s">
        <v>375</v>
      </c>
      <c r="C143" t="s">
        <v>376</v>
      </c>
      <c r="D143">
        <v>12</v>
      </c>
    </row>
    <row r="144" spans="1:4" x14ac:dyDescent="0.25">
      <c r="B144" t="s">
        <v>375</v>
      </c>
      <c r="C144" t="s">
        <v>376</v>
      </c>
      <c r="D144">
        <v>11</v>
      </c>
    </row>
    <row r="145" spans="1:4" x14ac:dyDescent="0.25">
      <c r="B145" t="s">
        <v>375</v>
      </c>
      <c r="C145" t="s">
        <v>376</v>
      </c>
      <c r="D145">
        <v>8</v>
      </c>
    </row>
    <row r="146" spans="1:4" x14ac:dyDescent="0.25">
      <c r="B146" t="s">
        <v>375</v>
      </c>
      <c r="C146" t="s">
        <v>376</v>
      </c>
      <c r="D146">
        <v>2</v>
      </c>
    </row>
    <row r="147" spans="1:4" x14ac:dyDescent="0.25">
      <c r="A147" s="7"/>
      <c r="B147" s="7" t="s">
        <v>375</v>
      </c>
      <c r="C147" s="7" t="s">
        <v>376</v>
      </c>
      <c r="D147" s="7">
        <v>3</v>
      </c>
    </row>
    <row r="148" spans="1:4" x14ac:dyDescent="0.25">
      <c r="A148" s="7"/>
      <c r="B148" s="7" t="s">
        <v>375</v>
      </c>
      <c r="C148" s="7" t="s">
        <v>376</v>
      </c>
      <c r="D148" s="7">
        <v>50</v>
      </c>
    </row>
    <row r="149" spans="1:4" x14ac:dyDescent="0.25">
      <c r="A149" s="7"/>
      <c r="B149" s="7" t="s">
        <v>375</v>
      </c>
      <c r="C149" s="7" t="s">
        <v>376</v>
      </c>
      <c r="D149" s="7">
        <v>51</v>
      </c>
    </row>
    <row r="150" spans="1:4" x14ac:dyDescent="0.25">
      <c r="A150" s="7"/>
      <c r="B150" s="7" t="s">
        <v>375</v>
      </c>
      <c r="C150" s="7" t="s">
        <v>376</v>
      </c>
      <c r="D150" s="7">
        <v>52</v>
      </c>
    </row>
    <row r="151" spans="1:4" x14ac:dyDescent="0.25">
      <c r="A151" s="7"/>
      <c r="B151" s="7" t="s">
        <v>375</v>
      </c>
      <c r="C151" s="7" t="s">
        <v>376</v>
      </c>
      <c r="D151" s="7">
        <v>53</v>
      </c>
    </row>
    <row r="152" spans="1:4" x14ac:dyDescent="0.25">
      <c r="A152" s="7"/>
      <c r="B152" s="7" t="s">
        <v>375</v>
      </c>
      <c r="C152" s="7" t="s">
        <v>376</v>
      </c>
      <c r="D152" s="7">
        <v>54</v>
      </c>
    </row>
    <row r="153" spans="1:4" x14ac:dyDescent="0.25">
      <c r="A153" s="7"/>
      <c r="B153" s="7" t="s">
        <v>375</v>
      </c>
      <c r="C153" s="7" t="s">
        <v>376</v>
      </c>
      <c r="D153" s="7">
        <v>55</v>
      </c>
    </row>
    <row r="155" spans="1:4" x14ac:dyDescent="0.25">
      <c r="A155" t="s">
        <v>374</v>
      </c>
      <c r="D155" t="s">
        <v>307</v>
      </c>
    </row>
    <row r="156" spans="1:4" x14ac:dyDescent="0.25">
      <c r="B156" t="s">
        <v>375</v>
      </c>
      <c r="C156" t="s">
        <v>376</v>
      </c>
      <c r="D156">
        <v>12</v>
      </c>
    </row>
    <row r="157" spans="1:4" x14ac:dyDescent="0.25">
      <c r="B157" t="s">
        <v>375</v>
      </c>
      <c r="C157" t="s">
        <v>376</v>
      </c>
      <c r="D157">
        <v>10</v>
      </c>
    </row>
    <row r="158" spans="1:4" x14ac:dyDescent="0.25">
      <c r="B158" t="s">
        <v>375</v>
      </c>
      <c r="C158" t="s">
        <v>376</v>
      </c>
      <c r="D158">
        <v>14</v>
      </c>
    </row>
    <row r="159" spans="1:4" x14ac:dyDescent="0.25">
      <c r="B159" t="s">
        <v>375</v>
      </c>
      <c r="C159" t="s">
        <v>376</v>
      </c>
      <c r="D159">
        <v>16</v>
      </c>
    </row>
    <row r="160" spans="1:4" x14ac:dyDescent="0.25">
      <c r="B160" t="s">
        <v>375</v>
      </c>
      <c r="C160" t="s">
        <v>376</v>
      </c>
      <c r="D160">
        <v>9</v>
      </c>
    </row>
    <row r="161" spans="1:4" x14ac:dyDescent="0.25">
      <c r="B161" t="s">
        <v>375</v>
      </c>
      <c r="C161" t="s">
        <v>376</v>
      </c>
      <c r="D161">
        <v>7</v>
      </c>
    </row>
    <row r="162" spans="1:4" x14ac:dyDescent="0.25">
      <c r="A162" s="7"/>
      <c r="B162" s="7" t="s">
        <v>375</v>
      </c>
      <c r="C162" s="7" t="s">
        <v>376</v>
      </c>
      <c r="D162" s="7">
        <v>2</v>
      </c>
    </row>
    <row r="163" spans="1:4" x14ac:dyDescent="0.25">
      <c r="A163" s="7"/>
      <c r="B163" s="7" t="s">
        <v>375</v>
      </c>
      <c r="C163" s="7" t="s">
        <v>376</v>
      </c>
      <c r="D163" s="7">
        <v>50</v>
      </c>
    </row>
    <row r="164" spans="1:4" x14ac:dyDescent="0.25">
      <c r="A164" s="7"/>
      <c r="B164" s="7" t="s">
        <v>375</v>
      </c>
      <c r="C164" s="7" t="s">
        <v>376</v>
      </c>
      <c r="D164" s="7">
        <v>51</v>
      </c>
    </row>
    <row r="165" spans="1:4" x14ac:dyDescent="0.25">
      <c r="A165" s="7"/>
      <c r="B165" s="7" t="s">
        <v>375</v>
      </c>
      <c r="C165" s="7" t="s">
        <v>376</v>
      </c>
      <c r="D165" s="7">
        <v>52</v>
      </c>
    </row>
    <row r="166" spans="1:4" x14ac:dyDescent="0.25">
      <c r="A166" s="7"/>
      <c r="B166" s="7" t="s">
        <v>375</v>
      </c>
      <c r="C166" s="7" t="s">
        <v>376</v>
      </c>
      <c r="D166" s="7">
        <v>53</v>
      </c>
    </row>
    <row r="167" spans="1:4" x14ac:dyDescent="0.25">
      <c r="A167" s="7"/>
      <c r="B167" s="7" t="s">
        <v>375</v>
      </c>
      <c r="C167" s="7" t="s">
        <v>376</v>
      </c>
      <c r="D167" s="7">
        <v>54</v>
      </c>
    </row>
    <row r="169" spans="1:4" x14ac:dyDescent="0.25">
      <c r="A169" t="s">
        <v>374</v>
      </c>
      <c r="D169" t="s">
        <v>308</v>
      </c>
    </row>
    <row r="170" spans="1:4" x14ac:dyDescent="0.25">
      <c r="B170" t="s">
        <v>375</v>
      </c>
      <c r="C170" t="s">
        <v>376</v>
      </c>
      <c r="D170">
        <v>14</v>
      </c>
    </row>
    <row r="171" spans="1:4" x14ac:dyDescent="0.25">
      <c r="B171" t="s">
        <v>375</v>
      </c>
      <c r="C171" t="s">
        <v>376</v>
      </c>
      <c r="D171">
        <v>15</v>
      </c>
    </row>
    <row r="172" spans="1:4" x14ac:dyDescent="0.25">
      <c r="B172" t="s">
        <v>375</v>
      </c>
      <c r="C172" t="s">
        <v>376</v>
      </c>
      <c r="D172">
        <v>10</v>
      </c>
    </row>
    <row r="173" spans="1:4" x14ac:dyDescent="0.25">
      <c r="B173" t="s">
        <v>375</v>
      </c>
      <c r="C173" t="s">
        <v>376</v>
      </c>
      <c r="D173">
        <v>6</v>
      </c>
    </row>
    <row r="174" spans="1:4" x14ac:dyDescent="0.25">
      <c r="B174" t="s">
        <v>375</v>
      </c>
      <c r="C174" t="s">
        <v>376</v>
      </c>
      <c r="D174">
        <v>8</v>
      </c>
    </row>
    <row r="175" spans="1:4" x14ac:dyDescent="0.25">
      <c r="A175" s="7"/>
      <c r="B175" s="7" t="s">
        <v>375</v>
      </c>
      <c r="C175" s="7" t="s">
        <v>376</v>
      </c>
      <c r="D175" s="7">
        <v>12</v>
      </c>
    </row>
    <row r="176" spans="1:4" x14ac:dyDescent="0.25">
      <c r="A176" s="7"/>
      <c r="B176" s="7" t="s">
        <v>375</v>
      </c>
      <c r="C176" s="7" t="s">
        <v>376</v>
      </c>
      <c r="D176" s="7">
        <v>1</v>
      </c>
    </row>
    <row r="177" spans="1:4" x14ac:dyDescent="0.25">
      <c r="A177" s="7"/>
      <c r="B177" s="7" t="s">
        <v>375</v>
      </c>
      <c r="C177" s="7" t="s">
        <v>376</v>
      </c>
      <c r="D177" s="7">
        <v>3</v>
      </c>
    </row>
    <row r="178" spans="1:4" x14ac:dyDescent="0.25">
      <c r="A178" s="7"/>
      <c r="B178" s="7" t="s">
        <v>375</v>
      </c>
      <c r="C178" s="7" t="s">
        <v>376</v>
      </c>
      <c r="D178" s="7">
        <v>50</v>
      </c>
    </row>
    <row r="179" spans="1:4" x14ac:dyDescent="0.25">
      <c r="A179" s="7"/>
      <c r="B179" s="7" t="s">
        <v>375</v>
      </c>
      <c r="C179" s="7" t="s">
        <v>376</v>
      </c>
      <c r="D179" s="7">
        <v>51</v>
      </c>
    </row>
    <row r="180" spans="1:4" x14ac:dyDescent="0.25">
      <c r="A180" s="7"/>
      <c r="B180" s="7" t="s">
        <v>375</v>
      </c>
      <c r="C180" s="7" t="s">
        <v>376</v>
      </c>
      <c r="D180" s="7">
        <v>52</v>
      </c>
    </row>
    <row r="181" spans="1:4" x14ac:dyDescent="0.25">
      <c r="A181" s="7"/>
      <c r="B181" s="7" t="s">
        <v>375</v>
      </c>
      <c r="C181" s="7" t="s">
        <v>376</v>
      </c>
      <c r="D181" s="7">
        <v>53</v>
      </c>
    </row>
    <row r="183" spans="1:4" x14ac:dyDescent="0.25">
      <c r="A183" t="s">
        <v>374</v>
      </c>
      <c r="D183" t="s">
        <v>309</v>
      </c>
    </row>
    <row r="184" spans="1:4" x14ac:dyDescent="0.25">
      <c r="B184" t="s">
        <v>375</v>
      </c>
      <c r="C184" t="s">
        <v>376</v>
      </c>
      <c r="D184">
        <v>13</v>
      </c>
    </row>
    <row r="185" spans="1:4" x14ac:dyDescent="0.25">
      <c r="B185" t="s">
        <v>375</v>
      </c>
      <c r="C185" t="s">
        <v>376</v>
      </c>
      <c r="D185">
        <v>11</v>
      </c>
    </row>
    <row r="186" spans="1:4" x14ac:dyDescent="0.25">
      <c r="B186" t="s">
        <v>375</v>
      </c>
      <c r="C186" t="s">
        <v>376</v>
      </c>
      <c r="D186">
        <v>15</v>
      </c>
    </row>
    <row r="187" spans="1:4" x14ac:dyDescent="0.25">
      <c r="B187" t="s">
        <v>375</v>
      </c>
      <c r="C187" t="s">
        <v>376</v>
      </c>
      <c r="D187">
        <v>1</v>
      </c>
    </row>
    <row r="188" spans="1:4" x14ac:dyDescent="0.25">
      <c r="B188" t="s">
        <v>375</v>
      </c>
      <c r="C188" t="s">
        <v>376</v>
      </c>
      <c r="D188">
        <v>14</v>
      </c>
    </row>
    <row r="189" spans="1:4" x14ac:dyDescent="0.25">
      <c r="B189" t="s">
        <v>375</v>
      </c>
      <c r="C189" t="s">
        <v>376</v>
      </c>
      <c r="D189">
        <v>3</v>
      </c>
    </row>
    <row r="190" spans="1:4" x14ac:dyDescent="0.25">
      <c r="B190" t="s">
        <v>375</v>
      </c>
      <c r="C190" t="s">
        <v>376</v>
      </c>
      <c r="D190">
        <v>50</v>
      </c>
    </row>
    <row r="191" spans="1:4" x14ac:dyDescent="0.25">
      <c r="B191" t="s">
        <v>375</v>
      </c>
      <c r="C191" t="s">
        <v>376</v>
      </c>
      <c r="D191">
        <v>51</v>
      </c>
    </row>
    <row r="192" spans="1:4" x14ac:dyDescent="0.25">
      <c r="A192" s="7"/>
      <c r="B192" s="7" t="s">
        <v>375</v>
      </c>
      <c r="C192" s="7" t="s">
        <v>376</v>
      </c>
      <c r="D192" s="7">
        <v>52</v>
      </c>
    </row>
    <row r="193" spans="1:4" x14ac:dyDescent="0.25">
      <c r="A193" s="7"/>
      <c r="B193" s="7" t="s">
        <v>375</v>
      </c>
      <c r="C193" s="7" t="s">
        <v>376</v>
      </c>
      <c r="D193" s="7">
        <v>53</v>
      </c>
    </row>
    <row r="194" spans="1:4" x14ac:dyDescent="0.25">
      <c r="A194" s="7"/>
      <c r="B194" s="7" t="s">
        <v>375</v>
      </c>
      <c r="C194" s="7" t="s">
        <v>376</v>
      </c>
      <c r="D194" s="7">
        <v>54</v>
      </c>
    </row>
    <row r="195" spans="1:4" x14ac:dyDescent="0.25">
      <c r="A195" s="7"/>
      <c r="B195" s="7" t="s">
        <v>375</v>
      </c>
      <c r="C195" s="7" t="s">
        <v>376</v>
      </c>
      <c r="D195" s="7">
        <v>55</v>
      </c>
    </row>
    <row r="197" spans="1:4" x14ac:dyDescent="0.25">
      <c r="A197" t="s">
        <v>374</v>
      </c>
      <c r="D197" t="s">
        <v>310</v>
      </c>
    </row>
    <row r="198" spans="1:4" x14ac:dyDescent="0.25">
      <c r="B198" t="s">
        <v>375</v>
      </c>
      <c r="C198" t="s">
        <v>376</v>
      </c>
      <c r="D198">
        <v>14</v>
      </c>
    </row>
    <row r="199" spans="1:4" x14ac:dyDescent="0.25">
      <c r="B199" t="s">
        <v>375</v>
      </c>
      <c r="C199" t="s">
        <v>376</v>
      </c>
      <c r="D199">
        <v>5</v>
      </c>
    </row>
    <row r="200" spans="1:4" x14ac:dyDescent="0.25">
      <c r="B200" t="s">
        <v>375</v>
      </c>
      <c r="C200" t="s">
        <v>376</v>
      </c>
      <c r="D200">
        <v>6</v>
      </c>
    </row>
    <row r="201" spans="1:4" x14ac:dyDescent="0.25">
      <c r="B201" t="s">
        <v>375</v>
      </c>
      <c r="C201" t="s">
        <v>376</v>
      </c>
      <c r="D201">
        <v>10</v>
      </c>
    </row>
    <row r="202" spans="1:4" x14ac:dyDescent="0.25">
      <c r="B202" t="s">
        <v>375</v>
      </c>
      <c r="C202" t="s">
        <v>376</v>
      </c>
      <c r="D202">
        <v>11</v>
      </c>
    </row>
    <row r="203" spans="1:4" x14ac:dyDescent="0.25">
      <c r="B203" t="s">
        <v>375</v>
      </c>
      <c r="C203" t="s">
        <v>376</v>
      </c>
      <c r="D203">
        <v>9</v>
      </c>
    </row>
    <row r="204" spans="1:4" x14ac:dyDescent="0.25">
      <c r="B204" t="s">
        <v>375</v>
      </c>
      <c r="C204" t="s">
        <v>376</v>
      </c>
      <c r="D204">
        <v>50</v>
      </c>
    </row>
    <row r="205" spans="1:4" x14ac:dyDescent="0.25">
      <c r="B205" t="s">
        <v>375</v>
      </c>
      <c r="C205" t="s">
        <v>376</v>
      </c>
      <c r="D205">
        <v>51</v>
      </c>
    </row>
    <row r="206" spans="1:4" x14ac:dyDescent="0.25">
      <c r="B206" t="s">
        <v>375</v>
      </c>
      <c r="C206" t="s">
        <v>376</v>
      </c>
      <c r="D206">
        <v>52</v>
      </c>
    </row>
    <row r="207" spans="1:4" x14ac:dyDescent="0.25">
      <c r="B207" t="s">
        <v>375</v>
      </c>
      <c r="C207" t="s">
        <v>376</v>
      </c>
      <c r="D207">
        <v>53</v>
      </c>
    </row>
    <row r="208" spans="1:4" x14ac:dyDescent="0.25">
      <c r="B208" t="s">
        <v>375</v>
      </c>
      <c r="C208" t="s">
        <v>376</v>
      </c>
      <c r="D208">
        <v>54</v>
      </c>
    </row>
    <row r="209" spans="1:4" x14ac:dyDescent="0.25">
      <c r="B209" t="s">
        <v>375</v>
      </c>
      <c r="C209" t="s">
        <v>376</v>
      </c>
      <c r="D209">
        <v>55</v>
      </c>
    </row>
    <row r="211" spans="1:4" x14ac:dyDescent="0.25">
      <c r="A211" t="s">
        <v>374</v>
      </c>
      <c r="D211" t="s">
        <v>311</v>
      </c>
    </row>
    <row r="212" spans="1:4" x14ac:dyDescent="0.25">
      <c r="B212" t="s">
        <v>375</v>
      </c>
      <c r="C212" t="s">
        <v>376</v>
      </c>
      <c r="D212">
        <v>11</v>
      </c>
    </row>
    <row r="213" spans="1:4" x14ac:dyDescent="0.25">
      <c r="B213" t="s">
        <v>375</v>
      </c>
      <c r="C213" t="s">
        <v>376</v>
      </c>
      <c r="D213">
        <v>10</v>
      </c>
    </row>
    <row r="214" spans="1:4" x14ac:dyDescent="0.25">
      <c r="B214" t="s">
        <v>375</v>
      </c>
      <c r="C214" t="s">
        <v>376</v>
      </c>
      <c r="D214">
        <v>5</v>
      </c>
    </row>
    <row r="215" spans="1:4" x14ac:dyDescent="0.25">
      <c r="B215" t="s">
        <v>375</v>
      </c>
      <c r="C215" t="s">
        <v>376</v>
      </c>
      <c r="D215">
        <v>14</v>
      </c>
    </row>
    <row r="216" spans="1:4" x14ac:dyDescent="0.25">
      <c r="B216" t="s">
        <v>375</v>
      </c>
      <c r="C216" t="s">
        <v>376</v>
      </c>
      <c r="D216">
        <v>6</v>
      </c>
    </row>
    <row r="217" spans="1:4" x14ac:dyDescent="0.25">
      <c r="B217" t="s">
        <v>375</v>
      </c>
      <c r="C217" t="s">
        <v>376</v>
      </c>
      <c r="D217">
        <v>9</v>
      </c>
    </row>
    <row r="218" spans="1:4" x14ac:dyDescent="0.25">
      <c r="B218" t="s">
        <v>375</v>
      </c>
      <c r="C218" t="s">
        <v>376</v>
      </c>
      <c r="D218">
        <v>50</v>
      </c>
    </row>
    <row r="219" spans="1:4" x14ac:dyDescent="0.25">
      <c r="B219" t="s">
        <v>375</v>
      </c>
      <c r="C219" t="s">
        <v>376</v>
      </c>
      <c r="D219">
        <v>51</v>
      </c>
    </row>
    <row r="220" spans="1:4" x14ac:dyDescent="0.25">
      <c r="A220" s="7"/>
      <c r="B220" s="7" t="s">
        <v>375</v>
      </c>
      <c r="C220" s="7" t="s">
        <v>376</v>
      </c>
      <c r="D220" s="7">
        <v>52</v>
      </c>
    </row>
    <row r="221" spans="1:4" x14ac:dyDescent="0.25">
      <c r="A221" s="7"/>
      <c r="B221" s="7" t="s">
        <v>375</v>
      </c>
      <c r="C221" s="7" t="s">
        <v>376</v>
      </c>
      <c r="D221" s="7">
        <v>53</v>
      </c>
    </row>
    <row r="222" spans="1:4" x14ac:dyDescent="0.25">
      <c r="A222" s="7"/>
      <c r="B222" s="7" t="s">
        <v>375</v>
      </c>
      <c r="C222" s="7" t="s">
        <v>376</v>
      </c>
      <c r="D222" s="7">
        <v>54</v>
      </c>
    </row>
    <row r="223" spans="1:4" x14ac:dyDescent="0.25">
      <c r="A223" s="7"/>
      <c r="B223" s="7" t="s">
        <v>375</v>
      </c>
      <c r="C223" s="7" t="s">
        <v>376</v>
      </c>
      <c r="D223" s="7">
        <v>55</v>
      </c>
    </row>
    <row r="225" spans="1:4" x14ac:dyDescent="0.25">
      <c r="A225" t="s">
        <v>374</v>
      </c>
      <c r="D225" t="s">
        <v>312</v>
      </c>
    </row>
    <row r="226" spans="1:4" x14ac:dyDescent="0.25">
      <c r="B226" t="s">
        <v>375</v>
      </c>
      <c r="C226" t="s">
        <v>376</v>
      </c>
      <c r="D226">
        <v>9</v>
      </c>
    </row>
    <row r="227" spans="1:4" x14ac:dyDescent="0.25">
      <c r="B227" t="s">
        <v>375</v>
      </c>
      <c r="C227" t="s">
        <v>376</v>
      </c>
      <c r="D227">
        <v>14</v>
      </c>
    </row>
    <row r="228" spans="1:4" x14ac:dyDescent="0.25">
      <c r="B228" t="s">
        <v>375</v>
      </c>
      <c r="C228" t="s">
        <v>376</v>
      </c>
      <c r="D228">
        <v>11</v>
      </c>
    </row>
    <row r="229" spans="1:4" x14ac:dyDescent="0.25">
      <c r="B229" t="s">
        <v>375</v>
      </c>
      <c r="C229" t="s">
        <v>376</v>
      </c>
      <c r="D229">
        <v>8</v>
      </c>
    </row>
    <row r="230" spans="1:4" x14ac:dyDescent="0.25">
      <c r="B230" t="s">
        <v>375</v>
      </c>
      <c r="C230" t="s">
        <v>376</v>
      </c>
      <c r="D230">
        <v>6</v>
      </c>
    </row>
    <row r="231" spans="1:4" x14ac:dyDescent="0.25">
      <c r="B231" t="s">
        <v>375</v>
      </c>
      <c r="C231" t="s">
        <v>376</v>
      </c>
      <c r="D231">
        <v>5</v>
      </c>
    </row>
    <row r="232" spans="1:4" x14ac:dyDescent="0.25">
      <c r="B232" t="s">
        <v>375</v>
      </c>
      <c r="C232" t="s">
        <v>376</v>
      </c>
      <c r="D232">
        <v>50</v>
      </c>
    </row>
    <row r="233" spans="1:4" x14ac:dyDescent="0.25">
      <c r="B233" t="s">
        <v>375</v>
      </c>
      <c r="C233" t="s">
        <v>376</v>
      </c>
      <c r="D233">
        <v>51</v>
      </c>
    </row>
    <row r="234" spans="1:4" x14ac:dyDescent="0.25">
      <c r="B234" t="s">
        <v>375</v>
      </c>
      <c r="C234" t="s">
        <v>376</v>
      </c>
      <c r="D234">
        <v>52</v>
      </c>
    </row>
    <row r="235" spans="1:4" x14ac:dyDescent="0.25">
      <c r="B235" t="s">
        <v>375</v>
      </c>
      <c r="C235" t="s">
        <v>376</v>
      </c>
      <c r="D235">
        <v>53</v>
      </c>
    </row>
    <row r="236" spans="1:4" x14ac:dyDescent="0.25">
      <c r="B236" t="s">
        <v>375</v>
      </c>
      <c r="C236" t="s">
        <v>376</v>
      </c>
      <c r="D236">
        <v>54</v>
      </c>
    </row>
    <row r="237" spans="1:4" x14ac:dyDescent="0.25">
      <c r="B237" t="s">
        <v>375</v>
      </c>
      <c r="C237" t="s">
        <v>376</v>
      </c>
      <c r="D237">
        <v>55</v>
      </c>
    </row>
    <row r="239" spans="1:4" x14ac:dyDescent="0.25">
      <c r="A239" t="s">
        <v>374</v>
      </c>
      <c r="D239" t="s">
        <v>313</v>
      </c>
    </row>
    <row r="240" spans="1:4" x14ac:dyDescent="0.25">
      <c r="B240" t="s">
        <v>375</v>
      </c>
      <c r="C240" t="s">
        <v>376</v>
      </c>
      <c r="D240">
        <v>4</v>
      </c>
    </row>
    <row r="241" spans="1:4" x14ac:dyDescent="0.25">
      <c r="B241" t="s">
        <v>375</v>
      </c>
      <c r="C241" t="s">
        <v>376</v>
      </c>
      <c r="D241">
        <v>6</v>
      </c>
    </row>
    <row r="242" spans="1:4" x14ac:dyDescent="0.25">
      <c r="B242" t="s">
        <v>375</v>
      </c>
      <c r="C242" t="s">
        <v>376</v>
      </c>
      <c r="D242">
        <v>5</v>
      </c>
    </row>
    <row r="243" spans="1:4" x14ac:dyDescent="0.25">
      <c r="B243" t="s">
        <v>375</v>
      </c>
      <c r="C243" t="s">
        <v>376</v>
      </c>
      <c r="D243">
        <v>14</v>
      </c>
    </row>
    <row r="244" spans="1:4" x14ac:dyDescent="0.25">
      <c r="B244" t="s">
        <v>375</v>
      </c>
      <c r="C244" t="s">
        <v>376</v>
      </c>
      <c r="D244">
        <v>10</v>
      </c>
    </row>
    <row r="245" spans="1:4" x14ac:dyDescent="0.25">
      <c r="B245" t="s">
        <v>375</v>
      </c>
      <c r="C245" t="s">
        <v>376</v>
      </c>
      <c r="D245">
        <v>11</v>
      </c>
    </row>
    <row r="246" spans="1:4" x14ac:dyDescent="0.25">
      <c r="B246" t="s">
        <v>375</v>
      </c>
      <c r="C246" t="s">
        <v>376</v>
      </c>
      <c r="D246">
        <v>9</v>
      </c>
    </row>
    <row r="247" spans="1:4" x14ac:dyDescent="0.25">
      <c r="B247" t="s">
        <v>375</v>
      </c>
      <c r="C247" t="s">
        <v>376</v>
      </c>
      <c r="D247">
        <v>12</v>
      </c>
    </row>
    <row r="248" spans="1:4" x14ac:dyDescent="0.25">
      <c r="B248" t="s">
        <v>375</v>
      </c>
      <c r="C248" t="s">
        <v>376</v>
      </c>
      <c r="D248">
        <v>50</v>
      </c>
    </row>
    <row r="249" spans="1:4" x14ac:dyDescent="0.25">
      <c r="A249" s="7"/>
      <c r="B249" s="7" t="s">
        <v>375</v>
      </c>
      <c r="C249" s="7" t="s">
        <v>376</v>
      </c>
      <c r="D249" s="7">
        <v>51</v>
      </c>
    </row>
    <row r="250" spans="1:4" x14ac:dyDescent="0.25">
      <c r="A250" s="7"/>
      <c r="B250" s="7" t="s">
        <v>375</v>
      </c>
      <c r="C250" s="7" t="s">
        <v>376</v>
      </c>
      <c r="D250" s="7">
        <v>52</v>
      </c>
    </row>
    <row r="251" spans="1:4" x14ac:dyDescent="0.25">
      <c r="A251" s="7"/>
      <c r="B251" s="7" t="s">
        <v>375</v>
      </c>
      <c r="C251" s="7" t="s">
        <v>376</v>
      </c>
      <c r="D251" s="7">
        <v>53</v>
      </c>
    </row>
    <row r="253" spans="1:4" x14ac:dyDescent="0.25">
      <c r="A253" t="s">
        <v>374</v>
      </c>
      <c r="D253" t="s">
        <v>315</v>
      </c>
    </row>
    <row r="254" spans="1:4" x14ac:dyDescent="0.25">
      <c r="B254" t="s">
        <v>375</v>
      </c>
      <c r="C254" t="s">
        <v>376</v>
      </c>
      <c r="D254">
        <v>5</v>
      </c>
    </row>
    <row r="255" spans="1:4" x14ac:dyDescent="0.25">
      <c r="B255" t="s">
        <v>375</v>
      </c>
      <c r="C255" t="s">
        <v>376</v>
      </c>
      <c r="D255">
        <v>11</v>
      </c>
    </row>
    <row r="256" spans="1:4" x14ac:dyDescent="0.25">
      <c r="B256" t="s">
        <v>375</v>
      </c>
      <c r="C256" t="s">
        <v>376</v>
      </c>
      <c r="D256">
        <v>8</v>
      </c>
    </row>
    <row r="257" spans="1:4" x14ac:dyDescent="0.25">
      <c r="B257" t="s">
        <v>375</v>
      </c>
      <c r="C257" t="s">
        <v>376</v>
      </c>
      <c r="D257">
        <v>6</v>
      </c>
    </row>
    <row r="258" spans="1:4" x14ac:dyDescent="0.25">
      <c r="B258" t="s">
        <v>375</v>
      </c>
      <c r="C258" t="s">
        <v>376</v>
      </c>
      <c r="D258">
        <v>10</v>
      </c>
    </row>
    <row r="259" spans="1:4" x14ac:dyDescent="0.25">
      <c r="B259" t="s">
        <v>375</v>
      </c>
      <c r="C259" t="s">
        <v>376</v>
      </c>
      <c r="D259">
        <v>4</v>
      </c>
    </row>
    <row r="260" spans="1:4" x14ac:dyDescent="0.25">
      <c r="B260" t="s">
        <v>375</v>
      </c>
      <c r="C260" t="s">
        <v>376</v>
      </c>
      <c r="D260">
        <v>12</v>
      </c>
    </row>
    <row r="261" spans="1:4" x14ac:dyDescent="0.25">
      <c r="B261" t="s">
        <v>375</v>
      </c>
      <c r="C261" t="s">
        <v>376</v>
      </c>
      <c r="D261">
        <v>14</v>
      </c>
    </row>
    <row r="262" spans="1:4" x14ac:dyDescent="0.25">
      <c r="B262" t="s">
        <v>375</v>
      </c>
      <c r="C262" t="s">
        <v>376</v>
      </c>
      <c r="D262">
        <v>13</v>
      </c>
    </row>
    <row r="263" spans="1:4" x14ac:dyDescent="0.25">
      <c r="B263" t="s">
        <v>375</v>
      </c>
      <c r="C263" t="s">
        <v>376</v>
      </c>
      <c r="D263">
        <v>9</v>
      </c>
    </row>
    <row r="264" spans="1:4" x14ac:dyDescent="0.25">
      <c r="A264" s="7"/>
      <c r="B264" s="7" t="s">
        <v>375</v>
      </c>
      <c r="C264" s="7" t="s">
        <v>376</v>
      </c>
      <c r="D264" s="7">
        <v>50</v>
      </c>
    </row>
    <row r="265" spans="1:4" x14ac:dyDescent="0.25">
      <c r="A265" s="7"/>
      <c r="B265" s="7" t="s">
        <v>375</v>
      </c>
      <c r="C265" s="7" t="s">
        <v>376</v>
      </c>
      <c r="D265" s="7">
        <v>51</v>
      </c>
    </row>
    <row r="267" spans="1:4" x14ac:dyDescent="0.25">
      <c r="A267" t="s">
        <v>374</v>
      </c>
      <c r="D267" t="s">
        <v>314</v>
      </c>
    </row>
    <row r="268" spans="1:4" x14ac:dyDescent="0.25">
      <c r="B268" t="s">
        <v>375</v>
      </c>
      <c r="C268" t="s">
        <v>376</v>
      </c>
      <c r="D268">
        <v>12</v>
      </c>
    </row>
    <row r="269" spans="1:4" x14ac:dyDescent="0.25">
      <c r="B269" t="s">
        <v>375</v>
      </c>
      <c r="C269" t="s">
        <v>376</v>
      </c>
      <c r="D269">
        <v>4</v>
      </c>
    </row>
    <row r="270" spans="1:4" x14ac:dyDescent="0.25">
      <c r="B270" t="s">
        <v>375</v>
      </c>
      <c r="C270" t="s">
        <v>376</v>
      </c>
      <c r="D270">
        <v>11</v>
      </c>
    </row>
    <row r="271" spans="1:4" x14ac:dyDescent="0.25">
      <c r="B271" t="s">
        <v>375</v>
      </c>
      <c r="C271" t="s">
        <v>376</v>
      </c>
      <c r="D271">
        <v>5</v>
      </c>
    </row>
    <row r="272" spans="1:4" x14ac:dyDescent="0.25">
      <c r="B272" t="s">
        <v>375</v>
      </c>
      <c r="C272" t="s">
        <v>376</v>
      </c>
      <c r="D272">
        <v>8</v>
      </c>
    </row>
    <row r="273" spans="1:4" x14ac:dyDescent="0.25">
      <c r="B273" t="s">
        <v>375</v>
      </c>
      <c r="C273" t="s">
        <v>376</v>
      </c>
      <c r="D273">
        <v>13</v>
      </c>
    </row>
    <row r="274" spans="1:4" x14ac:dyDescent="0.25">
      <c r="B274" t="s">
        <v>375</v>
      </c>
      <c r="C274" t="s">
        <v>376</v>
      </c>
      <c r="D274">
        <v>10</v>
      </c>
    </row>
    <row r="275" spans="1:4" x14ac:dyDescent="0.25">
      <c r="B275" t="s">
        <v>375</v>
      </c>
      <c r="C275" t="s">
        <v>376</v>
      </c>
      <c r="D275">
        <v>6</v>
      </c>
    </row>
    <row r="276" spans="1:4" x14ac:dyDescent="0.25">
      <c r="B276" t="s">
        <v>375</v>
      </c>
      <c r="C276" t="s">
        <v>376</v>
      </c>
      <c r="D276">
        <v>9</v>
      </c>
    </row>
    <row r="277" spans="1:4" x14ac:dyDescent="0.25">
      <c r="B277" t="s">
        <v>375</v>
      </c>
      <c r="C277" t="s">
        <v>376</v>
      </c>
      <c r="D277">
        <v>50</v>
      </c>
    </row>
    <row r="278" spans="1:4" x14ac:dyDescent="0.25">
      <c r="B278" t="s">
        <v>375</v>
      </c>
      <c r="C278" t="s">
        <v>376</v>
      </c>
      <c r="D278">
        <v>51</v>
      </c>
    </row>
    <row r="279" spans="1:4" x14ac:dyDescent="0.25">
      <c r="B279" t="s">
        <v>375</v>
      </c>
      <c r="C279" t="s">
        <v>376</v>
      </c>
      <c r="D279">
        <v>52</v>
      </c>
    </row>
    <row r="281" spans="1:4" x14ac:dyDescent="0.25">
      <c r="A281" t="s">
        <v>374</v>
      </c>
      <c r="D281" t="s">
        <v>316</v>
      </c>
    </row>
    <row r="282" spans="1:4" x14ac:dyDescent="0.25">
      <c r="B282" t="s">
        <v>375</v>
      </c>
      <c r="C282" t="s">
        <v>376</v>
      </c>
      <c r="D282">
        <v>6</v>
      </c>
    </row>
    <row r="283" spans="1:4" x14ac:dyDescent="0.25">
      <c r="B283" t="s">
        <v>375</v>
      </c>
      <c r="C283" t="s">
        <v>376</v>
      </c>
      <c r="D283">
        <v>8</v>
      </c>
    </row>
    <row r="284" spans="1:4" x14ac:dyDescent="0.25">
      <c r="B284" t="s">
        <v>375</v>
      </c>
      <c r="C284" t="s">
        <v>376</v>
      </c>
      <c r="D284">
        <v>12</v>
      </c>
    </row>
    <row r="285" spans="1:4" x14ac:dyDescent="0.25">
      <c r="B285" t="s">
        <v>375</v>
      </c>
      <c r="C285" t="s">
        <v>376</v>
      </c>
      <c r="D285">
        <v>4</v>
      </c>
    </row>
    <row r="286" spans="1:4" x14ac:dyDescent="0.25">
      <c r="B286" t="s">
        <v>375</v>
      </c>
      <c r="C286" t="s">
        <v>376</v>
      </c>
      <c r="D286">
        <v>14</v>
      </c>
    </row>
    <row r="287" spans="1:4" x14ac:dyDescent="0.25">
      <c r="B287" t="s">
        <v>375</v>
      </c>
      <c r="C287" t="s">
        <v>376</v>
      </c>
      <c r="D287">
        <v>13</v>
      </c>
    </row>
    <row r="288" spans="1:4" x14ac:dyDescent="0.25">
      <c r="B288" t="s">
        <v>375</v>
      </c>
      <c r="C288" t="s">
        <v>376</v>
      </c>
      <c r="D288">
        <v>5</v>
      </c>
    </row>
    <row r="289" spans="1:4" x14ac:dyDescent="0.25">
      <c r="B289" t="s">
        <v>375</v>
      </c>
      <c r="C289" t="s">
        <v>376</v>
      </c>
      <c r="D289">
        <v>3</v>
      </c>
    </row>
    <row r="290" spans="1:4" x14ac:dyDescent="0.25">
      <c r="B290" t="s">
        <v>375</v>
      </c>
      <c r="C290" t="s">
        <v>376</v>
      </c>
      <c r="D290">
        <v>9</v>
      </c>
    </row>
    <row r="291" spans="1:4" x14ac:dyDescent="0.25">
      <c r="B291" t="s">
        <v>375</v>
      </c>
      <c r="C291" t="s">
        <v>376</v>
      </c>
      <c r="D291">
        <v>50</v>
      </c>
    </row>
    <row r="292" spans="1:4" x14ac:dyDescent="0.25">
      <c r="B292" t="s">
        <v>375</v>
      </c>
      <c r="C292" t="s">
        <v>376</v>
      </c>
      <c r="D292">
        <v>51</v>
      </c>
    </row>
    <row r="293" spans="1:4" x14ac:dyDescent="0.25">
      <c r="A293" s="7"/>
      <c r="B293" s="7" t="s">
        <v>375</v>
      </c>
      <c r="C293" s="7" t="s">
        <v>376</v>
      </c>
      <c r="D293" s="7">
        <v>52</v>
      </c>
    </row>
    <row r="295" spans="1:4" x14ac:dyDescent="0.25">
      <c r="A295" t="s">
        <v>374</v>
      </c>
      <c r="D295" t="s">
        <v>317</v>
      </c>
    </row>
    <row r="296" spans="1:4" x14ac:dyDescent="0.25">
      <c r="B296" t="s">
        <v>375</v>
      </c>
      <c r="C296" t="s">
        <v>376</v>
      </c>
      <c r="D296">
        <v>10</v>
      </c>
    </row>
    <row r="297" spans="1:4" x14ac:dyDescent="0.25">
      <c r="B297" t="s">
        <v>375</v>
      </c>
      <c r="C297" t="s">
        <v>376</v>
      </c>
      <c r="D297">
        <v>12</v>
      </c>
    </row>
    <row r="298" spans="1:4" x14ac:dyDescent="0.25">
      <c r="B298" t="s">
        <v>375</v>
      </c>
      <c r="C298" t="s">
        <v>376</v>
      </c>
      <c r="D298">
        <v>4</v>
      </c>
    </row>
    <row r="299" spans="1:4" x14ac:dyDescent="0.25">
      <c r="B299" t="s">
        <v>375</v>
      </c>
      <c r="C299" t="s">
        <v>376</v>
      </c>
      <c r="D299">
        <v>14</v>
      </c>
    </row>
    <row r="300" spans="1:4" x14ac:dyDescent="0.25">
      <c r="B300" t="s">
        <v>375</v>
      </c>
      <c r="C300" t="s">
        <v>376</v>
      </c>
      <c r="D300">
        <v>9</v>
      </c>
    </row>
    <row r="301" spans="1:4" x14ac:dyDescent="0.25">
      <c r="B301" t="s">
        <v>375</v>
      </c>
      <c r="C301" t="s">
        <v>376</v>
      </c>
      <c r="D301">
        <v>8</v>
      </c>
    </row>
    <row r="302" spans="1:4" x14ac:dyDescent="0.25">
      <c r="B302" t="s">
        <v>375</v>
      </c>
      <c r="C302" t="s">
        <v>376</v>
      </c>
      <c r="D302">
        <v>11</v>
      </c>
    </row>
    <row r="303" spans="1:4" x14ac:dyDescent="0.25">
      <c r="B303" t="s">
        <v>375</v>
      </c>
      <c r="C303" t="s">
        <v>376</v>
      </c>
      <c r="D303">
        <v>6</v>
      </c>
    </row>
    <row r="304" spans="1:4" x14ac:dyDescent="0.25">
      <c r="B304" t="s">
        <v>375</v>
      </c>
      <c r="C304" t="s">
        <v>376</v>
      </c>
      <c r="D304">
        <v>50</v>
      </c>
    </row>
    <row r="305" spans="1:4" x14ac:dyDescent="0.25">
      <c r="B305" t="s">
        <v>375</v>
      </c>
      <c r="C305" t="s">
        <v>376</v>
      </c>
      <c r="D305">
        <v>51</v>
      </c>
    </row>
    <row r="306" spans="1:4" x14ac:dyDescent="0.25">
      <c r="A306" s="7"/>
      <c r="B306" s="7" t="s">
        <v>375</v>
      </c>
      <c r="C306" s="7" t="s">
        <v>376</v>
      </c>
      <c r="D306" s="7">
        <v>52</v>
      </c>
    </row>
    <row r="307" spans="1:4" x14ac:dyDescent="0.25">
      <c r="A307" s="7"/>
      <c r="B307" s="7" t="s">
        <v>375</v>
      </c>
      <c r="C307" s="7" t="s">
        <v>376</v>
      </c>
      <c r="D307" s="7">
        <v>53</v>
      </c>
    </row>
    <row r="309" spans="1:4" x14ac:dyDescent="0.25">
      <c r="A309" t="s">
        <v>374</v>
      </c>
      <c r="D309" t="s">
        <v>318</v>
      </c>
    </row>
    <row r="310" spans="1:4" x14ac:dyDescent="0.25">
      <c r="B310" t="s">
        <v>375</v>
      </c>
      <c r="C310" t="s">
        <v>376</v>
      </c>
      <c r="D310">
        <v>14</v>
      </c>
    </row>
    <row r="311" spans="1:4" x14ac:dyDescent="0.25">
      <c r="B311" t="s">
        <v>375</v>
      </c>
      <c r="C311" t="s">
        <v>376</v>
      </c>
      <c r="D311">
        <v>15</v>
      </c>
    </row>
    <row r="312" spans="1:4" x14ac:dyDescent="0.25">
      <c r="B312" t="s">
        <v>375</v>
      </c>
      <c r="C312" t="s">
        <v>376</v>
      </c>
      <c r="D312">
        <v>10</v>
      </c>
    </row>
    <row r="313" spans="1:4" x14ac:dyDescent="0.25">
      <c r="B313" t="s">
        <v>375</v>
      </c>
      <c r="C313" t="s">
        <v>376</v>
      </c>
      <c r="D313">
        <v>6</v>
      </c>
    </row>
    <row r="314" spans="1:4" x14ac:dyDescent="0.25">
      <c r="B314" t="s">
        <v>375</v>
      </c>
      <c r="C314" t="s">
        <v>376</v>
      </c>
      <c r="D314">
        <v>8</v>
      </c>
    </row>
    <row r="315" spans="1:4" x14ac:dyDescent="0.25">
      <c r="B315" t="s">
        <v>375</v>
      </c>
      <c r="C315" t="s">
        <v>376</v>
      </c>
      <c r="D315">
        <v>12</v>
      </c>
    </row>
    <row r="316" spans="1:4" x14ac:dyDescent="0.25">
      <c r="B316" t="s">
        <v>375</v>
      </c>
      <c r="C316" t="s">
        <v>376</v>
      </c>
      <c r="D316">
        <v>1</v>
      </c>
    </row>
    <row r="317" spans="1:4" x14ac:dyDescent="0.25">
      <c r="B317" t="s">
        <v>375</v>
      </c>
      <c r="C317" t="s">
        <v>376</v>
      </c>
      <c r="D317">
        <v>3</v>
      </c>
    </row>
    <row r="318" spans="1:4" x14ac:dyDescent="0.25">
      <c r="A318" s="7"/>
      <c r="B318" s="7" t="s">
        <v>375</v>
      </c>
      <c r="C318" s="7" t="s">
        <v>376</v>
      </c>
      <c r="D318" s="7">
        <v>2</v>
      </c>
    </row>
    <row r="319" spans="1:4" x14ac:dyDescent="0.25">
      <c r="A319" s="7"/>
      <c r="B319" s="7" t="s">
        <v>375</v>
      </c>
      <c r="C319" s="7" t="s">
        <v>376</v>
      </c>
      <c r="D319" s="7">
        <v>7</v>
      </c>
    </row>
    <row r="320" spans="1:4" x14ac:dyDescent="0.25">
      <c r="A320" s="7"/>
      <c r="B320" s="7" t="s">
        <v>375</v>
      </c>
      <c r="C320" s="7" t="s">
        <v>376</v>
      </c>
      <c r="D320" s="7">
        <v>50</v>
      </c>
    </row>
    <row r="321" spans="1:4" x14ac:dyDescent="0.25">
      <c r="A321" s="7"/>
      <c r="B321" s="7" t="s">
        <v>375</v>
      </c>
      <c r="C321" s="7" t="s">
        <v>376</v>
      </c>
      <c r="D321" s="7">
        <v>51</v>
      </c>
    </row>
    <row r="323" spans="1:4" x14ac:dyDescent="0.25">
      <c r="A323" t="s">
        <v>374</v>
      </c>
      <c r="D323" t="s">
        <v>319</v>
      </c>
    </row>
    <row r="324" spans="1:4" x14ac:dyDescent="0.25">
      <c r="B324" t="s">
        <v>375</v>
      </c>
      <c r="C324" t="s">
        <v>376</v>
      </c>
      <c r="D324">
        <v>13</v>
      </c>
    </row>
    <row r="325" spans="1:4" x14ac:dyDescent="0.25">
      <c r="B325" t="s">
        <v>375</v>
      </c>
      <c r="C325" t="s">
        <v>376</v>
      </c>
      <c r="D325">
        <v>11</v>
      </c>
    </row>
    <row r="326" spans="1:4" x14ac:dyDescent="0.25">
      <c r="B326" t="s">
        <v>375</v>
      </c>
      <c r="C326" t="s">
        <v>376</v>
      </c>
      <c r="D326">
        <v>15</v>
      </c>
    </row>
    <row r="327" spans="1:4" x14ac:dyDescent="0.25">
      <c r="B327" t="s">
        <v>375</v>
      </c>
      <c r="C327" t="s">
        <v>376</v>
      </c>
      <c r="D327">
        <v>1</v>
      </c>
    </row>
    <row r="328" spans="1:4" x14ac:dyDescent="0.25">
      <c r="B328" t="s">
        <v>375</v>
      </c>
      <c r="C328" t="s">
        <v>376</v>
      </c>
      <c r="D328">
        <v>14</v>
      </c>
    </row>
    <row r="329" spans="1:4" x14ac:dyDescent="0.25">
      <c r="B329" t="s">
        <v>375</v>
      </c>
      <c r="C329" t="s">
        <v>376</v>
      </c>
      <c r="D329">
        <v>3</v>
      </c>
    </row>
    <row r="330" spans="1:4" x14ac:dyDescent="0.25">
      <c r="B330" t="s">
        <v>375</v>
      </c>
      <c r="C330" t="s">
        <v>376</v>
      </c>
      <c r="D330">
        <v>12</v>
      </c>
    </row>
    <row r="331" spans="1:4" x14ac:dyDescent="0.25">
      <c r="B331" t="s">
        <v>375</v>
      </c>
      <c r="C331" t="s">
        <v>376</v>
      </c>
      <c r="D331">
        <v>7</v>
      </c>
    </row>
    <row r="332" spans="1:4" x14ac:dyDescent="0.25">
      <c r="B332" t="s">
        <v>375</v>
      </c>
      <c r="C332" t="s">
        <v>376</v>
      </c>
      <c r="D332">
        <v>50</v>
      </c>
    </row>
    <row r="333" spans="1:4" x14ac:dyDescent="0.25">
      <c r="A333" s="7"/>
      <c r="B333" s="7" t="s">
        <v>375</v>
      </c>
      <c r="C333" s="7" t="s">
        <v>376</v>
      </c>
      <c r="D333" s="7">
        <v>51</v>
      </c>
    </row>
    <row r="334" spans="1:4" x14ac:dyDescent="0.25">
      <c r="A334" s="7"/>
      <c r="B334" s="7" t="s">
        <v>375</v>
      </c>
      <c r="C334" s="7" t="s">
        <v>376</v>
      </c>
      <c r="D334" s="7">
        <v>52</v>
      </c>
    </row>
    <row r="335" spans="1:4" x14ac:dyDescent="0.25">
      <c r="A335" s="7"/>
      <c r="B335" s="7" t="s">
        <v>375</v>
      </c>
      <c r="C335" s="7" t="s">
        <v>376</v>
      </c>
      <c r="D335" s="7">
        <v>53</v>
      </c>
    </row>
    <row r="337" spans="1:4" x14ac:dyDescent="0.25">
      <c r="A337" t="s">
        <v>374</v>
      </c>
      <c r="D337" t="s">
        <v>320</v>
      </c>
    </row>
    <row r="338" spans="1:4" x14ac:dyDescent="0.25">
      <c r="B338" t="s">
        <v>375</v>
      </c>
      <c r="C338" t="s">
        <v>376</v>
      </c>
      <c r="D338">
        <v>15</v>
      </c>
    </row>
    <row r="339" spans="1:4" x14ac:dyDescent="0.25">
      <c r="B339" t="s">
        <v>375</v>
      </c>
      <c r="C339" t="s">
        <v>376</v>
      </c>
      <c r="D339">
        <v>13</v>
      </c>
    </row>
    <row r="340" spans="1:4" x14ac:dyDescent="0.25">
      <c r="B340" t="s">
        <v>375</v>
      </c>
      <c r="C340" t="s">
        <v>376</v>
      </c>
      <c r="D340">
        <v>5</v>
      </c>
    </row>
    <row r="341" spans="1:4" x14ac:dyDescent="0.25">
      <c r="B341" t="s">
        <v>375</v>
      </c>
      <c r="C341" t="s">
        <v>376</v>
      </c>
      <c r="D341">
        <v>11</v>
      </c>
    </row>
    <row r="342" spans="1:4" x14ac:dyDescent="0.25">
      <c r="B342" t="s">
        <v>375</v>
      </c>
      <c r="C342" t="s">
        <v>376</v>
      </c>
      <c r="D342">
        <v>50</v>
      </c>
    </row>
    <row r="343" spans="1:4" x14ac:dyDescent="0.25">
      <c r="B343" t="s">
        <v>375</v>
      </c>
      <c r="C343" t="s">
        <v>376</v>
      </c>
      <c r="D343">
        <v>51</v>
      </c>
    </row>
    <row r="344" spans="1:4" x14ac:dyDescent="0.25">
      <c r="B344" t="s">
        <v>375</v>
      </c>
      <c r="C344" t="s">
        <v>376</v>
      </c>
      <c r="D344">
        <v>52</v>
      </c>
    </row>
    <row r="345" spans="1:4" x14ac:dyDescent="0.25">
      <c r="B345" t="s">
        <v>375</v>
      </c>
      <c r="C345" t="s">
        <v>376</v>
      </c>
      <c r="D345">
        <v>53</v>
      </c>
    </row>
    <row r="346" spans="1:4" x14ac:dyDescent="0.25">
      <c r="A346" s="7"/>
      <c r="B346" s="7" t="s">
        <v>375</v>
      </c>
      <c r="C346" s="7" t="s">
        <v>376</v>
      </c>
      <c r="D346" s="7">
        <v>54</v>
      </c>
    </row>
    <row r="347" spans="1:4" x14ac:dyDescent="0.25">
      <c r="A347" s="7"/>
      <c r="B347" s="7" t="s">
        <v>375</v>
      </c>
      <c r="C347" s="7" t="s">
        <v>376</v>
      </c>
      <c r="D347" s="7">
        <v>55</v>
      </c>
    </row>
    <row r="348" spans="1:4" x14ac:dyDescent="0.25">
      <c r="A348" s="7"/>
      <c r="B348" s="7" t="s">
        <v>375</v>
      </c>
      <c r="C348" s="7" t="s">
        <v>376</v>
      </c>
      <c r="D348" s="7">
        <v>56</v>
      </c>
    </row>
    <row r="349" spans="1:4" x14ac:dyDescent="0.25">
      <c r="A349" s="7"/>
      <c r="B349" s="7" t="s">
        <v>375</v>
      </c>
      <c r="C349" s="7" t="s">
        <v>376</v>
      </c>
      <c r="D349" s="7">
        <v>57</v>
      </c>
    </row>
    <row r="351" spans="1:4" x14ac:dyDescent="0.25">
      <c r="A351" t="s">
        <v>374</v>
      </c>
      <c r="D351" t="s">
        <v>321</v>
      </c>
    </row>
    <row r="352" spans="1:4" x14ac:dyDescent="0.25">
      <c r="B352" t="s">
        <v>375</v>
      </c>
      <c r="C352" t="s">
        <v>376</v>
      </c>
      <c r="D352">
        <v>16</v>
      </c>
    </row>
    <row r="353" spans="1:4" x14ac:dyDescent="0.25">
      <c r="B353" t="s">
        <v>375</v>
      </c>
      <c r="C353" t="s">
        <v>376</v>
      </c>
      <c r="D353">
        <v>12</v>
      </c>
    </row>
    <row r="354" spans="1:4" x14ac:dyDescent="0.25">
      <c r="B354" t="s">
        <v>375</v>
      </c>
      <c r="C354" t="s">
        <v>376</v>
      </c>
      <c r="D354">
        <v>50</v>
      </c>
    </row>
    <row r="355" spans="1:4" x14ac:dyDescent="0.25">
      <c r="B355" t="s">
        <v>375</v>
      </c>
      <c r="C355" t="s">
        <v>376</v>
      </c>
      <c r="D355">
        <v>51</v>
      </c>
    </row>
    <row r="356" spans="1:4" x14ac:dyDescent="0.25">
      <c r="B356" t="s">
        <v>375</v>
      </c>
      <c r="C356" t="s">
        <v>376</v>
      </c>
      <c r="D356">
        <v>52</v>
      </c>
    </row>
    <row r="357" spans="1:4" x14ac:dyDescent="0.25">
      <c r="A357" s="7"/>
      <c r="B357" s="7" t="s">
        <v>375</v>
      </c>
      <c r="C357" s="7" t="s">
        <v>376</v>
      </c>
      <c r="D357" s="7">
        <v>53</v>
      </c>
    </row>
    <row r="358" spans="1:4" x14ac:dyDescent="0.25">
      <c r="A358" s="7"/>
      <c r="B358" s="7" t="s">
        <v>375</v>
      </c>
      <c r="C358" s="7" t="s">
        <v>376</v>
      </c>
      <c r="D358" s="7">
        <v>54</v>
      </c>
    </row>
    <row r="359" spans="1:4" x14ac:dyDescent="0.25">
      <c r="A359" s="7"/>
      <c r="B359" s="7" t="s">
        <v>375</v>
      </c>
      <c r="C359" s="7" t="s">
        <v>376</v>
      </c>
      <c r="D359" s="7">
        <v>55</v>
      </c>
    </row>
    <row r="360" spans="1:4" x14ac:dyDescent="0.25">
      <c r="A360" s="7"/>
      <c r="B360" s="7" t="s">
        <v>375</v>
      </c>
      <c r="C360" s="7" t="s">
        <v>376</v>
      </c>
      <c r="D360" s="7">
        <v>56</v>
      </c>
    </row>
    <row r="361" spans="1:4" x14ac:dyDescent="0.25">
      <c r="A361" s="7"/>
      <c r="B361" s="7" t="s">
        <v>375</v>
      </c>
      <c r="C361" s="7" t="s">
        <v>376</v>
      </c>
      <c r="D361" s="7">
        <v>57</v>
      </c>
    </row>
    <row r="362" spans="1:4" x14ac:dyDescent="0.25">
      <c r="A362" s="7"/>
      <c r="B362" s="7" t="s">
        <v>375</v>
      </c>
      <c r="C362" s="7" t="s">
        <v>376</v>
      </c>
      <c r="D362" s="7">
        <v>58</v>
      </c>
    </row>
    <row r="363" spans="1:4" x14ac:dyDescent="0.25">
      <c r="A363" s="7"/>
      <c r="B363" s="7" t="s">
        <v>375</v>
      </c>
      <c r="C363" s="7" t="s">
        <v>376</v>
      </c>
      <c r="D363" s="7">
        <v>59</v>
      </c>
    </row>
    <row r="365" spans="1:4" x14ac:dyDescent="0.25">
      <c r="A365" t="s">
        <v>374</v>
      </c>
      <c r="D365" t="s">
        <v>322</v>
      </c>
    </row>
    <row r="366" spans="1:4" x14ac:dyDescent="0.25">
      <c r="B366" t="s">
        <v>375</v>
      </c>
      <c r="C366" t="s">
        <v>376</v>
      </c>
      <c r="D366">
        <v>13</v>
      </c>
    </row>
    <row r="367" spans="1:4" x14ac:dyDescent="0.25">
      <c r="B367" t="s">
        <v>375</v>
      </c>
      <c r="C367" t="s">
        <v>376</v>
      </c>
      <c r="D367">
        <v>14</v>
      </c>
    </row>
    <row r="368" spans="1:4" x14ac:dyDescent="0.25">
      <c r="B368" t="s">
        <v>375</v>
      </c>
      <c r="C368" t="s">
        <v>376</v>
      </c>
      <c r="D368">
        <v>17</v>
      </c>
    </row>
    <row r="369" spans="1:4" x14ac:dyDescent="0.25">
      <c r="B369" t="s">
        <v>375</v>
      </c>
      <c r="C369" t="s">
        <v>376</v>
      </c>
      <c r="D369">
        <v>6</v>
      </c>
    </row>
    <row r="370" spans="1:4" x14ac:dyDescent="0.25">
      <c r="B370" t="s">
        <v>375</v>
      </c>
      <c r="C370" t="s">
        <v>376</v>
      </c>
      <c r="D370">
        <v>16</v>
      </c>
    </row>
    <row r="371" spans="1:4" x14ac:dyDescent="0.25">
      <c r="B371" t="s">
        <v>375</v>
      </c>
      <c r="C371" t="s">
        <v>376</v>
      </c>
      <c r="D371">
        <v>12</v>
      </c>
    </row>
    <row r="372" spans="1:4" x14ac:dyDescent="0.25">
      <c r="B372" t="s">
        <v>375</v>
      </c>
      <c r="C372" t="s">
        <v>376</v>
      </c>
      <c r="D372">
        <v>1</v>
      </c>
    </row>
    <row r="373" spans="1:4" x14ac:dyDescent="0.25">
      <c r="A373" s="7"/>
      <c r="B373" s="7" t="s">
        <v>375</v>
      </c>
      <c r="C373" s="7" t="s">
        <v>376</v>
      </c>
      <c r="D373" s="7">
        <v>4</v>
      </c>
    </row>
    <row r="374" spans="1:4" x14ac:dyDescent="0.25">
      <c r="A374" s="7"/>
      <c r="B374" s="7" t="s">
        <v>375</v>
      </c>
      <c r="C374" s="7" t="s">
        <v>376</v>
      </c>
      <c r="D374" s="7">
        <v>2</v>
      </c>
    </row>
    <row r="375" spans="1:4" x14ac:dyDescent="0.25">
      <c r="A375" s="7"/>
      <c r="B375" s="7" t="s">
        <v>375</v>
      </c>
      <c r="C375" s="7" t="s">
        <v>376</v>
      </c>
      <c r="D375" s="7">
        <v>5</v>
      </c>
    </row>
    <row r="376" spans="1:4" x14ac:dyDescent="0.25">
      <c r="A376" s="7"/>
      <c r="B376" s="7" t="s">
        <v>375</v>
      </c>
      <c r="C376" s="7" t="s">
        <v>376</v>
      </c>
      <c r="D376" s="7">
        <v>15</v>
      </c>
    </row>
    <row r="377" spans="1:4" x14ac:dyDescent="0.25">
      <c r="A377" s="7"/>
      <c r="B377" s="7" t="s">
        <v>375</v>
      </c>
      <c r="C377" s="7" t="s">
        <v>376</v>
      </c>
      <c r="D377" s="7">
        <v>50</v>
      </c>
    </row>
    <row r="379" spans="1:4" x14ac:dyDescent="0.25">
      <c r="A379" t="s">
        <v>374</v>
      </c>
      <c r="D379" t="s">
        <v>323</v>
      </c>
    </row>
    <row r="380" spans="1:4" x14ac:dyDescent="0.25">
      <c r="B380" t="s">
        <v>375</v>
      </c>
      <c r="C380" t="s">
        <v>376</v>
      </c>
      <c r="D380">
        <v>16</v>
      </c>
    </row>
    <row r="381" spans="1:4" x14ac:dyDescent="0.25">
      <c r="B381" t="s">
        <v>375</v>
      </c>
      <c r="C381" t="s">
        <v>376</v>
      </c>
      <c r="D381">
        <v>11</v>
      </c>
    </row>
    <row r="382" spans="1:4" x14ac:dyDescent="0.25">
      <c r="B382" t="s">
        <v>375</v>
      </c>
      <c r="C382" t="s">
        <v>376</v>
      </c>
      <c r="D382">
        <v>13</v>
      </c>
    </row>
    <row r="383" spans="1:4" x14ac:dyDescent="0.25">
      <c r="B383" t="s">
        <v>375</v>
      </c>
      <c r="C383" t="s">
        <v>376</v>
      </c>
      <c r="D383">
        <v>5</v>
      </c>
    </row>
    <row r="384" spans="1:4" x14ac:dyDescent="0.25">
      <c r="B384" t="s">
        <v>375</v>
      </c>
      <c r="C384" t="s">
        <v>376</v>
      </c>
      <c r="D384">
        <v>12</v>
      </c>
    </row>
    <row r="385" spans="1:4" x14ac:dyDescent="0.25">
      <c r="B385" t="s">
        <v>375</v>
      </c>
      <c r="C385" t="s">
        <v>376</v>
      </c>
      <c r="D385">
        <v>3</v>
      </c>
    </row>
    <row r="386" spans="1:4" x14ac:dyDescent="0.25">
      <c r="B386" t="s">
        <v>375</v>
      </c>
      <c r="C386" t="s">
        <v>376</v>
      </c>
      <c r="D386">
        <v>1</v>
      </c>
    </row>
    <row r="387" spans="1:4" x14ac:dyDescent="0.25">
      <c r="B387" t="s">
        <v>375</v>
      </c>
      <c r="C387" t="s">
        <v>376</v>
      </c>
      <c r="D387">
        <v>2</v>
      </c>
    </row>
    <row r="388" spans="1:4" x14ac:dyDescent="0.25">
      <c r="B388" t="s">
        <v>375</v>
      </c>
      <c r="C388" t="s">
        <v>376</v>
      </c>
      <c r="D388">
        <v>14</v>
      </c>
    </row>
    <row r="389" spans="1:4" x14ac:dyDescent="0.25">
      <c r="B389" t="s">
        <v>375</v>
      </c>
      <c r="C389" t="s">
        <v>376</v>
      </c>
      <c r="D389">
        <v>15</v>
      </c>
    </row>
    <row r="390" spans="1:4" x14ac:dyDescent="0.25">
      <c r="B390" t="s">
        <v>375</v>
      </c>
      <c r="C390" t="s">
        <v>376</v>
      </c>
      <c r="D390">
        <v>50</v>
      </c>
    </row>
    <row r="391" spans="1:4" x14ac:dyDescent="0.25">
      <c r="B391" t="s">
        <v>375</v>
      </c>
      <c r="C391" t="s">
        <v>376</v>
      </c>
      <c r="D391">
        <v>51</v>
      </c>
    </row>
    <row r="393" spans="1:4" x14ac:dyDescent="0.25">
      <c r="A393" t="s">
        <v>374</v>
      </c>
      <c r="D393" t="s">
        <v>324</v>
      </c>
    </row>
    <row r="394" spans="1:4" x14ac:dyDescent="0.25">
      <c r="B394" t="s">
        <v>375</v>
      </c>
      <c r="C394" t="s">
        <v>376</v>
      </c>
      <c r="D394">
        <v>1</v>
      </c>
    </row>
    <row r="395" spans="1:4" x14ac:dyDescent="0.25">
      <c r="B395" t="s">
        <v>375</v>
      </c>
      <c r="C395" t="s">
        <v>376</v>
      </c>
      <c r="D395">
        <v>16</v>
      </c>
    </row>
    <row r="396" spans="1:4" x14ac:dyDescent="0.25">
      <c r="B396" t="s">
        <v>375</v>
      </c>
      <c r="C396" t="s">
        <v>376</v>
      </c>
      <c r="D396">
        <v>15</v>
      </c>
    </row>
    <row r="397" spans="1:4" x14ac:dyDescent="0.25">
      <c r="B397" t="s">
        <v>375</v>
      </c>
      <c r="C397" t="s">
        <v>376</v>
      </c>
      <c r="D397">
        <v>2</v>
      </c>
    </row>
    <row r="398" spans="1:4" x14ac:dyDescent="0.25">
      <c r="B398" t="s">
        <v>375</v>
      </c>
      <c r="C398" t="s">
        <v>376</v>
      </c>
      <c r="D398">
        <v>4</v>
      </c>
    </row>
    <row r="399" spans="1:4" x14ac:dyDescent="0.25">
      <c r="B399" t="s">
        <v>375</v>
      </c>
      <c r="C399" t="s">
        <v>376</v>
      </c>
      <c r="D399">
        <v>5</v>
      </c>
    </row>
    <row r="400" spans="1:4" x14ac:dyDescent="0.25">
      <c r="B400" t="s">
        <v>375</v>
      </c>
      <c r="C400" t="s">
        <v>376</v>
      </c>
      <c r="D400">
        <v>18</v>
      </c>
    </row>
    <row r="401" spans="1:4" x14ac:dyDescent="0.25">
      <c r="B401" t="s">
        <v>375</v>
      </c>
      <c r="C401" t="s">
        <v>376</v>
      </c>
      <c r="D401">
        <v>17</v>
      </c>
    </row>
    <row r="402" spans="1:4" x14ac:dyDescent="0.25">
      <c r="B402" t="s">
        <v>375</v>
      </c>
      <c r="C402" t="s">
        <v>376</v>
      </c>
      <c r="D402">
        <v>50</v>
      </c>
    </row>
    <row r="403" spans="1:4" x14ac:dyDescent="0.25">
      <c r="B403" t="s">
        <v>375</v>
      </c>
      <c r="C403" t="s">
        <v>376</v>
      </c>
      <c r="D403">
        <v>51</v>
      </c>
    </row>
    <row r="404" spans="1:4" x14ac:dyDescent="0.25">
      <c r="A404" s="7"/>
      <c r="B404" s="7" t="s">
        <v>375</v>
      </c>
      <c r="C404" s="7" t="s">
        <v>376</v>
      </c>
      <c r="D404" s="7">
        <v>52</v>
      </c>
    </row>
    <row r="405" spans="1:4" x14ac:dyDescent="0.25">
      <c r="A405" s="7"/>
      <c r="B405" s="7" t="s">
        <v>375</v>
      </c>
      <c r="C405" s="7" t="s">
        <v>376</v>
      </c>
      <c r="D405" s="7">
        <v>53</v>
      </c>
    </row>
    <row r="407" spans="1:4" x14ac:dyDescent="0.25">
      <c r="A407" t="s">
        <v>374</v>
      </c>
      <c r="D407" t="s">
        <v>325</v>
      </c>
    </row>
    <row r="408" spans="1:4" x14ac:dyDescent="0.25">
      <c r="B408" t="s">
        <v>375</v>
      </c>
      <c r="C408" t="s">
        <v>376</v>
      </c>
      <c r="D408">
        <v>17</v>
      </c>
    </row>
    <row r="409" spans="1:4" x14ac:dyDescent="0.25">
      <c r="B409" t="s">
        <v>375</v>
      </c>
      <c r="C409" t="s">
        <v>376</v>
      </c>
      <c r="D409">
        <v>13</v>
      </c>
    </row>
    <row r="410" spans="1:4" x14ac:dyDescent="0.25">
      <c r="B410" t="s">
        <v>375</v>
      </c>
      <c r="C410" t="s">
        <v>376</v>
      </c>
      <c r="D410">
        <v>10</v>
      </c>
    </row>
    <row r="411" spans="1:4" x14ac:dyDescent="0.25">
      <c r="B411" t="s">
        <v>375</v>
      </c>
      <c r="C411" t="s">
        <v>376</v>
      </c>
      <c r="D411">
        <v>1</v>
      </c>
    </row>
    <row r="412" spans="1:4" x14ac:dyDescent="0.25">
      <c r="B412" t="s">
        <v>375</v>
      </c>
      <c r="C412" t="s">
        <v>376</v>
      </c>
      <c r="D412">
        <v>14</v>
      </c>
    </row>
    <row r="413" spans="1:4" x14ac:dyDescent="0.25">
      <c r="B413" t="s">
        <v>375</v>
      </c>
      <c r="C413" t="s">
        <v>376</v>
      </c>
      <c r="D413">
        <v>15</v>
      </c>
    </row>
    <row r="414" spans="1:4" x14ac:dyDescent="0.25">
      <c r="B414" t="s">
        <v>375</v>
      </c>
      <c r="C414" t="s">
        <v>376</v>
      </c>
      <c r="D414">
        <v>5</v>
      </c>
    </row>
    <row r="415" spans="1:4" x14ac:dyDescent="0.25">
      <c r="B415" t="s">
        <v>375</v>
      </c>
      <c r="C415" t="s">
        <v>376</v>
      </c>
      <c r="D415">
        <v>50</v>
      </c>
    </row>
    <row r="416" spans="1:4" x14ac:dyDescent="0.25">
      <c r="B416" t="s">
        <v>375</v>
      </c>
      <c r="C416" t="s">
        <v>376</v>
      </c>
      <c r="D416">
        <v>51</v>
      </c>
    </row>
    <row r="417" spans="1:4" x14ac:dyDescent="0.25">
      <c r="B417" t="s">
        <v>375</v>
      </c>
      <c r="C417" t="s">
        <v>376</v>
      </c>
      <c r="D417">
        <v>52</v>
      </c>
    </row>
    <row r="418" spans="1:4" x14ac:dyDescent="0.25">
      <c r="A418" s="7"/>
      <c r="B418" s="7" t="s">
        <v>375</v>
      </c>
      <c r="C418" s="7" t="s">
        <v>376</v>
      </c>
      <c r="D418" s="7">
        <v>53</v>
      </c>
    </row>
    <row r="419" spans="1:4" x14ac:dyDescent="0.25">
      <c r="A419" s="7"/>
      <c r="B419" s="7" t="s">
        <v>375</v>
      </c>
      <c r="C419" s="7" t="s">
        <v>376</v>
      </c>
      <c r="D419" s="7">
        <v>54</v>
      </c>
    </row>
    <row r="421" spans="1:4" x14ac:dyDescent="0.25">
      <c r="A421" t="s">
        <v>374</v>
      </c>
      <c r="D421" t="s">
        <v>326</v>
      </c>
    </row>
    <row r="422" spans="1:4" x14ac:dyDescent="0.25">
      <c r="B422" t="s">
        <v>375</v>
      </c>
      <c r="C422" t="s">
        <v>376</v>
      </c>
      <c r="D422">
        <v>10</v>
      </c>
    </row>
    <row r="423" spans="1:4" x14ac:dyDescent="0.25">
      <c r="B423" t="s">
        <v>375</v>
      </c>
      <c r="C423" t="s">
        <v>376</v>
      </c>
      <c r="D423">
        <v>12</v>
      </c>
    </row>
    <row r="424" spans="1:4" x14ac:dyDescent="0.25">
      <c r="B424" t="s">
        <v>375</v>
      </c>
      <c r="C424" t="s">
        <v>376</v>
      </c>
      <c r="D424">
        <v>14</v>
      </c>
    </row>
    <row r="425" spans="1:4" x14ac:dyDescent="0.25">
      <c r="B425" t="s">
        <v>375</v>
      </c>
      <c r="C425" t="s">
        <v>376</v>
      </c>
      <c r="D425">
        <v>2</v>
      </c>
    </row>
    <row r="426" spans="1:4" x14ac:dyDescent="0.25">
      <c r="B426" t="s">
        <v>375</v>
      </c>
      <c r="C426" t="s">
        <v>376</v>
      </c>
      <c r="D426">
        <v>15</v>
      </c>
    </row>
    <row r="427" spans="1:4" x14ac:dyDescent="0.25">
      <c r="B427" t="s">
        <v>375</v>
      </c>
      <c r="C427" t="s">
        <v>376</v>
      </c>
      <c r="D427">
        <v>13</v>
      </c>
    </row>
    <row r="428" spans="1:4" x14ac:dyDescent="0.25">
      <c r="B428" t="s">
        <v>375</v>
      </c>
      <c r="C428" t="s">
        <v>376</v>
      </c>
      <c r="D428">
        <v>18</v>
      </c>
    </row>
    <row r="429" spans="1:4" x14ac:dyDescent="0.25">
      <c r="B429" t="s">
        <v>375</v>
      </c>
      <c r="C429" t="s">
        <v>376</v>
      </c>
      <c r="D429">
        <v>4</v>
      </c>
    </row>
    <row r="430" spans="1:4" x14ac:dyDescent="0.25">
      <c r="B430" t="s">
        <v>375</v>
      </c>
      <c r="C430" t="s">
        <v>376</v>
      </c>
      <c r="D430">
        <v>17</v>
      </c>
    </row>
    <row r="431" spans="1:4" x14ac:dyDescent="0.25">
      <c r="B431" t="s">
        <v>375</v>
      </c>
      <c r="C431" t="s">
        <v>376</v>
      </c>
      <c r="D431">
        <v>1</v>
      </c>
    </row>
    <row r="432" spans="1:4" x14ac:dyDescent="0.25">
      <c r="B432" t="s">
        <v>375</v>
      </c>
      <c r="C432" t="s">
        <v>376</v>
      </c>
      <c r="D432">
        <v>50</v>
      </c>
    </row>
    <row r="433" spans="1:4" x14ac:dyDescent="0.25">
      <c r="B433" t="s">
        <v>375</v>
      </c>
      <c r="C433" t="s">
        <v>376</v>
      </c>
      <c r="D433">
        <v>51</v>
      </c>
    </row>
    <row r="435" spans="1:4" x14ac:dyDescent="0.25">
      <c r="A435" t="s">
        <v>374</v>
      </c>
      <c r="D435" t="s">
        <v>337</v>
      </c>
    </row>
    <row r="436" spans="1:4" x14ac:dyDescent="0.25">
      <c r="B436" t="s">
        <v>375</v>
      </c>
      <c r="C436" t="s">
        <v>376</v>
      </c>
      <c r="D436">
        <v>4</v>
      </c>
    </row>
    <row r="437" spans="1:4" x14ac:dyDescent="0.25">
      <c r="B437" t="s">
        <v>375</v>
      </c>
      <c r="C437" t="s">
        <v>376</v>
      </c>
      <c r="D437">
        <v>5</v>
      </c>
    </row>
    <row r="438" spans="1:4" x14ac:dyDescent="0.25">
      <c r="B438" t="s">
        <v>375</v>
      </c>
      <c r="C438" t="s">
        <v>376</v>
      </c>
      <c r="D438">
        <v>8</v>
      </c>
    </row>
    <row r="439" spans="1:4" x14ac:dyDescent="0.25">
      <c r="B439" t="s">
        <v>375</v>
      </c>
      <c r="C439" t="s">
        <v>376</v>
      </c>
      <c r="D439">
        <v>15</v>
      </c>
    </row>
    <row r="440" spans="1:4" x14ac:dyDescent="0.25">
      <c r="B440" t="s">
        <v>375</v>
      </c>
      <c r="C440" t="s">
        <v>376</v>
      </c>
      <c r="D440">
        <v>7</v>
      </c>
    </row>
    <row r="441" spans="1:4" x14ac:dyDescent="0.25">
      <c r="B441" t="s">
        <v>375</v>
      </c>
      <c r="C441" t="s">
        <v>376</v>
      </c>
      <c r="D441">
        <v>3</v>
      </c>
    </row>
    <row r="442" spans="1:4" x14ac:dyDescent="0.25">
      <c r="B442" t="s">
        <v>375</v>
      </c>
      <c r="C442" t="s">
        <v>376</v>
      </c>
      <c r="D442">
        <v>10</v>
      </c>
    </row>
    <row r="443" spans="1:4" x14ac:dyDescent="0.25">
      <c r="B443" t="s">
        <v>375</v>
      </c>
      <c r="C443" t="s">
        <v>376</v>
      </c>
      <c r="D443">
        <v>13</v>
      </c>
    </row>
    <row r="444" spans="1:4" x14ac:dyDescent="0.25">
      <c r="B444" t="s">
        <v>375</v>
      </c>
      <c r="C444" t="s">
        <v>376</v>
      </c>
      <c r="D444">
        <v>11</v>
      </c>
    </row>
    <row r="445" spans="1:4" x14ac:dyDescent="0.25">
      <c r="B445" t="s">
        <v>375</v>
      </c>
      <c r="C445" t="s">
        <v>376</v>
      </c>
      <c r="D445">
        <v>14</v>
      </c>
    </row>
    <row r="446" spans="1:4" x14ac:dyDescent="0.25">
      <c r="B446" t="s">
        <v>375</v>
      </c>
      <c r="C446" t="s">
        <v>376</v>
      </c>
      <c r="D446">
        <v>6</v>
      </c>
    </row>
    <row r="447" spans="1:4" x14ac:dyDescent="0.25">
      <c r="B447" t="s">
        <v>375</v>
      </c>
      <c r="C447" t="s">
        <v>376</v>
      </c>
      <c r="D447">
        <v>9</v>
      </c>
    </row>
    <row r="449" spans="1:4" x14ac:dyDescent="0.25">
      <c r="A449" t="s">
        <v>374</v>
      </c>
      <c r="D449" t="s">
        <v>338</v>
      </c>
    </row>
    <row r="450" spans="1:4" x14ac:dyDescent="0.25">
      <c r="B450" t="s">
        <v>375</v>
      </c>
      <c r="C450" t="s">
        <v>376</v>
      </c>
      <c r="D450">
        <v>7</v>
      </c>
    </row>
    <row r="451" spans="1:4" x14ac:dyDescent="0.25">
      <c r="B451" t="s">
        <v>375</v>
      </c>
      <c r="C451" t="s">
        <v>376</v>
      </c>
      <c r="D451">
        <v>2</v>
      </c>
    </row>
    <row r="452" spans="1:4" x14ac:dyDescent="0.25">
      <c r="B452" t="s">
        <v>375</v>
      </c>
      <c r="C452" t="s">
        <v>376</v>
      </c>
      <c r="D452">
        <v>4</v>
      </c>
    </row>
    <row r="453" spans="1:4" x14ac:dyDescent="0.25">
      <c r="B453" t="s">
        <v>375</v>
      </c>
      <c r="C453" t="s">
        <v>376</v>
      </c>
      <c r="D453">
        <v>14</v>
      </c>
    </row>
    <row r="454" spans="1:4" x14ac:dyDescent="0.25">
      <c r="B454" t="s">
        <v>375</v>
      </c>
      <c r="C454" t="s">
        <v>376</v>
      </c>
      <c r="D454">
        <v>3</v>
      </c>
    </row>
    <row r="455" spans="1:4" x14ac:dyDescent="0.25">
      <c r="B455" t="s">
        <v>375</v>
      </c>
      <c r="C455" t="s">
        <v>376</v>
      </c>
      <c r="D455">
        <v>12</v>
      </c>
    </row>
    <row r="456" spans="1:4" x14ac:dyDescent="0.25">
      <c r="B456" t="s">
        <v>375</v>
      </c>
      <c r="C456" t="s">
        <v>376</v>
      </c>
      <c r="D456">
        <v>10</v>
      </c>
    </row>
    <row r="457" spans="1:4" x14ac:dyDescent="0.25">
      <c r="B457" t="s">
        <v>375</v>
      </c>
      <c r="C457" t="s">
        <v>376</v>
      </c>
      <c r="D457">
        <v>11</v>
      </c>
    </row>
    <row r="458" spans="1:4" x14ac:dyDescent="0.25">
      <c r="B458" t="s">
        <v>375</v>
      </c>
      <c r="C458" t="s">
        <v>376</v>
      </c>
      <c r="D458">
        <v>5</v>
      </c>
    </row>
    <row r="459" spans="1:4" x14ac:dyDescent="0.25">
      <c r="B459" t="s">
        <v>375</v>
      </c>
      <c r="C459" t="s">
        <v>376</v>
      </c>
      <c r="D459">
        <v>6</v>
      </c>
    </row>
    <row r="460" spans="1:4" x14ac:dyDescent="0.25">
      <c r="B460" t="s">
        <v>375</v>
      </c>
      <c r="C460" t="s">
        <v>376</v>
      </c>
      <c r="D460">
        <v>9</v>
      </c>
    </row>
    <row r="461" spans="1:4" x14ac:dyDescent="0.25">
      <c r="B461" t="s">
        <v>375</v>
      </c>
      <c r="C461" t="s">
        <v>376</v>
      </c>
      <c r="D461">
        <v>50</v>
      </c>
    </row>
    <row r="463" spans="1:4" x14ac:dyDescent="0.25">
      <c r="A463" t="s">
        <v>374</v>
      </c>
      <c r="D463" t="s">
        <v>339</v>
      </c>
    </row>
    <row r="464" spans="1:4" x14ac:dyDescent="0.25">
      <c r="B464" t="s">
        <v>375</v>
      </c>
      <c r="C464" t="s">
        <v>376</v>
      </c>
      <c r="D464">
        <v>10</v>
      </c>
    </row>
    <row r="465" spans="1:4" x14ac:dyDescent="0.25">
      <c r="B465" t="s">
        <v>375</v>
      </c>
      <c r="C465" t="s">
        <v>376</v>
      </c>
      <c r="D465">
        <v>7</v>
      </c>
    </row>
    <row r="466" spans="1:4" x14ac:dyDescent="0.25">
      <c r="B466" t="s">
        <v>375</v>
      </c>
      <c r="C466" t="s">
        <v>376</v>
      </c>
      <c r="D466">
        <v>6</v>
      </c>
    </row>
    <row r="467" spans="1:4" x14ac:dyDescent="0.25">
      <c r="B467" t="s">
        <v>375</v>
      </c>
      <c r="C467" t="s">
        <v>376</v>
      </c>
      <c r="D467">
        <v>11</v>
      </c>
    </row>
    <row r="468" spans="1:4" x14ac:dyDescent="0.25">
      <c r="B468" t="s">
        <v>375</v>
      </c>
      <c r="C468" t="s">
        <v>376</v>
      </c>
      <c r="D468">
        <v>13</v>
      </c>
    </row>
    <row r="469" spans="1:4" x14ac:dyDescent="0.25">
      <c r="B469" t="s">
        <v>375</v>
      </c>
      <c r="C469" t="s">
        <v>376</v>
      </c>
      <c r="D469">
        <v>14</v>
      </c>
    </row>
    <row r="470" spans="1:4" x14ac:dyDescent="0.25">
      <c r="B470" t="s">
        <v>375</v>
      </c>
      <c r="C470" t="s">
        <v>376</v>
      </c>
      <c r="D470">
        <v>9</v>
      </c>
    </row>
    <row r="471" spans="1:4" x14ac:dyDescent="0.25">
      <c r="B471" t="s">
        <v>375</v>
      </c>
      <c r="C471" t="s">
        <v>376</v>
      </c>
      <c r="D471">
        <v>8</v>
      </c>
    </row>
    <row r="472" spans="1:4" x14ac:dyDescent="0.25">
      <c r="B472" t="s">
        <v>375</v>
      </c>
      <c r="C472" t="s">
        <v>376</v>
      </c>
      <c r="D472">
        <v>5</v>
      </c>
    </row>
    <row r="473" spans="1:4" x14ac:dyDescent="0.25">
      <c r="B473" t="s">
        <v>375</v>
      </c>
      <c r="C473" t="s">
        <v>376</v>
      </c>
      <c r="D473">
        <v>50</v>
      </c>
    </row>
    <row r="474" spans="1:4" x14ac:dyDescent="0.25">
      <c r="B474" t="s">
        <v>375</v>
      </c>
      <c r="C474" t="s">
        <v>376</v>
      </c>
      <c r="D474">
        <v>51</v>
      </c>
    </row>
    <row r="475" spans="1:4" x14ac:dyDescent="0.25">
      <c r="B475" t="s">
        <v>375</v>
      </c>
      <c r="C475" t="s">
        <v>376</v>
      </c>
      <c r="D475">
        <v>52</v>
      </c>
    </row>
    <row r="477" spans="1:4" x14ac:dyDescent="0.25">
      <c r="A477" t="s">
        <v>374</v>
      </c>
      <c r="D477" t="s">
        <v>340</v>
      </c>
    </row>
    <row r="478" spans="1:4" x14ac:dyDescent="0.25">
      <c r="B478" t="s">
        <v>375</v>
      </c>
      <c r="C478" t="s">
        <v>376</v>
      </c>
      <c r="D478">
        <v>8</v>
      </c>
    </row>
    <row r="479" spans="1:4" x14ac:dyDescent="0.25">
      <c r="B479" t="s">
        <v>375</v>
      </c>
      <c r="C479" t="s">
        <v>376</v>
      </c>
      <c r="D479">
        <v>4</v>
      </c>
    </row>
    <row r="480" spans="1:4" x14ac:dyDescent="0.25">
      <c r="B480" t="s">
        <v>375</v>
      </c>
      <c r="C480" t="s">
        <v>376</v>
      </c>
      <c r="D480">
        <v>1</v>
      </c>
    </row>
    <row r="481" spans="1:4" x14ac:dyDescent="0.25">
      <c r="B481" t="s">
        <v>375</v>
      </c>
      <c r="C481" t="s">
        <v>376</v>
      </c>
      <c r="D481">
        <v>10</v>
      </c>
    </row>
    <row r="482" spans="1:4" x14ac:dyDescent="0.25">
      <c r="B482" t="s">
        <v>375</v>
      </c>
      <c r="C482" t="s">
        <v>376</v>
      </c>
      <c r="D482">
        <v>5</v>
      </c>
    </row>
    <row r="483" spans="1:4" x14ac:dyDescent="0.25">
      <c r="B483" t="s">
        <v>375</v>
      </c>
      <c r="C483" t="s">
        <v>376</v>
      </c>
      <c r="D483">
        <v>6</v>
      </c>
    </row>
    <row r="484" spans="1:4" x14ac:dyDescent="0.25">
      <c r="B484" t="s">
        <v>375</v>
      </c>
      <c r="C484" t="s">
        <v>376</v>
      </c>
      <c r="D484">
        <v>14</v>
      </c>
    </row>
    <row r="485" spans="1:4" x14ac:dyDescent="0.25">
      <c r="B485" t="s">
        <v>375</v>
      </c>
      <c r="C485" t="s">
        <v>376</v>
      </c>
      <c r="D485">
        <v>11</v>
      </c>
    </row>
    <row r="486" spans="1:4" x14ac:dyDescent="0.25">
      <c r="B486" t="s">
        <v>375</v>
      </c>
      <c r="C486" t="s">
        <v>376</v>
      </c>
      <c r="D486">
        <v>9</v>
      </c>
    </row>
    <row r="487" spans="1:4" x14ac:dyDescent="0.25">
      <c r="B487" t="s">
        <v>375</v>
      </c>
      <c r="C487" t="s">
        <v>376</v>
      </c>
      <c r="D487">
        <v>12</v>
      </c>
    </row>
    <row r="488" spans="1:4" x14ac:dyDescent="0.25">
      <c r="B488" t="s">
        <v>375</v>
      </c>
      <c r="C488" t="s">
        <v>376</v>
      </c>
      <c r="D488">
        <v>50</v>
      </c>
    </row>
    <row r="489" spans="1:4" x14ac:dyDescent="0.25">
      <c r="B489" t="s">
        <v>375</v>
      </c>
      <c r="C489" t="s">
        <v>376</v>
      </c>
      <c r="D489">
        <v>51</v>
      </c>
    </row>
    <row r="491" spans="1:4" x14ac:dyDescent="0.25">
      <c r="A491" t="s">
        <v>374</v>
      </c>
      <c r="D491" t="s">
        <v>341</v>
      </c>
    </row>
    <row r="492" spans="1:4" x14ac:dyDescent="0.25">
      <c r="B492" t="s">
        <v>375</v>
      </c>
      <c r="C492" t="s">
        <v>376</v>
      </c>
      <c r="D492">
        <v>1</v>
      </c>
    </row>
    <row r="493" spans="1:4" x14ac:dyDescent="0.25">
      <c r="B493" t="s">
        <v>375</v>
      </c>
      <c r="C493" t="s">
        <v>376</v>
      </c>
      <c r="D493">
        <v>3</v>
      </c>
    </row>
    <row r="494" spans="1:4" x14ac:dyDescent="0.25">
      <c r="B494" t="s">
        <v>375</v>
      </c>
      <c r="C494" t="s">
        <v>376</v>
      </c>
      <c r="D494">
        <v>5</v>
      </c>
    </row>
    <row r="495" spans="1:4" x14ac:dyDescent="0.25">
      <c r="B495" t="s">
        <v>375</v>
      </c>
      <c r="C495" t="s">
        <v>376</v>
      </c>
      <c r="D495">
        <v>11</v>
      </c>
    </row>
    <row r="496" spans="1:4" x14ac:dyDescent="0.25">
      <c r="B496" t="s">
        <v>375</v>
      </c>
      <c r="C496" t="s">
        <v>376</v>
      </c>
      <c r="D496">
        <v>6</v>
      </c>
    </row>
    <row r="497" spans="1:4" x14ac:dyDescent="0.25">
      <c r="B497" t="s">
        <v>375</v>
      </c>
      <c r="C497" t="s">
        <v>376</v>
      </c>
      <c r="D497">
        <v>4</v>
      </c>
    </row>
    <row r="498" spans="1:4" x14ac:dyDescent="0.25">
      <c r="B498" t="s">
        <v>375</v>
      </c>
      <c r="C498" t="s">
        <v>376</v>
      </c>
      <c r="D498">
        <v>9</v>
      </c>
    </row>
    <row r="499" spans="1:4" x14ac:dyDescent="0.25">
      <c r="B499" t="s">
        <v>375</v>
      </c>
      <c r="C499" t="s">
        <v>376</v>
      </c>
      <c r="D499">
        <v>13</v>
      </c>
    </row>
    <row r="500" spans="1:4" x14ac:dyDescent="0.25">
      <c r="B500" t="s">
        <v>375</v>
      </c>
      <c r="C500" t="s">
        <v>376</v>
      </c>
      <c r="D500">
        <v>8</v>
      </c>
    </row>
    <row r="501" spans="1:4" x14ac:dyDescent="0.25">
      <c r="B501" t="s">
        <v>375</v>
      </c>
      <c r="C501" t="s">
        <v>376</v>
      </c>
      <c r="D501">
        <v>10</v>
      </c>
    </row>
    <row r="502" spans="1:4" x14ac:dyDescent="0.25">
      <c r="B502" t="s">
        <v>375</v>
      </c>
      <c r="C502" t="s">
        <v>376</v>
      </c>
      <c r="D502">
        <v>12</v>
      </c>
    </row>
    <row r="503" spans="1:4" x14ac:dyDescent="0.25">
      <c r="B503" t="s">
        <v>375</v>
      </c>
      <c r="C503" t="s">
        <v>376</v>
      </c>
      <c r="D503">
        <v>14</v>
      </c>
    </row>
    <row r="505" spans="1:4" x14ac:dyDescent="0.25">
      <c r="A505" t="s">
        <v>374</v>
      </c>
      <c r="D505" t="s">
        <v>342</v>
      </c>
    </row>
    <row r="506" spans="1:4" x14ac:dyDescent="0.25">
      <c r="B506" t="s">
        <v>375</v>
      </c>
      <c r="C506" t="s">
        <v>376</v>
      </c>
      <c r="D506">
        <v>3</v>
      </c>
    </row>
    <row r="507" spans="1:4" x14ac:dyDescent="0.25">
      <c r="B507" t="s">
        <v>375</v>
      </c>
      <c r="C507" t="s">
        <v>376</v>
      </c>
      <c r="D507">
        <v>6</v>
      </c>
    </row>
    <row r="508" spans="1:4" x14ac:dyDescent="0.25">
      <c r="B508" t="s">
        <v>375</v>
      </c>
      <c r="C508" t="s">
        <v>376</v>
      </c>
      <c r="D508">
        <v>9</v>
      </c>
    </row>
    <row r="509" spans="1:4" x14ac:dyDescent="0.25">
      <c r="B509" t="s">
        <v>375</v>
      </c>
      <c r="C509" t="s">
        <v>376</v>
      </c>
      <c r="D509">
        <v>2</v>
      </c>
    </row>
    <row r="510" spans="1:4" x14ac:dyDescent="0.25">
      <c r="B510" t="s">
        <v>375</v>
      </c>
      <c r="C510" t="s">
        <v>376</v>
      </c>
      <c r="D510">
        <v>7</v>
      </c>
    </row>
    <row r="511" spans="1:4" x14ac:dyDescent="0.25">
      <c r="B511" t="s">
        <v>375</v>
      </c>
      <c r="C511" t="s">
        <v>376</v>
      </c>
      <c r="D511">
        <v>8</v>
      </c>
    </row>
    <row r="512" spans="1:4" x14ac:dyDescent="0.25">
      <c r="B512" t="s">
        <v>375</v>
      </c>
      <c r="C512" t="s">
        <v>376</v>
      </c>
      <c r="D512">
        <v>5</v>
      </c>
    </row>
    <row r="513" spans="1:4" x14ac:dyDescent="0.25">
      <c r="B513" t="s">
        <v>375</v>
      </c>
      <c r="C513" t="s">
        <v>376</v>
      </c>
      <c r="D513">
        <v>4</v>
      </c>
    </row>
    <row r="514" spans="1:4" x14ac:dyDescent="0.25">
      <c r="B514" t="s">
        <v>375</v>
      </c>
      <c r="C514" t="s">
        <v>376</v>
      </c>
      <c r="D514">
        <v>13</v>
      </c>
    </row>
    <row r="515" spans="1:4" x14ac:dyDescent="0.25">
      <c r="B515" t="s">
        <v>375</v>
      </c>
      <c r="C515" t="s">
        <v>376</v>
      </c>
      <c r="D515">
        <v>12</v>
      </c>
    </row>
    <row r="516" spans="1:4" x14ac:dyDescent="0.25">
      <c r="B516" t="s">
        <v>375</v>
      </c>
      <c r="C516" t="s">
        <v>376</v>
      </c>
      <c r="D516">
        <v>11</v>
      </c>
    </row>
    <row r="517" spans="1:4" x14ac:dyDescent="0.25">
      <c r="B517" t="s">
        <v>375</v>
      </c>
      <c r="C517" t="s">
        <v>376</v>
      </c>
      <c r="D517">
        <v>10</v>
      </c>
    </row>
    <row r="519" spans="1:4" x14ac:dyDescent="0.25">
      <c r="A519" t="s">
        <v>374</v>
      </c>
      <c r="D519" t="s">
        <v>343</v>
      </c>
    </row>
    <row r="520" spans="1:4" x14ac:dyDescent="0.25">
      <c r="B520" t="s">
        <v>375</v>
      </c>
      <c r="C520" t="s">
        <v>376</v>
      </c>
      <c r="D520">
        <v>5</v>
      </c>
    </row>
    <row r="521" spans="1:4" x14ac:dyDescent="0.25">
      <c r="B521" t="s">
        <v>375</v>
      </c>
      <c r="C521" t="s">
        <v>376</v>
      </c>
      <c r="D521">
        <v>8</v>
      </c>
    </row>
    <row r="522" spans="1:4" x14ac:dyDescent="0.25">
      <c r="B522" t="s">
        <v>375</v>
      </c>
      <c r="C522" t="s">
        <v>376</v>
      </c>
      <c r="D522">
        <v>3</v>
      </c>
    </row>
    <row r="523" spans="1:4" x14ac:dyDescent="0.25">
      <c r="B523" t="s">
        <v>375</v>
      </c>
      <c r="C523" t="s">
        <v>376</v>
      </c>
      <c r="D523">
        <v>4</v>
      </c>
    </row>
    <row r="524" spans="1:4" x14ac:dyDescent="0.25">
      <c r="B524" t="s">
        <v>375</v>
      </c>
      <c r="C524" t="s">
        <v>376</v>
      </c>
      <c r="D524">
        <v>11</v>
      </c>
    </row>
    <row r="525" spans="1:4" x14ac:dyDescent="0.25">
      <c r="B525" t="s">
        <v>375</v>
      </c>
      <c r="C525" t="s">
        <v>376</v>
      </c>
      <c r="D525">
        <v>7</v>
      </c>
    </row>
    <row r="526" spans="1:4" x14ac:dyDescent="0.25">
      <c r="B526" t="s">
        <v>375</v>
      </c>
      <c r="C526" t="s">
        <v>376</v>
      </c>
      <c r="D526">
        <v>12</v>
      </c>
    </row>
    <row r="527" spans="1:4" x14ac:dyDescent="0.25">
      <c r="B527" t="s">
        <v>375</v>
      </c>
      <c r="C527" t="s">
        <v>376</v>
      </c>
      <c r="D527">
        <v>9</v>
      </c>
    </row>
    <row r="528" spans="1:4" x14ac:dyDescent="0.25">
      <c r="B528" t="s">
        <v>375</v>
      </c>
      <c r="C528" t="s">
        <v>376</v>
      </c>
      <c r="D528">
        <v>6</v>
      </c>
    </row>
    <row r="529" spans="1:4" x14ac:dyDescent="0.25">
      <c r="B529" t="s">
        <v>375</v>
      </c>
      <c r="C529" t="s">
        <v>376</v>
      </c>
      <c r="D529">
        <v>14</v>
      </c>
    </row>
    <row r="530" spans="1:4" x14ac:dyDescent="0.25">
      <c r="B530" t="s">
        <v>375</v>
      </c>
      <c r="C530" t="s">
        <v>376</v>
      </c>
      <c r="D530">
        <v>13</v>
      </c>
    </row>
    <row r="531" spans="1:4" x14ac:dyDescent="0.25">
      <c r="B531" t="s">
        <v>375</v>
      </c>
      <c r="C531" t="s">
        <v>376</v>
      </c>
      <c r="D531">
        <v>50</v>
      </c>
    </row>
    <row r="533" spans="1:4" x14ac:dyDescent="0.25">
      <c r="A533" t="s">
        <v>374</v>
      </c>
      <c r="D533" t="s">
        <v>344</v>
      </c>
    </row>
    <row r="534" spans="1:4" x14ac:dyDescent="0.25">
      <c r="B534" t="s">
        <v>375</v>
      </c>
      <c r="C534" t="s">
        <v>376</v>
      </c>
      <c r="D534">
        <v>2</v>
      </c>
    </row>
    <row r="535" spans="1:4" x14ac:dyDescent="0.25">
      <c r="B535" t="s">
        <v>375</v>
      </c>
      <c r="C535" t="s">
        <v>376</v>
      </c>
      <c r="D535">
        <v>9</v>
      </c>
    </row>
    <row r="536" spans="1:4" x14ac:dyDescent="0.25">
      <c r="B536" t="s">
        <v>375</v>
      </c>
      <c r="C536" t="s">
        <v>376</v>
      </c>
      <c r="D536">
        <v>7</v>
      </c>
    </row>
    <row r="537" spans="1:4" x14ac:dyDescent="0.25">
      <c r="B537" t="s">
        <v>375</v>
      </c>
      <c r="C537" t="s">
        <v>376</v>
      </c>
      <c r="D537">
        <v>8</v>
      </c>
    </row>
    <row r="538" spans="1:4" x14ac:dyDescent="0.25">
      <c r="B538" t="s">
        <v>375</v>
      </c>
      <c r="C538" t="s">
        <v>376</v>
      </c>
      <c r="D538">
        <v>15</v>
      </c>
    </row>
    <row r="539" spans="1:4" x14ac:dyDescent="0.25">
      <c r="B539" t="s">
        <v>375</v>
      </c>
      <c r="C539" t="s">
        <v>376</v>
      </c>
      <c r="D539">
        <v>13</v>
      </c>
    </row>
    <row r="540" spans="1:4" x14ac:dyDescent="0.25">
      <c r="B540" t="s">
        <v>375</v>
      </c>
      <c r="C540" t="s">
        <v>376</v>
      </c>
      <c r="D540">
        <v>6</v>
      </c>
    </row>
    <row r="541" spans="1:4" x14ac:dyDescent="0.25">
      <c r="B541" t="s">
        <v>375</v>
      </c>
      <c r="C541" t="s">
        <v>376</v>
      </c>
      <c r="D541">
        <v>12</v>
      </c>
    </row>
    <row r="542" spans="1:4" x14ac:dyDescent="0.25">
      <c r="B542" t="s">
        <v>375</v>
      </c>
      <c r="C542" t="s">
        <v>376</v>
      </c>
      <c r="D542">
        <v>5</v>
      </c>
    </row>
    <row r="543" spans="1:4" x14ac:dyDescent="0.25">
      <c r="B543" t="s">
        <v>375</v>
      </c>
      <c r="C543" t="s">
        <v>376</v>
      </c>
      <c r="D543">
        <v>4</v>
      </c>
    </row>
    <row r="544" spans="1:4" x14ac:dyDescent="0.25">
      <c r="B544" t="s">
        <v>375</v>
      </c>
      <c r="C544" t="s">
        <v>376</v>
      </c>
      <c r="D544">
        <v>1</v>
      </c>
    </row>
    <row r="545" spans="1:4" x14ac:dyDescent="0.25">
      <c r="B545" t="s">
        <v>375</v>
      </c>
      <c r="C545" t="s">
        <v>376</v>
      </c>
      <c r="D545">
        <v>10</v>
      </c>
    </row>
    <row r="547" spans="1:4" x14ac:dyDescent="0.25">
      <c r="A547" t="s">
        <v>374</v>
      </c>
      <c r="D547" t="s">
        <v>345</v>
      </c>
    </row>
    <row r="548" spans="1:4" x14ac:dyDescent="0.25">
      <c r="B548" t="s">
        <v>375</v>
      </c>
      <c r="C548" t="s">
        <v>376</v>
      </c>
      <c r="D548">
        <v>11</v>
      </c>
    </row>
    <row r="549" spans="1:4" x14ac:dyDescent="0.25">
      <c r="B549" t="s">
        <v>375</v>
      </c>
      <c r="C549" t="s">
        <v>376</v>
      </c>
      <c r="D549">
        <v>14</v>
      </c>
    </row>
    <row r="550" spans="1:4" x14ac:dyDescent="0.25">
      <c r="B550" t="s">
        <v>375</v>
      </c>
      <c r="C550" t="s">
        <v>376</v>
      </c>
      <c r="D550">
        <v>2</v>
      </c>
    </row>
    <row r="551" spans="1:4" x14ac:dyDescent="0.25">
      <c r="B551" t="s">
        <v>375</v>
      </c>
      <c r="C551" t="s">
        <v>376</v>
      </c>
      <c r="D551">
        <v>13</v>
      </c>
    </row>
    <row r="552" spans="1:4" x14ac:dyDescent="0.25">
      <c r="B552" t="s">
        <v>375</v>
      </c>
      <c r="C552" t="s">
        <v>376</v>
      </c>
      <c r="D552">
        <v>6</v>
      </c>
    </row>
    <row r="553" spans="1:4" x14ac:dyDescent="0.25">
      <c r="B553" t="s">
        <v>375</v>
      </c>
      <c r="C553" t="s">
        <v>376</v>
      </c>
      <c r="D553">
        <v>12</v>
      </c>
    </row>
    <row r="554" spans="1:4" x14ac:dyDescent="0.25">
      <c r="B554" t="s">
        <v>375</v>
      </c>
      <c r="C554" t="s">
        <v>376</v>
      </c>
      <c r="D554">
        <v>5</v>
      </c>
    </row>
    <row r="555" spans="1:4" x14ac:dyDescent="0.25">
      <c r="B555" t="s">
        <v>375</v>
      </c>
      <c r="C555" t="s">
        <v>376</v>
      </c>
      <c r="D555">
        <v>4</v>
      </c>
    </row>
    <row r="556" spans="1:4" x14ac:dyDescent="0.25">
      <c r="B556" t="s">
        <v>375</v>
      </c>
      <c r="C556" t="s">
        <v>376</v>
      </c>
      <c r="D556">
        <v>8</v>
      </c>
    </row>
    <row r="557" spans="1:4" x14ac:dyDescent="0.25">
      <c r="B557" t="s">
        <v>375</v>
      </c>
      <c r="C557" t="s">
        <v>376</v>
      </c>
      <c r="D557">
        <v>9</v>
      </c>
    </row>
    <row r="558" spans="1:4" x14ac:dyDescent="0.25">
      <c r="B558" t="s">
        <v>375</v>
      </c>
      <c r="C558" t="s">
        <v>376</v>
      </c>
      <c r="D558">
        <v>3</v>
      </c>
    </row>
    <row r="559" spans="1:4" x14ac:dyDescent="0.25">
      <c r="B559" t="s">
        <v>375</v>
      </c>
      <c r="C559" t="s">
        <v>376</v>
      </c>
      <c r="D559">
        <v>7</v>
      </c>
    </row>
    <row r="561" spans="1:4" x14ac:dyDescent="0.25">
      <c r="A561" t="s">
        <v>374</v>
      </c>
      <c r="D561" t="s">
        <v>346</v>
      </c>
    </row>
    <row r="562" spans="1:4" x14ac:dyDescent="0.25">
      <c r="B562" t="s">
        <v>375</v>
      </c>
      <c r="C562" t="s">
        <v>376</v>
      </c>
      <c r="D562">
        <v>6</v>
      </c>
    </row>
    <row r="563" spans="1:4" x14ac:dyDescent="0.25">
      <c r="B563" t="s">
        <v>375</v>
      </c>
      <c r="C563" t="s">
        <v>376</v>
      </c>
      <c r="D563">
        <v>1</v>
      </c>
    </row>
    <row r="564" spans="1:4" x14ac:dyDescent="0.25">
      <c r="B564" t="s">
        <v>375</v>
      </c>
      <c r="C564" t="s">
        <v>376</v>
      </c>
      <c r="D564">
        <v>12</v>
      </c>
    </row>
    <row r="565" spans="1:4" x14ac:dyDescent="0.25">
      <c r="B565" t="s">
        <v>375</v>
      </c>
      <c r="C565" t="s">
        <v>376</v>
      </c>
      <c r="D565">
        <v>3</v>
      </c>
    </row>
    <row r="566" spans="1:4" x14ac:dyDescent="0.25">
      <c r="B566" t="s">
        <v>375</v>
      </c>
      <c r="C566" t="s">
        <v>376</v>
      </c>
      <c r="D566">
        <v>2</v>
      </c>
    </row>
    <row r="567" spans="1:4" x14ac:dyDescent="0.25">
      <c r="B567" t="s">
        <v>375</v>
      </c>
      <c r="C567" t="s">
        <v>376</v>
      </c>
      <c r="D567">
        <v>9</v>
      </c>
    </row>
    <row r="568" spans="1:4" x14ac:dyDescent="0.25">
      <c r="B568" t="s">
        <v>375</v>
      </c>
      <c r="C568" t="s">
        <v>376</v>
      </c>
      <c r="D568">
        <v>4</v>
      </c>
    </row>
    <row r="569" spans="1:4" x14ac:dyDescent="0.25">
      <c r="B569" t="s">
        <v>375</v>
      </c>
      <c r="C569" t="s">
        <v>376</v>
      </c>
      <c r="D569">
        <v>13</v>
      </c>
    </row>
    <row r="570" spans="1:4" x14ac:dyDescent="0.25">
      <c r="B570" t="s">
        <v>375</v>
      </c>
      <c r="C570" t="s">
        <v>376</v>
      </c>
      <c r="D570">
        <v>7</v>
      </c>
    </row>
    <row r="571" spans="1:4" x14ac:dyDescent="0.25">
      <c r="B571" t="s">
        <v>375</v>
      </c>
      <c r="C571" t="s">
        <v>376</v>
      </c>
      <c r="D571">
        <v>8</v>
      </c>
    </row>
    <row r="572" spans="1:4" x14ac:dyDescent="0.25">
      <c r="B572" t="s">
        <v>375</v>
      </c>
      <c r="C572" t="s">
        <v>376</v>
      </c>
      <c r="D572">
        <v>50</v>
      </c>
    </row>
    <row r="573" spans="1:4" x14ac:dyDescent="0.25">
      <c r="B573" t="s">
        <v>375</v>
      </c>
      <c r="C573" t="s">
        <v>376</v>
      </c>
      <c r="D573">
        <v>51</v>
      </c>
    </row>
    <row r="575" spans="1:4" x14ac:dyDescent="0.25">
      <c r="A575" t="s">
        <v>374</v>
      </c>
      <c r="D575" t="s">
        <v>355</v>
      </c>
    </row>
    <row r="576" spans="1:4" x14ac:dyDescent="0.25">
      <c r="B576" t="s">
        <v>375</v>
      </c>
      <c r="C576" t="s">
        <v>376</v>
      </c>
      <c r="D576">
        <v>3</v>
      </c>
    </row>
    <row r="577" spans="2:4" x14ac:dyDescent="0.25">
      <c r="B577" t="s">
        <v>375</v>
      </c>
      <c r="C577" t="s">
        <v>376</v>
      </c>
      <c r="D577">
        <v>6</v>
      </c>
    </row>
    <row r="578" spans="2:4" x14ac:dyDescent="0.25">
      <c r="B578" t="s">
        <v>375</v>
      </c>
      <c r="C578" t="s">
        <v>376</v>
      </c>
      <c r="D578">
        <v>9</v>
      </c>
    </row>
    <row r="579" spans="2:4" x14ac:dyDescent="0.25">
      <c r="B579" t="s">
        <v>375</v>
      </c>
      <c r="C579" t="s">
        <v>376</v>
      </c>
      <c r="D579">
        <v>2</v>
      </c>
    </row>
    <row r="580" spans="2:4" x14ac:dyDescent="0.25">
      <c r="B580" t="s">
        <v>375</v>
      </c>
      <c r="C580" t="s">
        <v>376</v>
      </c>
      <c r="D580">
        <v>7</v>
      </c>
    </row>
    <row r="581" spans="2:4" x14ac:dyDescent="0.25">
      <c r="B581" t="s">
        <v>375</v>
      </c>
      <c r="C581" t="s">
        <v>376</v>
      </c>
      <c r="D581">
        <v>8</v>
      </c>
    </row>
    <row r="582" spans="2:4" x14ac:dyDescent="0.25">
      <c r="B582" t="s">
        <v>375</v>
      </c>
      <c r="C582" t="s">
        <v>376</v>
      </c>
      <c r="D582">
        <v>5</v>
      </c>
    </row>
    <row r="583" spans="2:4" x14ac:dyDescent="0.25">
      <c r="B583" t="s">
        <v>375</v>
      </c>
      <c r="C583" t="s">
        <v>376</v>
      </c>
      <c r="D583">
        <v>4</v>
      </c>
    </row>
    <row r="584" spans="2:4" x14ac:dyDescent="0.25">
      <c r="B584" t="s">
        <v>375</v>
      </c>
      <c r="C584" t="s">
        <v>376</v>
      </c>
      <c r="D584">
        <v>13</v>
      </c>
    </row>
    <row r="585" spans="2:4" x14ac:dyDescent="0.25">
      <c r="B585" t="s">
        <v>375</v>
      </c>
      <c r="C585" t="s">
        <v>376</v>
      </c>
      <c r="D585">
        <v>12</v>
      </c>
    </row>
    <row r="586" spans="2:4" x14ac:dyDescent="0.25">
      <c r="B586" t="s">
        <v>375</v>
      </c>
      <c r="C586" t="s">
        <v>376</v>
      </c>
      <c r="D586">
        <v>11</v>
      </c>
    </row>
    <row r="587" spans="2:4" x14ac:dyDescent="0.25">
      <c r="B587" t="s">
        <v>375</v>
      </c>
      <c r="C587" t="s">
        <v>376</v>
      </c>
      <c r="D587">
        <v>10</v>
      </c>
    </row>
    <row r="588" spans="2:4" x14ac:dyDescent="0.25">
      <c r="B588" t="s">
        <v>375</v>
      </c>
      <c r="C588" t="s">
        <v>376</v>
      </c>
      <c r="D588">
        <v>50</v>
      </c>
    </row>
    <row r="589" spans="2:4" x14ac:dyDescent="0.25">
      <c r="B589" t="s">
        <v>375</v>
      </c>
      <c r="C589" t="s">
        <v>376</v>
      </c>
      <c r="D589">
        <v>51</v>
      </c>
    </row>
    <row r="590" spans="2:4" x14ac:dyDescent="0.25">
      <c r="B590" t="s">
        <v>375</v>
      </c>
      <c r="C590" t="s">
        <v>376</v>
      </c>
      <c r="D590">
        <v>52</v>
      </c>
    </row>
    <row r="591" spans="2:4" x14ac:dyDescent="0.25">
      <c r="B591" t="s">
        <v>375</v>
      </c>
      <c r="C591" t="s">
        <v>376</v>
      </c>
      <c r="D591">
        <v>53</v>
      </c>
    </row>
    <row r="592" spans="2:4" x14ac:dyDescent="0.25">
      <c r="B592" t="s">
        <v>375</v>
      </c>
      <c r="C592" t="s">
        <v>376</v>
      </c>
      <c r="D592">
        <v>54</v>
      </c>
    </row>
    <row r="593" spans="1:4" x14ac:dyDescent="0.25">
      <c r="B593" t="s">
        <v>375</v>
      </c>
      <c r="C593" t="s">
        <v>376</v>
      </c>
      <c r="D593">
        <v>55</v>
      </c>
    </row>
    <row r="594" spans="1:4" x14ac:dyDescent="0.25">
      <c r="B594" t="s">
        <v>375</v>
      </c>
      <c r="C594" t="s">
        <v>376</v>
      </c>
      <c r="D594">
        <v>56</v>
      </c>
    </row>
    <row r="595" spans="1:4" x14ac:dyDescent="0.25">
      <c r="B595" t="s">
        <v>375</v>
      </c>
      <c r="C595" t="s">
        <v>376</v>
      </c>
      <c r="D595">
        <v>57</v>
      </c>
    </row>
    <row r="597" spans="1:4" x14ac:dyDescent="0.25">
      <c r="A597" t="s">
        <v>374</v>
      </c>
      <c r="D597" t="s">
        <v>356</v>
      </c>
    </row>
    <row r="598" spans="1:4" x14ac:dyDescent="0.25">
      <c r="B598" t="s">
        <v>375</v>
      </c>
      <c r="C598" t="s">
        <v>376</v>
      </c>
      <c r="D598">
        <v>5</v>
      </c>
    </row>
    <row r="599" spans="1:4" x14ac:dyDescent="0.25">
      <c r="B599" t="s">
        <v>375</v>
      </c>
      <c r="C599" t="s">
        <v>376</v>
      </c>
      <c r="D599">
        <v>8</v>
      </c>
    </row>
    <row r="600" spans="1:4" x14ac:dyDescent="0.25">
      <c r="B600" t="s">
        <v>375</v>
      </c>
      <c r="C600" t="s">
        <v>376</v>
      </c>
      <c r="D600">
        <v>3</v>
      </c>
    </row>
    <row r="601" spans="1:4" x14ac:dyDescent="0.25">
      <c r="B601" t="s">
        <v>375</v>
      </c>
      <c r="C601" t="s">
        <v>376</v>
      </c>
      <c r="D601">
        <v>4</v>
      </c>
    </row>
    <row r="602" spans="1:4" x14ac:dyDescent="0.25">
      <c r="B602" t="s">
        <v>375</v>
      </c>
      <c r="C602" t="s">
        <v>376</v>
      </c>
      <c r="D602">
        <v>11</v>
      </c>
    </row>
    <row r="603" spans="1:4" x14ac:dyDescent="0.25">
      <c r="B603" t="s">
        <v>375</v>
      </c>
      <c r="C603" t="s">
        <v>376</v>
      </c>
      <c r="D603">
        <v>7</v>
      </c>
    </row>
    <row r="604" spans="1:4" x14ac:dyDescent="0.25">
      <c r="B604" t="s">
        <v>375</v>
      </c>
      <c r="C604" t="s">
        <v>376</v>
      </c>
      <c r="D604">
        <v>12</v>
      </c>
    </row>
    <row r="605" spans="1:4" x14ac:dyDescent="0.25">
      <c r="B605" t="s">
        <v>375</v>
      </c>
      <c r="C605" t="s">
        <v>376</v>
      </c>
      <c r="D605">
        <v>9</v>
      </c>
    </row>
    <row r="606" spans="1:4" x14ac:dyDescent="0.25">
      <c r="B606" t="s">
        <v>375</v>
      </c>
      <c r="C606" t="s">
        <v>376</v>
      </c>
      <c r="D606">
        <v>6</v>
      </c>
    </row>
    <row r="607" spans="1:4" x14ac:dyDescent="0.25">
      <c r="B607" t="s">
        <v>375</v>
      </c>
      <c r="C607" t="s">
        <v>376</v>
      </c>
      <c r="D607">
        <v>14</v>
      </c>
    </row>
    <row r="608" spans="1:4" x14ac:dyDescent="0.25">
      <c r="B608" t="s">
        <v>375</v>
      </c>
      <c r="C608" t="s">
        <v>376</v>
      </c>
      <c r="D608">
        <v>13</v>
      </c>
    </row>
    <row r="609" spans="1:4" x14ac:dyDescent="0.25">
      <c r="B609" t="s">
        <v>375</v>
      </c>
      <c r="C609" t="s">
        <v>376</v>
      </c>
      <c r="D609">
        <v>50</v>
      </c>
    </row>
    <row r="610" spans="1:4" x14ac:dyDescent="0.25">
      <c r="B610" t="s">
        <v>375</v>
      </c>
      <c r="C610" t="s">
        <v>376</v>
      </c>
      <c r="D610">
        <v>51</v>
      </c>
    </row>
    <row r="611" spans="1:4" x14ac:dyDescent="0.25">
      <c r="B611" t="s">
        <v>375</v>
      </c>
      <c r="C611" t="s">
        <v>376</v>
      </c>
      <c r="D611">
        <v>52</v>
      </c>
    </row>
    <row r="612" spans="1:4" x14ac:dyDescent="0.25">
      <c r="B612" t="s">
        <v>375</v>
      </c>
      <c r="C612" t="s">
        <v>376</v>
      </c>
      <c r="D612">
        <v>53</v>
      </c>
    </row>
    <row r="613" spans="1:4" x14ac:dyDescent="0.25">
      <c r="B613" t="s">
        <v>375</v>
      </c>
      <c r="C613" t="s">
        <v>376</v>
      </c>
      <c r="D613">
        <v>54</v>
      </c>
    </row>
    <row r="614" spans="1:4" x14ac:dyDescent="0.25">
      <c r="B614" t="s">
        <v>375</v>
      </c>
      <c r="C614" t="s">
        <v>376</v>
      </c>
      <c r="D614">
        <v>55</v>
      </c>
    </row>
    <row r="615" spans="1:4" x14ac:dyDescent="0.25">
      <c r="B615" t="s">
        <v>375</v>
      </c>
      <c r="C615" t="s">
        <v>376</v>
      </c>
      <c r="D615">
        <v>56</v>
      </c>
    </row>
    <row r="616" spans="1:4" x14ac:dyDescent="0.25">
      <c r="B616" t="s">
        <v>375</v>
      </c>
      <c r="C616" t="s">
        <v>376</v>
      </c>
      <c r="D616">
        <v>57</v>
      </c>
    </row>
    <row r="617" spans="1:4" x14ac:dyDescent="0.25">
      <c r="B617" t="s">
        <v>375</v>
      </c>
      <c r="C617" t="s">
        <v>376</v>
      </c>
      <c r="D617">
        <v>58</v>
      </c>
    </row>
    <row r="619" spans="1:4" x14ac:dyDescent="0.25">
      <c r="A619" t="s">
        <v>374</v>
      </c>
      <c r="D619" t="s">
        <v>357</v>
      </c>
    </row>
    <row r="620" spans="1:4" x14ac:dyDescent="0.25">
      <c r="B620" t="s">
        <v>375</v>
      </c>
      <c r="C620" t="s">
        <v>376</v>
      </c>
      <c r="D620">
        <v>2</v>
      </c>
    </row>
    <row r="621" spans="1:4" x14ac:dyDescent="0.25">
      <c r="B621" t="s">
        <v>375</v>
      </c>
      <c r="C621" t="s">
        <v>376</v>
      </c>
      <c r="D621">
        <v>9</v>
      </c>
    </row>
    <row r="622" spans="1:4" x14ac:dyDescent="0.25">
      <c r="B622" t="s">
        <v>375</v>
      </c>
      <c r="C622" t="s">
        <v>376</v>
      </c>
      <c r="D622">
        <v>7</v>
      </c>
    </row>
    <row r="623" spans="1:4" x14ac:dyDescent="0.25">
      <c r="B623" t="s">
        <v>375</v>
      </c>
      <c r="C623" t="s">
        <v>376</v>
      </c>
      <c r="D623">
        <v>8</v>
      </c>
    </row>
    <row r="624" spans="1:4" x14ac:dyDescent="0.25">
      <c r="B624" t="s">
        <v>375</v>
      </c>
      <c r="C624" t="s">
        <v>376</v>
      </c>
      <c r="D624">
        <v>15</v>
      </c>
    </row>
    <row r="625" spans="2:4" x14ac:dyDescent="0.25">
      <c r="B625" t="s">
        <v>375</v>
      </c>
      <c r="C625" t="s">
        <v>376</v>
      </c>
      <c r="D625">
        <v>13</v>
      </c>
    </row>
    <row r="626" spans="2:4" x14ac:dyDescent="0.25">
      <c r="B626" t="s">
        <v>375</v>
      </c>
      <c r="C626" t="s">
        <v>376</v>
      </c>
      <c r="D626">
        <v>6</v>
      </c>
    </row>
    <row r="627" spans="2:4" x14ac:dyDescent="0.25">
      <c r="B627" t="s">
        <v>375</v>
      </c>
      <c r="C627" t="s">
        <v>376</v>
      </c>
      <c r="D627">
        <v>12</v>
      </c>
    </row>
    <row r="628" spans="2:4" x14ac:dyDescent="0.25">
      <c r="B628" t="s">
        <v>375</v>
      </c>
      <c r="C628" t="s">
        <v>376</v>
      </c>
      <c r="D628">
        <v>5</v>
      </c>
    </row>
    <row r="629" spans="2:4" x14ac:dyDescent="0.25">
      <c r="B629" t="s">
        <v>375</v>
      </c>
      <c r="C629" t="s">
        <v>376</v>
      </c>
      <c r="D629">
        <v>4</v>
      </c>
    </row>
    <row r="630" spans="2:4" x14ac:dyDescent="0.25">
      <c r="B630" t="s">
        <v>375</v>
      </c>
      <c r="C630" t="s">
        <v>376</v>
      </c>
      <c r="D630">
        <v>1</v>
      </c>
    </row>
    <row r="631" spans="2:4" x14ac:dyDescent="0.25">
      <c r="B631" t="s">
        <v>375</v>
      </c>
      <c r="C631" t="s">
        <v>376</v>
      </c>
      <c r="D631">
        <v>10</v>
      </c>
    </row>
    <row r="632" spans="2:4" x14ac:dyDescent="0.25">
      <c r="B632" t="s">
        <v>375</v>
      </c>
      <c r="C632" t="s">
        <v>376</v>
      </c>
      <c r="D632">
        <v>14</v>
      </c>
    </row>
    <row r="633" spans="2:4" x14ac:dyDescent="0.25">
      <c r="B633" t="s">
        <v>375</v>
      </c>
      <c r="C633" t="s">
        <v>376</v>
      </c>
      <c r="D633">
        <v>11</v>
      </c>
    </row>
    <row r="634" spans="2:4" x14ac:dyDescent="0.25">
      <c r="B634" t="s">
        <v>375</v>
      </c>
      <c r="C634" t="s">
        <v>376</v>
      </c>
      <c r="D634">
        <v>3</v>
      </c>
    </row>
    <row r="635" spans="2:4" x14ac:dyDescent="0.25">
      <c r="B635" t="s">
        <v>375</v>
      </c>
      <c r="C635" t="s">
        <v>376</v>
      </c>
      <c r="D635">
        <v>50</v>
      </c>
    </row>
    <row r="636" spans="2:4" x14ac:dyDescent="0.25">
      <c r="B636" t="s">
        <v>375</v>
      </c>
      <c r="C636" t="s">
        <v>376</v>
      </c>
      <c r="D636">
        <v>51</v>
      </c>
    </row>
    <row r="637" spans="2:4" x14ac:dyDescent="0.25">
      <c r="B637" t="s">
        <v>375</v>
      </c>
      <c r="C637" t="s">
        <v>376</v>
      </c>
      <c r="D637">
        <v>52</v>
      </c>
    </row>
    <row r="638" spans="2:4" x14ac:dyDescent="0.25">
      <c r="B638" t="s">
        <v>375</v>
      </c>
      <c r="C638" t="s">
        <v>376</v>
      </c>
      <c r="D638">
        <v>53</v>
      </c>
    </row>
    <row r="639" spans="2:4" x14ac:dyDescent="0.25">
      <c r="B639" t="s">
        <v>375</v>
      </c>
      <c r="C639" t="s">
        <v>376</v>
      </c>
      <c r="D639">
        <v>54</v>
      </c>
    </row>
    <row r="641" spans="1:4" x14ac:dyDescent="0.25">
      <c r="A641" t="s">
        <v>374</v>
      </c>
      <c r="D641" t="s">
        <v>358</v>
      </c>
    </row>
    <row r="642" spans="1:4" x14ac:dyDescent="0.25">
      <c r="B642" t="s">
        <v>375</v>
      </c>
      <c r="C642" t="s">
        <v>376</v>
      </c>
      <c r="D642">
        <v>11</v>
      </c>
    </row>
    <row r="643" spans="1:4" x14ac:dyDescent="0.25">
      <c r="B643" t="s">
        <v>375</v>
      </c>
      <c r="C643" t="s">
        <v>376</v>
      </c>
      <c r="D643">
        <v>14</v>
      </c>
    </row>
    <row r="644" spans="1:4" x14ac:dyDescent="0.25">
      <c r="B644" t="s">
        <v>375</v>
      </c>
      <c r="C644" t="s">
        <v>376</v>
      </c>
      <c r="D644">
        <v>2</v>
      </c>
    </row>
    <row r="645" spans="1:4" x14ac:dyDescent="0.25">
      <c r="B645" t="s">
        <v>375</v>
      </c>
      <c r="C645" t="s">
        <v>376</v>
      </c>
      <c r="D645">
        <v>13</v>
      </c>
    </row>
    <row r="646" spans="1:4" x14ac:dyDescent="0.25">
      <c r="B646" t="s">
        <v>375</v>
      </c>
      <c r="C646" t="s">
        <v>376</v>
      </c>
      <c r="D646">
        <v>6</v>
      </c>
    </row>
    <row r="647" spans="1:4" x14ac:dyDescent="0.25">
      <c r="B647" t="s">
        <v>375</v>
      </c>
      <c r="C647" t="s">
        <v>376</v>
      </c>
      <c r="D647">
        <v>12</v>
      </c>
    </row>
    <row r="648" spans="1:4" x14ac:dyDescent="0.25">
      <c r="B648" t="s">
        <v>375</v>
      </c>
      <c r="C648" t="s">
        <v>376</v>
      </c>
      <c r="D648">
        <v>5</v>
      </c>
    </row>
    <row r="649" spans="1:4" x14ac:dyDescent="0.25">
      <c r="B649" t="s">
        <v>375</v>
      </c>
      <c r="C649" t="s">
        <v>376</v>
      </c>
      <c r="D649">
        <v>4</v>
      </c>
    </row>
    <row r="650" spans="1:4" x14ac:dyDescent="0.25">
      <c r="B650" t="s">
        <v>375</v>
      </c>
      <c r="C650" t="s">
        <v>376</v>
      </c>
      <c r="D650">
        <v>8</v>
      </c>
    </row>
    <row r="651" spans="1:4" x14ac:dyDescent="0.25">
      <c r="B651" t="s">
        <v>375</v>
      </c>
      <c r="C651" t="s">
        <v>376</v>
      </c>
      <c r="D651">
        <v>9</v>
      </c>
    </row>
    <row r="652" spans="1:4" x14ac:dyDescent="0.25">
      <c r="B652" t="s">
        <v>375</v>
      </c>
      <c r="C652" t="s">
        <v>376</v>
      </c>
      <c r="D652">
        <v>3</v>
      </c>
    </row>
    <row r="653" spans="1:4" x14ac:dyDescent="0.25">
      <c r="B653" t="s">
        <v>375</v>
      </c>
      <c r="C653" t="s">
        <v>376</v>
      </c>
      <c r="D653">
        <v>7</v>
      </c>
    </row>
    <row r="654" spans="1:4" x14ac:dyDescent="0.25">
      <c r="B654" t="s">
        <v>375</v>
      </c>
      <c r="C654" t="s">
        <v>376</v>
      </c>
      <c r="D654">
        <v>15</v>
      </c>
    </row>
    <row r="655" spans="1:4" x14ac:dyDescent="0.25">
      <c r="B655" t="s">
        <v>375</v>
      </c>
      <c r="C655" t="s">
        <v>376</v>
      </c>
      <c r="D655">
        <v>50</v>
      </c>
    </row>
    <row r="656" spans="1:4" x14ac:dyDescent="0.25">
      <c r="B656" t="s">
        <v>375</v>
      </c>
      <c r="C656" t="s">
        <v>376</v>
      </c>
      <c r="D656">
        <v>51</v>
      </c>
    </row>
    <row r="657" spans="1:4" x14ac:dyDescent="0.25">
      <c r="B657" t="s">
        <v>375</v>
      </c>
      <c r="C657" t="s">
        <v>376</v>
      </c>
      <c r="D657">
        <v>52</v>
      </c>
    </row>
    <row r="658" spans="1:4" x14ac:dyDescent="0.25">
      <c r="B658" t="s">
        <v>375</v>
      </c>
      <c r="C658" t="s">
        <v>376</v>
      </c>
      <c r="D658">
        <v>53</v>
      </c>
    </row>
    <row r="659" spans="1:4" x14ac:dyDescent="0.25">
      <c r="B659" t="s">
        <v>375</v>
      </c>
      <c r="C659" t="s">
        <v>376</v>
      </c>
      <c r="D659">
        <v>54</v>
      </c>
    </row>
    <row r="660" spans="1:4" x14ac:dyDescent="0.25">
      <c r="B660" t="s">
        <v>375</v>
      </c>
      <c r="C660" t="s">
        <v>376</v>
      </c>
      <c r="D660">
        <v>55</v>
      </c>
    </row>
    <row r="661" spans="1:4" x14ac:dyDescent="0.25">
      <c r="B661" t="s">
        <v>375</v>
      </c>
      <c r="C661" t="s">
        <v>376</v>
      </c>
      <c r="D661">
        <v>56</v>
      </c>
    </row>
    <row r="663" spans="1:4" x14ac:dyDescent="0.25">
      <c r="A663" t="s">
        <v>374</v>
      </c>
      <c r="D663" t="s">
        <v>359</v>
      </c>
    </row>
    <row r="664" spans="1:4" x14ac:dyDescent="0.25">
      <c r="B664" t="s">
        <v>375</v>
      </c>
      <c r="C664" t="s">
        <v>376</v>
      </c>
      <c r="D664">
        <v>6</v>
      </c>
    </row>
    <row r="665" spans="1:4" x14ac:dyDescent="0.25">
      <c r="B665" t="s">
        <v>375</v>
      </c>
      <c r="C665" t="s">
        <v>376</v>
      </c>
      <c r="D665">
        <v>1</v>
      </c>
    </row>
    <row r="666" spans="1:4" x14ac:dyDescent="0.25">
      <c r="B666" t="s">
        <v>375</v>
      </c>
      <c r="C666" t="s">
        <v>376</v>
      </c>
      <c r="D666">
        <v>12</v>
      </c>
    </row>
    <row r="667" spans="1:4" x14ac:dyDescent="0.25">
      <c r="B667" t="s">
        <v>375</v>
      </c>
      <c r="C667" t="s">
        <v>376</v>
      </c>
      <c r="D667">
        <v>3</v>
      </c>
    </row>
    <row r="668" spans="1:4" x14ac:dyDescent="0.25">
      <c r="B668" t="s">
        <v>375</v>
      </c>
      <c r="C668" t="s">
        <v>376</v>
      </c>
      <c r="D668">
        <v>2</v>
      </c>
    </row>
    <row r="669" spans="1:4" x14ac:dyDescent="0.25">
      <c r="B669" t="s">
        <v>375</v>
      </c>
      <c r="C669" t="s">
        <v>376</v>
      </c>
      <c r="D669">
        <v>9</v>
      </c>
    </row>
    <row r="670" spans="1:4" x14ac:dyDescent="0.25">
      <c r="B670" t="s">
        <v>375</v>
      </c>
      <c r="C670" t="s">
        <v>376</v>
      </c>
      <c r="D670">
        <v>4</v>
      </c>
    </row>
    <row r="671" spans="1:4" x14ac:dyDescent="0.25">
      <c r="B671" t="s">
        <v>375</v>
      </c>
      <c r="C671" t="s">
        <v>376</v>
      </c>
      <c r="D671">
        <v>13</v>
      </c>
    </row>
    <row r="672" spans="1:4" x14ac:dyDescent="0.25">
      <c r="B672" t="s">
        <v>375</v>
      </c>
      <c r="C672" t="s">
        <v>376</v>
      </c>
      <c r="D672">
        <v>7</v>
      </c>
    </row>
    <row r="673" spans="1:4" x14ac:dyDescent="0.25">
      <c r="B673" t="s">
        <v>375</v>
      </c>
      <c r="C673" t="s">
        <v>376</v>
      </c>
      <c r="D673">
        <v>8</v>
      </c>
    </row>
    <row r="674" spans="1:4" x14ac:dyDescent="0.25">
      <c r="B674" t="s">
        <v>375</v>
      </c>
      <c r="C674" t="s">
        <v>376</v>
      </c>
      <c r="D674">
        <v>50</v>
      </c>
    </row>
    <row r="675" spans="1:4" x14ac:dyDescent="0.25">
      <c r="B675" t="s">
        <v>375</v>
      </c>
      <c r="C675" t="s">
        <v>376</v>
      </c>
      <c r="D675">
        <v>51</v>
      </c>
    </row>
    <row r="676" spans="1:4" x14ac:dyDescent="0.25">
      <c r="B676" t="s">
        <v>375</v>
      </c>
      <c r="C676" t="s">
        <v>376</v>
      </c>
      <c r="D676">
        <v>52</v>
      </c>
    </row>
    <row r="677" spans="1:4" x14ac:dyDescent="0.25">
      <c r="B677" t="s">
        <v>375</v>
      </c>
      <c r="C677" t="s">
        <v>376</v>
      </c>
      <c r="D677">
        <v>53</v>
      </c>
    </row>
    <row r="678" spans="1:4" x14ac:dyDescent="0.25">
      <c r="B678" t="s">
        <v>375</v>
      </c>
      <c r="C678" t="s">
        <v>376</v>
      </c>
      <c r="D678">
        <v>54</v>
      </c>
    </row>
    <row r="679" spans="1:4" x14ac:dyDescent="0.25">
      <c r="B679" t="s">
        <v>375</v>
      </c>
      <c r="C679" t="s">
        <v>376</v>
      </c>
      <c r="D679">
        <v>55</v>
      </c>
    </row>
    <row r="680" spans="1:4" x14ac:dyDescent="0.25">
      <c r="B680" t="s">
        <v>375</v>
      </c>
      <c r="C680" t="s">
        <v>376</v>
      </c>
      <c r="D680">
        <v>56</v>
      </c>
    </row>
    <row r="681" spans="1:4" x14ac:dyDescent="0.25">
      <c r="B681" t="s">
        <v>375</v>
      </c>
      <c r="C681" t="s">
        <v>376</v>
      </c>
      <c r="D681">
        <v>57</v>
      </c>
    </row>
    <row r="682" spans="1:4" x14ac:dyDescent="0.25">
      <c r="B682" t="s">
        <v>375</v>
      </c>
      <c r="C682" t="s">
        <v>376</v>
      </c>
      <c r="D682">
        <v>58</v>
      </c>
    </row>
    <row r="683" spans="1:4" x14ac:dyDescent="0.25">
      <c r="B683" t="s">
        <v>375</v>
      </c>
      <c r="C683" t="s">
        <v>376</v>
      </c>
      <c r="D683">
        <v>59</v>
      </c>
    </row>
    <row r="685" spans="1:4" x14ac:dyDescent="0.25">
      <c r="A685" t="s">
        <v>374</v>
      </c>
      <c r="D685" t="s">
        <v>360</v>
      </c>
    </row>
    <row r="686" spans="1:4" x14ac:dyDescent="0.25">
      <c r="B686" t="s">
        <v>375</v>
      </c>
      <c r="C686" t="s">
        <v>376</v>
      </c>
      <c r="D686">
        <v>9</v>
      </c>
    </row>
    <row r="687" spans="1:4" x14ac:dyDescent="0.25">
      <c r="B687" t="s">
        <v>375</v>
      </c>
      <c r="C687" t="s">
        <v>376</v>
      </c>
      <c r="D687">
        <v>12</v>
      </c>
    </row>
    <row r="688" spans="1:4" x14ac:dyDescent="0.25">
      <c r="B688" t="s">
        <v>375</v>
      </c>
      <c r="C688" t="s">
        <v>376</v>
      </c>
      <c r="D688">
        <v>11</v>
      </c>
    </row>
    <row r="689" spans="2:4" x14ac:dyDescent="0.25">
      <c r="B689" t="s">
        <v>375</v>
      </c>
      <c r="C689" t="s">
        <v>376</v>
      </c>
      <c r="D689">
        <v>8</v>
      </c>
    </row>
    <row r="690" spans="2:4" x14ac:dyDescent="0.25">
      <c r="B690" t="s">
        <v>375</v>
      </c>
      <c r="C690" t="s">
        <v>376</v>
      </c>
      <c r="D690">
        <v>2</v>
      </c>
    </row>
    <row r="691" spans="2:4" x14ac:dyDescent="0.25">
      <c r="B691" t="s">
        <v>375</v>
      </c>
      <c r="C691" t="s">
        <v>376</v>
      </c>
      <c r="D691">
        <v>3</v>
      </c>
    </row>
    <row r="692" spans="2:4" x14ac:dyDescent="0.25">
      <c r="B692" t="s">
        <v>375</v>
      </c>
      <c r="C692" t="s">
        <v>376</v>
      </c>
      <c r="D692">
        <v>6</v>
      </c>
    </row>
    <row r="693" spans="2:4" x14ac:dyDescent="0.25">
      <c r="B693" t="s">
        <v>375</v>
      </c>
      <c r="C693" t="s">
        <v>376</v>
      </c>
      <c r="D693">
        <v>5</v>
      </c>
    </row>
    <row r="694" spans="2:4" x14ac:dyDescent="0.25">
      <c r="B694" t="s">
        <v>375</v>
      </c>
      <c r="C694" t="s">
        <v>376</v>
      </c>
      <c r="D694">
        <v>7</v>
      </c>
    </row>
    <row r="695" spans="2:4" x14ac:dyDescent="0.25">
      <c r="B695" t="s">
        <v>375</v>
      </c>
      <c r="C695" t="s">
        <v>376</v>
      </c>
      <c r="D695">
        <v>13</v>
      </c>
    </row>
    <row r="696" spans="2:4" x14ac:dyDescent="0.25">
      <c r="B696" t="s">
        <v>375</v>
      </c>
      <c r="C696" t="s">
        <v>376</v>
      </c>
      <c r="D696">
        <v>1</v>
      </c>
    </row>
    <row r="697" spans="2:4" x14ac:dyDescent="0.25">
      <c r="B697" t="s">
        <v>375</v>
      </c>
      <c r="C697" t="s">
        <v>376</v>
      </c>
      <c r="D697">
        <v>50</v>
      </c>
    </row>
    <row r="698" spans="2:4" x14ac:dyDescent="0.25">
      <c r="B698" t="s">
        <v>375</v>
      </c>
      <c r="C698" t="s">
        <v>376</v>
      </c>
      <c r="D698">
        <v>51</v>
      </c>
    </row>
    <row r="699" spans="2:4" x14ac:dyDescent="0.25">
      <c r="B699" t="s">
        <v>375</v>
      </c>
      <c r="C699" t="s">
        <v>376</v>
      </c>
      <c r="D699">
        <v>52</v>
      </c>
    </row>
    <row r="700" spans="2:4" x14ac:dyDescent="0.25">
      <c r="B700" t="s">
        <v>375</v>
      </c>
      <c r="C700" t="s">
        <v>376</v>
      </c>
      <c r="D700">
        <v>53</v>
      </c>
    </row>
    <row r="701" spans="2:4" x14ac:dyDescent="0.25">
      <c r="B701" t="s">
        <v>375</v>
      </c>
      <c r="C701" t="s">
        <v>376</v>
      </c>
      <c r="D701">
        <v>54</v>
      </c>
    </row>
    <row r="702" spans="2:4" x14ac:dyDescent="0.25">
      <c r="B702" t="s">
        <v>375</v>
      </c>
      <c r="C702" t="s">
        <v>376</v>
      </c>
      <c r="D702">
        <v>55</v>
      </c>
    </row>
    <row r="703" spans="2:4" x14ac:dyDescent="0.25">
      <c r="B703" t="s">
        <v>375</v>
      </c>
      <c r="C703" t="s">
        <v>376</v>
      </c>
      <c r="D703">
        <v>56</v>
      </c>
    </row>
    <row r="704" spans="2:4" x14ac:dyDescent="0.25">
      <c r="B704" t="s">
        <v>375</v>
      </c>
      <c r="C704" t="s">
        <v>376</v>
      </c>
      <c r="D704">
        <v>57</v>
      </c>
    </row>
    <row r="705" spans="1:4" x14ac:dyDescent="0.25">
      <c r="B705" t="s">
        <v>375</v>
      </c>
      <c r="C705" t="s">
        <v>376</v>
      </c>
      <c r="D705">
        <v>58</v>
      </c>
    </row>
    <row r="707" spans="1:4" x14ac:dyDescent="0.25">
      <c r="A707" t="s">
        <v>374</v>
      </c>
      <c r="D707" t="s">
        <v>361</v>
      </c>
    </row>
    <row r="708" spans="1:4" x14ac:dyDescent="0.25">
      <c r="B708" t="s">
        <v>375</v>
      </c>
      <c r="C708" t="s">
        <v>376</v>
      </c>
      <c r="D708">
        <v>12</v>
      </c>
    </row>
    <row r="709" spans="1:4" x14ac:dyDescent="0.25">
      <c r="B709" t="s">
        <v>375</v>
      </c>
      <c r="C709" t="s">
        <v>376</v>
      </c>
      <c r="D709">
        <v>10</v>
      </c>
    </row>
    <row r="710" spans="1:4" x14ac:dyDescent="0.25">
      <c r="B710" t="s">
        <v>375</v>
      </c>
      <c r="C710" t="s">
        <v>376</v>
      </c>
      <c r="D710">
        <v>14</v>
      </c>
    </row>
    <row r="711" spans="1:4" x14ac:dyDescent="0.25">
      <c r="B711" t="s">
        <v>375</v>
      </c>
      <c r="C711" t="s">
        <v>376</v>
      </c>
      <c r="D711">
        <v>16</v>
      </c>
    </row>
    <row r="712" spans="1:4" x14ac:dyDescent="0.25">
      <c r="B712" t="s">
        <v>375</v>
      </c>
      <c r="C712" t="s">
        <v>376</v>
      </c>
      <c r="D712">
        <v>9</v>
      </c>
    </row>
    <row r="713" spans="1:4" x14ac:dyDescent="0.25">
      <c r="B713" t="s">
        <v>375</v>
      </c>
      <c r="C713" t="s">
        <v>376</v>
      </c>
      <c r="D713">
        <v>7</v>
      </c>
    </row>
    <row r="714" spans="1:4" x14ac:dyDescent="0.25">
      <c r="B714" t="s">
        <v>375</v>
      </c>
      <c r="C714" t="s">
        <v>376</v>
      </c>
      <c r="D714">
        <v>2</v>
      </c>
    </row>
    <row r="715" spans="1:4" x14ac:dyDescent="0.25">
      <c r="B715" t="s">
        <v>375</v>
      </c>
      <c r="C715" t="s">
        <v>376</v>
      </c>
      <c r="D715">
        <v>1</v>
      </c>
    </row>
    <row r="716" spans="1:4" x14ac:dyDescent="0.25">
      <c r="B716" t="s">
        <v>375</v>
      </c>
      <c r="C716" t="s">
        <v>376</v>
      </c>
      <c r="D716">
        <v>13</v>
      </c>
    </row>
    <row r="717" spans="1:4" x14ac:dyDescent="0.25">
      <c r="B717" t="s">
        <v>375</v>
      </c>
      <c r="C717" t="s">
        <v>376</v>
      </c>
      <c r="D717">
        <v>3</v>
      </c>
    </row>
    <row r="718" spans="1:4" x14ac:dyDescent="0.25">
      <c r="B718" t="s">
        <v>375</v>
      </c>
      <c r="C718" t="s">
        <v>376</v>
      </c>
      <c r="D718">
        <v>8</v>
      </c>
    </row>
    <row r="719" spans="1:4" x14ac:dyDescent="0.25">
      <c r="B719" t="s">
        <v>375</v>
      </c>
      <c r="C719" t="s">
        <v>376</v>
      </c>
      <c r="D719">
        <v>50</v>
      </c>
    </row>
    <row r="720" spans="1:4" x14ac:dyDescent="0.25">
      <c r="B720" t="s">
        <v>375</v>
      </c>
      <c r="C720" t="s">
        <v>376</v>
      </c>
      <c r="D720">
        <v>51</v>
      </c>
    </row>
    <row r="721" spans="1:4" x14ac:dyDescent="0.25">
      <c r="B721" t="s">
        <v>375</v>
      </c>
      <c r="C721" t="s">
        <v>376</v>
      </c>
      <c r="D721">
        <v>52</v>
      </c>
    </row>
    <row r="722" spans="1:4" x14ac:dyDescent="0.25">
      <c r="B722" t="s">
        <v>375</v>
      </c>
      <c r="C722" t="s">
        <v>376</v>
      </c>
      <c r="D722">
        <v>53</v>
      </c>
    </row>
    <row r="723" spans="1:4" x14ac:dyDescent="0.25">
      <c r="B723" t="s">
        <v>375</v>
      </c>
      <c r="C723" t="s">
        <v>376</v>
      </c>
      <c r="D723">
        <v>54</v>
      </c>
    </row>
    <row r="724" spans="1:4" x14ac:dyDescent="0.25">
      <c r="B724" t="s">
        <v>375</v>
      </c>
      <c r="C724" t="s">
        <v>376</v>
      </c>
      <c r="D724">
        <v>55</v>
      </c>
    </row>
    <row r="725" spans="1:4" x14ac:dyDescent="0.25">
      <c r="B725" t="s">
        <v>375</v>
      </c>
      <c r="C725" t="s">
        <v>376</v>
      </c>
      <c r="D725">
        <v>56</v>
      </c>
    </row>
    <row r="726" spans="1:4" x14ac:dyDescent="0.25">
      <c r="B726" t="s">
        <v>375</v>
      </c>
      <c r="C726" t="s">
        <v>376</v>
      </c>
      <c r="D726">
        <v>57</v>
      </c>
    </row>
    <row r="727" spans="1:4" x14ac:dyDescent="0.25">
      <c r="B727" t="s">
        <v>375</v>
      </c>
      <c r="C727" t="s">
        <v>376</v>
      </c>
      <c r="D727">
        <v>58</v>
      </c>
    </row>
    <row r="729" spans="1:4" x14ac:dyDescent="0.25">
      <c r="A729" t="s">
        <v>374</v>
      </c>
      <c r="D729" t="s">
        <v>362</v>
      </c>
    </row>
    <row r="730" spans="1:4" x14ac:dyDescent="0.25">
      <c r="B730" t="s">
        <v>375</v>
      </c>
      <c r="C730" t="s">
        <v>376</v>
      </c>
      <c r="D730">
        <v>14</v>
      </c>
    </row>
    <row r="731" spans="1:4" x14ac:dyDescent="0.25">
      <c r="B731" t="s">
        <v>375</v>
      </c>
      <c r="C731" t="s">
        <v>376</v>
      </c>
      <c r="D731">
        <v>15</v>
      </c>
    </row>
    <row r="732" spans="1:4" x14ac:dyDescent="0.25">
      <c r="B732" t="s">
        <v>375</v>
      </c>
      <c r="C732" t="s">
        <v>376</v>
      </c>
      <c r="D732">
        <v>10</v>
      </c>
    </row>
    <row r="733" spans="1:4" x14ac:dyDescent="0.25">
      <c r="B733" t="s">
        <v>375</v>
      </c>
      <c r="C733" t="s">
        <v>376</v>
      </c>
      <c r="D733">
        <v>6</v>
      </c>
    </row>
    <row r="734" spans="1:4" x14ac:dyDescent="0.25">
      <c r="B734" t="s">
        <v>375</v>
      </c>
      <c r="C734" t="s">
        <v>376</v>
      </c>
      <c r="D734">
        <v>8</v>
      </c>
    </row>
    <row r="735" spans="1:4" x14ac:dyDescent="0.25">
      <c r="B735" t="s">
        <v>375</v>
      </c>
      <c r="C735" t="s">
        <v>376</v>
      </c>
      <c r="D735">
        <v>12</v>
      </c>
    </row>
    <row r="736" spans="1:4" x14ac:dyDescent="0.25">
      <c r="B736" t="s">
        <v>375</v>
      </c>
      <c r="C736" t="s">
        <v>376</v>
      </c>
      <c r="D736">
        <v>1</v>
      </c>
    </row>
    <row r="737" spans="1:4" x14ac:dyDescent="0.25">
      <c r="B737" t="s">
        <v>375</v>
      </c>
      <c r="C737" t="s">
        <v>376</v>
      </c>
      <c r="D737">
        <v>3</v>
      </c>
    </row>
    <row r="738" spans="1:4" x14ac:dyDescent="0.25">
      <c r="B738" t="s">
        <v>375</v>
      </c>
      <c r="C738" t="s">
        <v>376</v>
      </c>
      <c r="D738">
        <v>2</v>
      </c>
    </row>
    <row r="739" spans="1:4" x14ac:dyDescent="0.25">
      <c r="B739" t="s">
        <v>375</v>
      </c>
      <c r="C739" t="s">
        <v>376</v>
      </c>
      <c r="D739">
        <v>7</v>
      </c>
    </row>
    <row r="740" spans="1:4" x14ac:dyDescent="0.25">
      <c r="B740" t="s">
        <v>375</v>
      </c>
      <c r="C740" t="s">
        <v>376</v>
      </c>
      <c r="D740">
        <v>9</v>
      </c>
    </row>
    <row r="741" spans="1:4" x14ac:dyDescent="0.25">
      <c r="B741" t="s">
        <v>375</v>
      </c>
      <c r="C741" t="s">
        <v>376</v>
      </c>
      <c r="D741">
        <v>4</v>
      </c>
    </row>
    <row r="742" spans="1:4" x14ac:dyDescent="0.25">
      <c r="B742" t="s">
        <v>375</v>
      </c>
      <c r="C742" t="s">
        <v>376</v>
      </c>
      <c r="D742">
        <v>50</v>
      </c>
    </row>
    <row r="743" spans="1:4" x14ac:dyDescent="0.25">
      <c r="B743" t="s">
        <v>375</v>
      </c>
      <c r="C743" t="s">
        <v>376</v>
      </c>
      <c r="D743">
        <v>51</v>
      </c>
    </row>
    <row r="744" spans="1:4" x14ac:dyDescent="0.25">
      <c r="B744" t="s">
        <v>375</v>
      </c>
      <c r="C744" t="s">
        <v>376</v>
      </c>
      <c r="D744">
        <v>52</v>
      </c>
    </row>
    <row r="745" spans="1:4" x14ac:dyDescent="0.25">
      <c r="B745" t="s">
        <v>375</v>
      </c>
      <c r="C745" t="s">
        <v>376</v>
      </c>
      <c r="D745">
        <v>53</v>
      </c>
    </row>
    <row r="746" spans="1:4" x14ac:dyDescent="0.25">
      <c r="B746" t="s">
        <v>375</v>
      </c>
      <c r="C746" t="s">
        <v>376</v>
      </c>
      <c r="D746">
        <v>54</v>
      </c>
    </row>
    <row r="747" spans="1:4" x14ac:dyDescent="0.25">
      <c r="B747" t="s">
        <v>375</v>
      </c>
      <c r="C747" t="s">
        <v>376</v>
      </c>
      <c r="D747">
        <v>55</v>
      </c>
    </row>
    <row r="748" spans="1:4" x14ac:dyDescent="0.25">
      <c r="B748" t="s">
        <v>375</v>
      </c>
      <c r="C748" t="s">
        <v>376</v>
      </c>
      <c r="D748">
        <v>56</v>
      </c>
    </row>
    <row r="749" spans="1:4" x14ac:dyDescent="0.25">
      <c r="B749" t="s">
        <v>375</v>
      </c>
      <c r="C749" t="s">
        <v>376</v>
      </c>
      <c r="D749">
        <v>57</v>
      </c>
    </row>
    <row r="751" spans="1:4" x14ac:dyDescent="0.25">
      <c r="A751" t="s">
        <v>374</v>
      </c>
      <c r="D751" t="s">
        <v>363</v>
      </c>
    </row>
    <row r="752" spans="1:4" x14ac:dyDescent="0.25">
      <c r="B752" t="s">
        <v>375</v>
      </c>
      <c r="C752" t="s">
        <v>376</v>
      </c>
      <c r="D752">
        <v>13</v>
      </c>
    </row>
    <row r="753" spans="2:4" x14ac:dyDescent="0.25">
      <c r="B753" t="s">
        <v>375</v>
      </c>
      <c r="C753" t="s">
        <v>376</v>
      </c>
      <c r="D753">
        <v>11</v>
      </c>
    </row>
    <row r="754" spans="2:4" x14ac:dyDescent="0.25">
      <c r="B754" t="s">
        <v>375</v>
      </c>
      <c r="C754" t="s">
        <v>376</v>
      </c>
      <c r="D754">
        <v>15</v>
      </c>
    </row>
    <row r="755" spans="2:4" x14ac:dyDescent="0.25">
      <c r="B755" t="s">
        <v>375</v>
      </c>
      <c r="C755" t="s">
        <v>376</v>
      </c>
      <c r="D755">
        <v>1</v>
      </c>
    </row>
    <row r="756" spans="2:4" x14ac:dyDescent="0.25">
      <c r="B756" t="s">
        <v>375</v>
      </c>
      <c r="C756" t="s">
        <v>376</v>
      </c>
      <c r="D756">
        <v>14</v>
      </c>
    </row>
    <row r="757" spans="2:4" x14ac:dyDescent="0.25">
      <c r="B757" t="s">
        <v>375</v>
      </c>
      <c r="C757" t="s">
        <v>376</v>
      </c>
      <c r="D757">
        <v>3</v>
      </c>
    </row>
    <row r="758" spans="2:4" x14ac:dyDescent="0.25">
      <c r="B758" t="s">
        <v>375</v>
      </c>
      <c r="C758" t="s">
        <v>376</v>
      </c>
      <c r="D758">
        <v>12</v>
      </c>
    </row>
    <row r="759" spans="2:4" x14ac:dyDescent="0.25">
      <c r="B759" t="s">
        <v>375</v>
      </c>
      <c r="C759" t="s">
        <v>376</v>
      </c>
      <c r="D759">
        <v>7</v>
      </c>
    </row>
    <row r="760" spans="2:4" x14ac:dyDescent="0.25">
      <c r="B760" t="s">
        <v>375</v>
      </c>
      <c r="C760" t="s">
        <v>376</v>
      </c>
      <c r="D760">
        <v>2</v>
      </c>
    </row>
    <row r="761" spans="2:4" x14ac:dyDescent="0.25">
      <c r="B761" t="s">
        <v>375</v>
      </c>
      <c r="C761" t="s">
        <v>376</v>
      </c>
      <c r="D761">
        <v>9</v>
      </c>
    </row>
    <row r="762" spans="2:4" x14ac:dyDescent="0.25">
      <c r="B762" t="s">
        <v>375</v>
      </c>
      <c r="C762" t="s">
        <v>376</v>
      </c>
      <c r="D762">
        <v>16</v>
      </c>
    </row>
    <row r="763" spans="2:4" x14ac:dyDescent="0.25">
      <c r="B763" t="s">
        <v>375</v>
      </c>
      <c r="C763" t="s">
        <v>376</v>
      </c>
      <c r="D763">
        <v>50</v>
      </c>
    </row>
    <row r="764" spans="2:4" x14ac:dyDescent="0.25">
      <c r="B764" t="s">
        <v>375</v>
      </c>
      <c r="C764" t="s">
        <v>376</v>
      </c>
      <c r="D764">
        <v>51</v>
      </c>
    </row>
    <row r="765" spans="2:4" x14ac:dyDescent="0.25">
      <c r="B765" t="s">
        <v>375</v>
      </c>
      <c r="C765" t="s">
        <v>376</v>
      </c>
      <c r="D765">
        <v>52</v>
      </c>
    </row>
    <row r="766" spans="2:4" x14ac:dyDescent="0.25">
      <c r="B766" t="s">
        <v>375</v>
      </c>
      <c r="C766" t="s">
        <v>376</v>
      </c>
      <c r="D766">
        <v>53</v>
      </c>
    </row>
    <row r="767" spans="2:4" x14ac:dyDescent="0.25">
      <c r="B767" t="s">
        <v>375</v>
      </c>
      <c r="C767" t="s">
        <v>376</v>
      </c>
      <c r="D767">
        <v>54</v>
      </c>
    </row>
    <row r="768" spans="2:4" x14ac:dyDescent="0.25">
      <c r="B768" t="s">
        <v>375</v>
      </c>
      <c r="C768" t="s">
        <v>376</v>
      </c>
      <c r="D768">
        <v>55</v>
      </c>
    </row>
    <row r="769" spans="1:4" x14ac:dyDescent="0.25">
      <c r="B769" t="s">
        <v>375</v>
      </c>
      <c r="C769" t="s">
        <v>376</v>
      </c>
      <c r="D769">
        <v>56</v>
      </c>
    </row>
    <row r="770" spans="1:4" x14ac:dyDescent="0.25">
      <c r="B770" t="s">
        <v>375</v>
      </c>
      <c r="C770" t="s">
        <v>376</v>
      </c>
      <c r="D770">
        <v>57</v>
      </c>
    </row>
    <row r="771" spans="1:4" x14ac:dyDescent="0.25">
      <c r="B771" t="s">
        <v>375</v>
      </c>
      <c r="C771" t="s">
        <v>376</v>
      </c>
      <c r="D771">
        <v>58</v>
      </c>
    </row>
    <row r="773" spans="1:4" x14ac:dyDescent="0.25">
      <c r="A773" t="s">
        <v>374</v>
      </c>
      <c r="D773" t="s">
        <v>364</v>
      </c>
    </row>
    <row r="774" spans="1:4" x14ac:dyDescent="0.25">
      <c r="B774" t="s">
        <v>375</v>
      </c>
      <c r="C774" t="s">
        <v>376</v>
      </c>
      <c r="D774">
        <v>15</v>
      </c>
    </row>
    <row r="775" spans="1:4" x14ac:dyDescent="0.25">
      <c r="B775" t="s">
        <v>375</v>
      </c>
      <c r="C775" t="s">
        <v>376</v>
      </c>
      <c r="D775">
        <v>13</v>
      </c>
    </row>
    <row r="776" spans="1:4" x14ac:dyDescent="0.25">
      <c r="B776" t="s">
        <v>375</v>
      </c>
      <c r="C776" t="s">
        <v>376</v>
      </c>
      <c r="D776">
        <v>5</v>
      </c>
    </row>
    <row r="777" spans="1:4" x14ac:dyDescent="0.25">
      <c r="B777" t="s">
        <v>375</v>
      </c>
      <c r="C777" t="s">
        <v>376</v>
      </c>
      <c r="D777">
        <v>11</v>
      </c>
    </row>
    <row r="778" spans="1:4" x14ac:dyDescent="0.25">
      <c r="B778" t="s">
        <v>375</v>
      </c>
      <c r="C778" t="s">
        <v>376</v>
      </c>
      <c r="D778">
        <v>16</v>
      </c>
    </row>
    <row r="779" spans="1:4" x14ac:dyDescent="0.25">
      <c r="B779" t="s">
        <v>375</v>
      </c>
      <c r="C779" t="s">
        <v>376</v>
      </c>
      <c r="D779">
        <v>1</v>
      </c>
    </row>
    <row r="780" spans="1:4" x14ac:dyDescent="0.25">
      <c r="B780" t="s">
        <v>375</v>
      </c>
      <c r="C780" t="s">
        <v>376</v>
      </c>
      <c r="D780">
        <v>50</v>
      </c>
    </row>
    <row r="781" spans="1:4" x14ac:dyDescent="0.25">
      <c r="B781" t="s">
        <v>375</v>
      </c>
      <c r="C781" t="s">
        <v>376</v>
      </c>
      <c r="D781">
        <v>51</v>
      </c>
    </row>
    <row r="782" spans="1:4" x14ac:dyDescent="0.25">
      <c r="B782" t="s">
        <v>375</v>
      </c>
      <c r="C782" t="s">
        <v>376</v>
      </c>
      <c r="D782">
        <v>52</v>
      </c>
    </row>
    <row r="783" spans="1:4" x14ac:dyDescent="0.25">
      <c r="B783" t="s">
        <v>375</v>
      </c>
      <c r="C783" t="s">
        <v>376</v>
      </c>
      <c r="D783">
        <v>53</v>
      </c>
    </row>
    <row r="784" spans="1:4" x14ac:dyDescent="0.25">
      <c r="B784" t="s">
        <v>375</v>
      </c>
      <c r="C784" t="s">
        <v>376</v>
      </c>
      <c r="D784">
        <v>54</v>
      </c>
    </row>
    <row r="785" spans="1:4" x14ac:dyDescent="0.25">
      <c r="B785" t="s">
        <v>375</v>
      </c>
      <c r="C785" t="s">
        <v>376</v>
      </c>
      <c r="D785">
        <v>55</v>
      </c>
    </row>
    <row r="786" spans="1:4" x14ac:dyDescent="0.25">
      <c r="B786" t="s">
        <v>375</v>
      </c>
      <c r="C786" t="s">
        <v>376</v>
      </c>
      <c r="D786">
        <v>56</v>
      </c>
    </row>
    <row r="787" spans="1:4" x14ac:dyDescent="0.25">
      <c r="B787" t="s">
        <v>375</v>
      </c>
      <c r="C787" t="s">
        <v>376</v>
      </c>
      <c r="D787">
        <v>57</v>
      </c>
    </row>
    <row r="788" spans="1:4" x14ac:dyDescent="0.25">
      <c r="B788" t="s">
        <v>375</v>
      </c>
      <c r="C788" t="s">
        <v>376</v>
      </c>
      <c r="D788">
        <v>58</v>
      </c>
    </row>
    <row r="789" spans="1:4" x14ac:dyDescent="0.25">
      <c r="B789" t="s">
        <v>375</v>
      </c>
      <c r="C789" t="s">
        <v>376</v>
      </c>
      <c r="D789">
        <v>59</v>
      </c>
    </row>
    <row r="790" spans="1:4" x14ac:dyDescent="0.25">
      <c r="B790" t="s">
        <v>375</v>
      </c>
      <c r="C790" t="s">
        <v>376</v>
      </c>
      <c r="D790">
        <v>60</v>
      </c>
    </row>
    <row r="791" spans="1:4" x14ac:dyDescent="0.25">
      <c r="B791" t="s">
        <v>375</v>
      </c>
      <c r="C791" t="s">
        <v>376</v>
      </c>
      <c r="D791">
        <v>61</v>
      </c>
    </row>
    <row r="792" spans="1:4" x14ac:dyDescent="0.25">
      <c r="B792" t="s">
        <v>375</v>
      </c>
      <c r="C792" t="s">
        <v>376</v>
      </c>
      <c r="D792">
        <v>62</v>
      </c>
    </row>
    <row r="793" spans="1:4" x14ac:dyDescent="0.25">
      <c r="B793" t="s">
        <v>375</v>
      </c>
      <c r="C793" t="s">
        <v>376</v>
      </c>
      <c r="D793">
        <v>63</v>
      </c>
    </row>
    <row r="795" spans="1:4" x14ac:dyDescent="0.25">
      <c r="A795" t="s">
        <v>374</v>
      </c>
      <c r="D795" t="s">
        <v>365</v>
      </c>
    </row>
    <row r="796" spans="1:4" x14ac:dyDescent="0.25">
      <c r="B796" t="s">
        <v>375</v>
      </c>
      <c r="C796" t="s">
        <v>376</v>
      </c>
      <c r="D796">
        <v>16</v>
      </c>
    </row>
    <row r="797" spans="1:4" x14ac:dyDescent="0.25">
      <c r="B797" t="s">
        <v>375</v>
      </c>
      <c r="C797" t="s">
        <v>376</v>
      </c>
      <c r="D797">
        <v>12</v>
      </c>
    </row>
    <row r="798" spans="1:4" x14ac:dyDescent="0.25">
      <c r="B798" t="s">
        <v>375</v>
      </c>
      <c r="C798" t="s">
        <v>376</v>
      </c>
      <c r="D798">
        <v>1</v>
      </c>
    </row>
    <row r="799" spans="1:4" x14ac:dyDescent="0.25">
      <c r="B799" t="s">
        <v>375</v>
      </c>
      <c r="C799" t="s">
        <v>376</v>
      </c>
      <c r="D799">
        <v>50</v>
      </c>
    </row>
    <row r="800" spans="1:4" x14ac:dyDescent="0.25">
      <c r="B800" t="s">
        <v>375</v>
      </c>
      <c r="C800" t="s">
        <v>376</v>
      </c>
      <c r="D800">
        <v>51</v>
      </c>
    </row>
    <row r="801" spans="2:4" x14ac:dyDescent="0.25">
      <c r="B801" t="s">
        <v>375</v>
      </c>
      <c r="C801" t="s">
        <v>376</v>
      </c>
      <c r="D801">
        <v>52</v>
      </c>
    </row>
    <row r="802" spans="2:4" x14ac:dyDescent="0.25">
      <c r="B802" t="s">
        <v>375</v>
      </c>
      <c r="C802" t="s">
        <v>376</v>
      </c>
      <c r="D802">
        <v>53</v>
      </c>
    </row>
    <row r="803" spans="2:4" x14ac:dyDescent="0.25">
      <c r="B803" t="s">
        <v>375</v>
      </c>
      <c r="C803" t="s">
        <v>376</v>
      </c>
      <c r="D803">
        <v>54</v>
      </c>
    </row>
    <row r="804" spans="2:4" x14ac:dyDescent="0.25">
      <c r="B804" t="s">
        <v>375</v>
      </c>
      <c r="C804" t="s">
        <v>376</v>
      </c>
      <c r="D804">
        <v>55</v>
      </c>
    </row>
    <row r="805" spans="2:4" x14ac:dyDescent="0.25">
      <c r="B805" t="s">
        <v>375</v>
      </c>
      <c r="C805" t="s">
        <v>376</v>
      </c>
      <c r="D805">
        <v>56</v>
      </c>
    </row>
    <row r="806" spans="2:4" x14ac:dyDescent="0.25">
      <c r="B806" t="s">
        <v>375</v>
      </c>
      <c r="C806" t="s">
        <v>376</v>
      </c>
      <c r="D806">
        <v>57</v>
      </c>
    </row>
    <row r="807" spans="2:4" x14ac:dyDescent="0.25">
      <c r="B807" t="s">
        <v>375</v>
      </c>
      <c r="C807" t="s">
        <v>376</v>
      </c>
      <c r="D807">
        <v>58</v>
      </c>
    </row>
    <row r="808" spans="2:4" x14ac:dyDescent="0.25">
      <c r="B808" t="s">
        <v>375</v>
      </c>
      <c r="C808" t="s">
        <v>376</v>
      </c>
      <c r="D808">
        <v>59</v>
      </c>
    </row>
    <row r="809" spans="2:4" x14ac:dyDescent="0.25">
      <c r="B809" t="s">
        <v>375</v>
      </c>
      <c r="C809" t="s">
        <v>376</v>
      </c>
      <c r="D809">
        <v>60</v>
      </c>
    </row>
    <row r="810" spans="2:4" x14ac:dyDescent="0.25">
      <c r="B810" t="s">
        <v>375</v>
      </c>
      <c r="C810" t="s">
        <v>376</v>
      </c>
      <c r="D810">
        <v>61</v>
      </c>
    </row>
    <row r="811" spans="2:4" x14ac:dyDescent="0.25">
      <c r="B811" t="s">
        <v>375</v>
      </c>
      <c r="C811" t="s">
        <v>376</v>
      </c>
      <c r="D811">
        <v>62</v>
      </c>
    </row>
    <row r="812" spans="2:4" x14ac:dyDescent="0.25">
      <c r="B812" t="s">
        <v>375</v>
      </c>
      <c r="C812" t="s">
        <v>376</v>
      </c>
      <c r="D812">
        <v>63</v>
      </c>
    </row>
    <row r="813" spans="2:4" x14ac:dyDescent="0.25">
      <c r="B813" t="s">
        <v>375</v>
      </c>
      <c r="C813" t="s">
        <v>376</v>
      </c>
      <c r="D813">
        <v>64</v>
      </c>
    </row>
    <row r="814" spans="2:4" x14ac:dyDescent="0.25">
      <c r="B814" t="s">
        <v>375</v>
      </c>
      <c r="C814" t="s">
        <v>376</v>
      </c>
      <c r="D814">
        <v>65</v>
      </c>
    </row>
    <row r="815" spans="2:4" x14ac:dyDescent="0.25">
      <c r="B815" t="s">
        <v>375</v>
      </c>
      <c r="C815" t="s">
        <v>376</v>
      </c>
      <c r="D815">
        <v>66</v>
      </c>
    </row>
    <row r="817" spans="1:4" x14ac:dyDescent="0.25">
      <c r="A817" t="s">
        <v>374</v>
      </c>
      <c r="D817" t="s">
        <v>366</v>
      </c>
    </row>
    <row r="818" spans="1:4" x14ac:dyDescent="0.25">
      <c r="B818" t="s">
        <v>375</v>
      </c>
      <c r="C818" t="s">
        <v>376</v>
      </c>
      <c r="D818">
        <v>17</v>
      </c>
    </row>
    <row r="819" spans="1:4" x14ac:dyDescent="0.25">
      <c r="B819" t="s">
        <v>375</v>
      </c>
      <c r="C819" t="s">
        <v>376</v>
      </c>
      <c r="D819">
        <v>18</v>
      </c>
    </row>
    <row r="820" spans="1:4" x14ac:dyDescent="0.25">
      <c r="B820" t="s">
        <v>375</v>
      </c>
      <c r="C820" t="s">
        <v>376</v>
      </c>
      <c r="D820">
        <v>50</v>
      </c>
    </row>
    <row r="821" spans="1:4" x14ac:dyDescent="0.25">
      <c r="B821" t="s">
        <v>375</v>
      </c>
      <c r="C821" t="s">
        <v>376</v>
      </c>
      <c r="D821">
        <v>51</v>
      </c>
    </row>
    <row r="822" spans="1:4" x14ac:dyDescent="0.25">
      <c r="B822" t="s">
        <v>375</v>
      </c>
      <c r="C822" t="s">
        <v>376</v>
      </c>
      <c r="D822">
        <v>52</v>
      </c>
    </row>
    <row r="823" spans="1:4" x14ac:dyDescent="0.25">
      <c r="B823" t="s">
        <v>375</v>
      </c>
      <c r="C823" t="s">
        <v>376</v>
      </c>
      <c r="D823">
        <v>53</v>
      </c>
    </row>
    <row r="824" spans="1:4" x14ac:dyDescent="0.25">
      <c r="B824" t="s">
        <v>375</v>
      </c>
      <c r="C824" t="s">
        <v>376</v>
      </c>
      <c r="D824">
        <v>54</v>
      </c>
    </row>
    <row r="825" spans="1:4" x14ac:dyDescent="0.25">
      <c r="B825" t="s">
        <v>375</v>
      </c>
      <c r="C825" t="s">
        <v>376</v>
      </c>
      <c r="D825">
        <v>55</v>
      </c>
    </row>
    <row r="826" spans="1:4" x14ac:dyDescent="0.25">
      <c r="B826" t="s">
        <v>375</v>
      </c>
      <c r="C826" t="s">
        <v>376</v>
      </c>
      <c r="D826">
        <v>56</v>
      </c>
    </row>
    <row r="827" spans="1:4" x14ac:dyDescent="0.25">
      <c r="B827" t="s">
        <v>375</v>
      </c>
      <c r="C827" t="s">
        <v>376</v>
      </c>
      <c r="D827">
        <v>57</v>
      </c>
    </row>
    <row r="828" spans="1:4" x14ac:dyDescent="0.25">
      <c r="B828" t="s">
        <v>375</v>
      </c>
      <c r="C828" t="s">
        <v>376</v>
      </c>
      <c r="D828">
        <v>58</v>
      </c>
    </row>
    <row r="829" spans="1:4" x14ac:dyDescent="0.25">
      <c r="B829" t="s">
        <v>375</v>
      </c>
      <c r="C829" t="s">
        <v>376</v>
      </c>
      <c r="D829">
        <v>59</v>
      </c>
    </row>
    <row r="830" spans="1:4" x14ac:dyDescent="0.25">
      <c r="B830" t="s">
        <v>375</v>
      </c>
      <c r="C830" t="s">
        <v>376</v>
      </c>
      <c r="D830">
        <v>60</v>
      </c>
    </row>
    <row r="831" spans="1:4" x14ac:dyDescent="0.25">
      <c r="B831" t="s">
        <v>375</v>
      </c>
      <c r="C831" t="s">
        <v>376</v>
      </c>
      <c r="D831">
        <v>61</v>
      </c>
    </row>
    <row r="832" spans="1:4" x14ac:dyDescent="0.25">
      <c r="B832" t="s">
        <v>375</v>
      </c>
      <c r="C832" t="s">
        <v>376</v>
      </c>
      <c r="D832">
        <v>62</v>
      </c>
    </row>
    <row r="833" spans="1:4" x14ac:dyDescent="0.25">
      <c r="B833" t="s">
        <v>375</v>
      </c>
      <c r="C833" t="s">
        <v>376</v>
      </c>
      <c r="D833">
        <v>63</v>
      </c>
    </row>
    <row r="834" spans="1:4" x14ac:dyDescent="0.25">
      <c r="B834" t="s">
        <v>375</v>
      </c>
      <c r="C834" t="s">
        <v>376</v>
      </c>
      <c r="D834">
        <v>64</v>
      </c>
    </row>
    <row r="835" spans="1:4" x14ac:dyDescent="0.25">
      <c r="B835" t="s">
        <v>375</v>
      </c>
      <c r="C835" t="s">
        <v>376</v>
      </c>
      <c r="D835">
        <v>65</v>
      </c>
    </row>
    <row r="836" spans="1:4" x14ac:dyDescent="0.25">
      <c r="B836" t="s">
        <v>375</v>
      </c>
      <c r="C836" t="s">
        <v>376</v>
      </c>
      <c r="D836">
        <v>66</v>
      </c>
    </row>
    <row r="837" spans="1:4" x14ac:dyDescent="0.25">
      <c r="B837" t="s">
        <v>375</v>
      </c>
      <c r="C837" t="s">
        <v>376</v>
      </c>
      <c r="D837">
        <v>67</v>
      </c>
    </row>
    <row r="839" spans="1:4" x14ac:dyDescent="0.25">
      <c r="A839" t="s">
        <v>374</v>
      </c>
      <c r="D839" t="s">
        <v>367</v>
      </c>
    </row>
    <row r="840" spans="1:4" x14ac:dyDescent="0.25">
      <c r="B840" t="s">
        <v>375</v>
      </c>
      <c r="C840" t="s">
        <v>376</v>
      </c>
      <c r="D840">
        <v>4</v>
      </c>
    </row>
    <row r="841" spans="1:4" x14ac:dyDescent="0.25">
      <c r="B841" t="s">
        <v>375</v>
      </c>
      <c r="C841" t="s">
        <v>376</v>
      </c>
      <c r="D841">
        <v>7</v>
      </c>
    </row>
    <row r="842" spans="1:4" x14ac:dyDescent="0.25">
      <c r="B842" t="s">
        <v>375</v>
      </c>
      <c r="C842" t="s">
        <v>376</v>
      </c>
      <c r="D842">
        <v>10</v>
      </c>
    </row>
    <row r="843" spans="1:4" x14ac:dyDescent="0.25">
      <c r="B843" t="s">
        <v>375</v>
      </c>
      <c r="C843" t="s">
        <v>376</v>
      </c>
      <c r="D843">
        <v>8</v>
      </c>
    </row>
    <row r="844" spans="1:4" x14ac:dyDescent="0.25">
      <c r="B844" t="s">
        <v>375</v>
      </c>
      <c r="C844" t="s">
        <v>376</v>
      </c>
      <c r="D844">
        <v>1</v>
      </c>
    </row>
    <row r="845" spans="1:4" x14ac:dyDescent="0.25">
      <c r="B845" t="s">
        <v>375</v>
      </c>
      <c r="C845" t="s">
        <v>376</v>
      </c>
      <c r="D845">
        <v>3</v>
      </c>
    </row>
    <row r="846" spans="1:4" x14ac:dyDescent="0.25">
      <c r="B846" t="s">
        <v>375</v>
      </c>
      <c r="C846" t="s">
        <v>376</v>
      </c>
      <c r="D846">
        <v>5</v>
      </c>
    </row>
    <row r="847" spans="1:4" x14ac:dyDescent="0.25">
      <c r="B847" t="s">
        <v>375</v>
      </c>
      <c r="C847" t="s">
        <v>376</v>
      </c>
      <c r="D847">
        <v>2</v>
      </c>
    </row>
    <row r="848" spans="1:4" x14ac:dyDescent="0.25">
      <c r="B848" t="s">
        <v>375</v>
      </c>
      <c r="C848" t="s">
        <v>376</v>
      </c>
      <c r="D848">
        <v>11</v>
      </c>
    </row>
    <row r="849" spans="1:4" x14ac:dyDescent="0.25">
      <c r="B849" t="s">
        <v>375</v>
      </c>
      <c r="C849" t="s">
        <v>376</v>
      </c>
      <c r="D849">
        <v>6</v>
      </c>
    </row>
    <row r="850" spans="1:4" x14ac:dyDescent="0.25">
      <c r="B850" t="s">
        <v>375</v>
      </c>
      <c r="C850" t="s">
        <v>376</v>
      </c>
      <c r="D850">
        <v>9</v>
      </c>
    </row>
    <row r="851" spans="1:4" x14ac:dyDescent="0.25">
      <c r="B851" t="s">
        <v>375</v>
      </c>
      <c r="C851" t="s">
        <v>376</v>
      </c>
      <c r="D851">
        <v>12</v>
      </c>
    </row>
    <row r="852" spans="1:4" x14ac:dyDescent="0.25">
      <c r="B852" t="s">
        <v>375</v>
      </c>
      <c r="C852" t="s">
        <v>376</v>
      </c>
      <c r="D852">
        <v>14</v>
      </c>
    </row>
    <row r="853" spans="1:4" x14ac:dyDescent="0.25">
      <c r="B853" t="s">
        <v>375</v>
      </c>
      <c r="C853" t="s">
        <v>376</v>
      </c>
      <c r="D853" t="s">
        <v>377</v>
      </c>
    </row>
    <row r="854" spans="1:4" x14ac:dyDescent="0.25">
      <c r="B854" t="s">
        <v>375</v>
      </c>
      <c r="C854" t="s">
        <v>376</v>
      </c>
      <c r="D854">
        <v>13</v>
      </c>
    </row>
    <row r="855" spans="1:4" x14ac:dyDescent="0.25">
      <c r="B855" t="s">
        <v>375</v>
      </c>
      <c r="C855" t="s">
        <v>376</v>
      </c>
      <c r="D855">
        <v>15</v>
      </c>
    </row>
    <row r="856" spans="1:4" x14ac:dyDescent="0.25">
      <c r="B856" t="s">
        <v>375</v>
      </c>
      <c r="C856" t="s">
        <v>376</v>
      </c>
      <c r="D856">
        <v>16</v>
      </c>
    </row>
    <row r="857" spans="1:4" x14ac:dyDescent="0.25">
      <c r="B857" t="s">
        <v>375</v>
      </c>
      <c r="C857" t="s">
        <v>376</v>
      </c>
      <c r="D857">
        <v>17</v>
      </c>
    </row>
    <row r="858" spans="1:4" x14ac:dyDescent="0.25">
      <c r="B858" t="s">
        <v>375</v>
      </c>
      <c r="C858" t="s">
        <v>376</v>
      </c>
      <c r="D858">
        <v>50</v>
      </c>
    </row>
    <row r="859" spans="1:4" x14ac:dyDescent="0.25">
      <c r="B859" t="s">
        <v>375</v>
      </c>
      <c r="C859" t="s">
        <v>376</v>
      </c>
      <c r="D859">
        <v>51</v>
      </c>
    </row>
    <row r="861" spans="1:4" x14ac:dyDescent="0.25">
      <c r="A861" t="s">
        <v>374</v>
      </c>
      <c r="D861" t="s">
        <v>368</v>
      </c>
    </row>
    <row r="862" spans="1:4" x14ac:dyDescent="0.25">
      <c r="B862" t="s">
        <v>375</v>
      </c>
      <c r="C862" t="s">
        <v>376</v>
      </c>
      <c r="D862">
        <v>5</v>
      </c>
    </row>
    <row r="863" spans="1:4" x14ac:dyDescent="0.25">
      <c r="B863" t="s">
        <v>375</v>
      </c>
      <c r="C863" t="s">
        <v>376</v>
      </c>
      <c r="D863">
        <v>2</v>
      </c>
    </row>
    <row r="864" spans="1:4" x14ac:dyDescent="0.25">
      <c r="B864" t="s">
        <v>375</v>
      </c>
      <c r="C864" t="s">
        <v>376</v>
      </c>
      <c r="D864">
        <v>7</v>
      </c>
    </row>
    <row r="865" spans="2:4" x14ac:dyDescent="0.25">
      <c r="B865" t="s">
        <v>375</v>
      </c>
      <c r="C865" t="s">
        <v>376</v>
      </c>
      <c r="D865">
        <v>4</v>
      </c>
    </row>
    <row r="866" spans="2:4" x14ac:dyDescent="0.25">
      <c r="B866" t="s">
        <v>375</v>
      </c>
      <c r="C866" t="s">
        <v>376</v>
      </c>
      <c r="D866">
        <v>3</v>
      </c>
    </row>
    <row r="867" spans="2:4" x14ac:dyDescent="0.25">
      <c r="B867" t="s">
        <v>375</v>
      </c>
      <c r="C867" t="s">
        <v>376</v>
      </c>
      <c r="D867">
        <v>6</v>
      </c>
    </row>
    <row r="868" spans="2:4" x14ac:dyDescent="0.25">
      <c r="B868" t="s">
        <v>375</v>
      </c>
      <c r="C868" t="s">
        <v>376</v>
      </c>
      <c r="D868">
        <v>8</v>
      </c>
    </row>
    <row r="869" spans="2:4" x14ac:dyDescent="0.25">
      <c r="B869" t="s">
        <v>375</v>
      </c>
      <c r="C869" t="s">
        <v>376</v>
      </c>
      <c r="D869">
        <v>9</v>
      </c>
    </row>
    <row r="870" spans="2:4" x14ac:dyDescent="0.25">
      <c r="B870" t="s">
        <v>375</v>
      </c>
      <c r="C870" t="s">
        <v>376</v>
      </c>
      <c r="D870">
        <v>14</v>
      </c>
    </row>
    <row r="871" spans="2:4" x14ac:dyDescent="0.25">
      <c r="B871" t="s">
        <v>375</v>
      </c>
      <c r="C871" t="s">
        <v>376</v>
      </c>
      <c r="D871">
        <v>1</v>
      </c>
    </row>
    <row r="872" spans="2:4" x14ac:dyDescent="0.25">
      <c r="B872" t="s">
        <v>375</v>
      </c>
      <c r="C872" t="s">
        <v>376</v>
      </c>
      <c r="D872">
        <v>12</v>
      </c>
    </row>
    <row r="873" spans="2:4" x14ac:dyDescent="0.25">
      <c r="B873" t="s">
        <v>375</v>
      </c>
      <c r="C873" t="s">
        <v>376</v>
      </c>
      <c r="D873">
        <v>10</v>
      </c>
    </row>
    <row r="874" spans="2:4" x14ac:dyDescent="0.25">
      <c r="B874" t="s">
        <v>375</v>
      </c>
      <c r="C874" t="s">
        <v>376</v>
      </c>
      <c r="D874">
        <v>15</v>
      </c>
    </row>
    <row r="875" spans="2:4" x14ac:dyDescent="0.25">
      <c r="B875" t="s">
        <v>375</v>
      </c>
      <c r="C875" t="s">
        <v>376</v>
      </c>
      <c r="D875" t="s">
        <v>377</v>
      </c>
    </row>
    <row r="876" spans="2:4" x14ac:dyDescent="0.25">
      <c r="B876" t="s">
        <v>375</v>
      </c>
      <c r="C876" t="s">
        <v>376</v>
      </c>
      <c r="D876">
        <v>11</v>
      </c>
    </row>
    <row r="877" spans="2:4" x14ac:dyDescent="0.25">
      <c r="B877" t="s">
        <v>375</v>
      </c>
      <c r="C877" t="s">
        <v>376</v>
      </c>
      <c r="D877">
        <v>13</v>
      </c>
    </row>
    <row r="878" spans="2:4" x14ac:dyDescent="0.25">
      <c r="B878" t="s">
        <v>375</v>
      </c>
      <c r="C878" t="s">
        <v>376</v>
      </c>
      <c r="D878">
        <v>16</v>
      </c>
    </row>
    <row r="879" spans="2:4" x14ac:dyDescent="0.25">
      <c r="B879" t="s">
        <v>375</v>
      </c>
      <c r="C879" t="s">
        <v>376</v>
      </c>
      <c r="D879">
        <v>17</v>
      </c>
    </row>
    <row r="880" spans="2:4" x14ac:dyDescent="0.25">
      <c r="B880" t="s">
        <v>375</v>
      </c>
      <c r="C880" t="s">
        <v>376</v>
      </c>
      <c r="D880">
        <v>50</v>
      </c>
    </row>
    <row r="881" spans="1:4" x14ac:dyDescent="0.25">
      <c r="B881" t="s">
        <v>375</v>
      </c>
      <c r="C881" t="s">
        <v>376</v>
      </c>
      <c r="D881">
        <v>51</v>
      </c>
    </row>
    <row r="883" spans="1:4" x14ac:dyDescent="0.25">
      <c r="A883" t="s">
        <v>374</v>
      </c>
      <c r="D883" t="s">
        <v>369</v>
      </c>
    </row>
    <row r="884" spans="1:4" x14ac:dyDescent="0.25">
      <c r="B884" t="s">
        <v>375</v>
      </c>
      <c r="C884" t="s">
        <v>376</v>
      </c>
      <c r="D884">
        <v>8</v>
      </c>
    </row>
    <row r="885" spans="1:4" x14ac:dyDescent="0.25">
      <c r="B885" t="s">
        <v>375</v>
      </c>
      <c r="C885" t="s">
        <v>376</v>
      </c>
      <c r="D885">
        <v>4</v>
      </c>
    </row>
    <row r="886" spans="1:4" x14ac:dyDescent="0.25">
      <c r="B886" t="s">
        <v>375</v>
      </c>
      <c r="C886" t="s">
        <v>376</v>
      </c>
      <c r="D886">
        <v>6</v>
      </c>
    </row>
    <row r="887" spans="1:4" x14ac:dyDescent="0.25">
      <c r="B887" t="s">
        <v>375</v>
      </c>
      <c r="C887" t="s">
        <v>376</v>
      </c>
      <c r="D887">
        <v>1</v>
      </c>
    </row>
    <row r="888" spans="1:4" x14ac:dyDescent="0.25">
      <c r="B888" t="s">
        <v>375</v>
      </c>
      <c r="C888" t="s">
        <v>376</v>
      </c>
      <c r="D888">
        <v>5</v>
      </c>
    </row>
    <row r="889" spans="1:4" x14ac:dyDescent="0.25">
      <c r="B889" t="s">
        <v>375</v>
      </c>
      <c r="C889" t="s">
        <v>376</v>
      </c>
      <c r="D889">
        <v>9</v>
      </c>
    </row>
    <row r="890" spans="1:4" x14ac:dyDescent="0.25">
      <c r="B890" t="s">
        <v>375</v>
      </c>
      <c r="C890" t="s">
        <v>376</v>
      </c>
      <c r="D890">
        <v>3</v>
      </c>
    </row>
    <row r="891" spans="1:4" x14ac:dyDescent="0.25">
      <c r="B891" t="s">
        <v>375</v>
      </c>
      <c r="C891" t="s">
        <v>376</v>
      </c>
      <c r="D891">
        <v>7</v>
      </c>
    </row>
    <row r="892" spans="1:4" x14ac:dyDescent="0.25">
      <c r="B892" t="s">
        <v>375</v>
      </c>
      <c r="C892" t="s">
        <v>376</v>
      </c>
      <c r="D892">
        <v>2</v>
      </c>
    </row>
    <row r="893" spans="1:4" x14ac:dyDescent="0.25">
      <c r="B893" t="s">
        <v>375</v>
      </c>
      <c r="C893" t="s">
        <v>376</v>
      </c>
      <c r="D893">
        <v>12</v>
      </c>
    </row>
    <row r="894" spans="1:4" x14ac:dyDescent="0.25">
      <c r="B894" t="s">
        <v>375</v>
      </c>
      <c r="C894" t="s">
        <v>376</v>
      </c>
      <c r="D894">
        <v>11</v>
      </c>
    </row>
    <row r="895" spans="1:4" x14ac:dyDescent="0.25">
      <c r="B895" t="s">
        <v>375</v>
      </c>
      <c r="C895" t="s">
        <v>376</v>
      </c>
      <c r="D895">
        <v>14</v>
      </c>
    </row>
    <row r="896" spans="1:4" x14ac:dyDescent="0.25">
      <c r="B896" t="s">
        <v>375</v>
      </c>
      <c r="C896" t="s">
        <v>376</v>
      </c>
      <c r="D896">
        <v>10</v>
      </c>
    </row>
    <row r="897" spans="1:4" x14ac:dyDescent="0.25">
      <c r="B897" t="s">
        <v>375</v>
      </c>
      <c r="C897" t="s">
        <v>376</v>
      </c>
      <c r="D897" t="s">
        <v>377</v>
      </c>
    </row>
    <row r="898" spans="1:4" x14ac:dyDescent="0.25">
      <c r="B898" t="s">
        <v>375</v>
      </c>
      <c r="C898" t="s">
        <v>376</v>
      </c>
      <c r="D898">
        <v>15</v>
      </c>
    </row>
    <row r="899" spans="1:4" x14ac:dyDescent="0.25">
      <c r="B899" t="s">
        <v>375</v>
      </c>
      <c r="C899" t="s">
        <v>376</v>
      </c>
      <c r="D899">
        <v>13</v>
      </c>
    </row>
    <row r="900" spans="1:4" x14ac:dyDescent="0.25">
      <c r="B900" t="s">
        <v>375</v>
      </c>
      <c r="C900" t="s">
        <v>376</v>
      </c>
      <c r="D900">
        <v>16</v>
      </c>
    </row>
    <row r="901" spans="1:4" x14ac:dyDescent="0.25">
      <c r="B901" t="s">
        <v>375</v>
      </c>
      <c r="C901" t="s">
        <v>376</v>
      </c>
      <c r="D901">
        <v>17</v>
      </c>
    </row>
    <row r="902" spans="1:4" x14ac:dyDescent="0.25">
      <c r="B902" t="s">
        <v>375</v>
      </c>
      <c r="C902" t="s">
        <v>376</v>
      </c>
      <c r="D902">
        <v>50</v>
      </c>
    </row>
    <row r="903" spans="1:4" x14ac:dyDescent="0.25">
      <c r="B903" t="s">
        <v>375</v>
      </c>
      <c r="C903" t="s">
        <v>376</v>
      </c>
      <c r="D903">
        <v>51</v>
      </c>
    </row>
    <row r="905" spans="1:4" x14ac:dyDescent="0.25">
      <c r="A905" t="s">
        <v>374</v>
      </c>
      <c r="D905" t="s">
        <v>370</v>
      </c>
    </row>
    <row r="906" spans="1:4" x14ac:dyDescent="0.25">
      <c r="B906" t="s">
        <v>375</v>
      </c>
      <c r="C906" t="s">
        <v>376</v>
      </c>
      <c r="D906">
        <v>15</v>
      </c>
    </row>
    <row r="907" spans="1:4" x14ac:dyDescent="0.25">
      <c r="B907" t="s">
        <v>375</v>
      </c>
      <c r="C907" t="s">
        <v>376</v>
      </c>
      <c r="D907">
        <v>14</v>
      </c>
    </row>
    <row r="908" spans="1:4" x14ac:dyDescent="0.25">
      <c r="B908" t="s">
        <v>375</v>
      </c>
      <c r="C908" t="s">
        <v>376</v>
      </c>
      <c r="D908">
        <v>7</v>
      </c>
    </row>
    <row r="909" spans="1:4" x14ac:dyDescent="0.25">
      <c r="B909" t="s">
        <v>375</v>
      </c>
      <c r="C909" t="s">
        <v>376</v>
      </c>
      <c r="D909">
        <v>10</v>
      </c>
    </row>
    <row r="910" spans="1:4" x14ac:dyDescent="0.25">
      <c r="B910" t="s">
        <v>375</v>
      </c>
      <c r="C910" t="s">
        <v>376</v>
      </c>
      <c r="D910">
        <v>11</v>
      </c>
    </row>
    <row r="911" spans="1:4" x14ac:dyDescent="0.25">
      <c r="B911" t="s">
        <v>375</v>
      </c>
      <c r="C911" t="s">
        <v>376</v>
      </c>
      <c r="D911">
        <v>2</v>
      </c>
    </row>
    <row r="912" spans="1:4" x14ac:dyDescent="0.25">
      <c r="B912" t="s">
        <v>375</v>
      </c>
      <c r="C912" t="s">
        <v>376</v>
      </c>
      <c r="D912">
        <v>4</v>
      </c>
    </row>
    <row r="913" spans="1:4" x14ac:dyDescent="0.25">
      <c r="B913" t="s">
        <v>375</v>
      </c>
      <c r="C913" t="s">
        <v>376</v>
      </c>
      <c r="D913">
        <v>8</v>
      </c>
    </row>
    <row r="914" spans="1:4" x14ac:dyDescent="0.25">
      <c r="B914" t="s">
        <v>375</v>
      </c>
      <c r="C914" t="s">
        <v>376</v>
      </c>
      <c r="D914">
        <v>13</v>
      </c>
    </row>
    <row r="915" spans="1:4" x14ac:dyDescent="0.25">
      <c r="B915" t="s">
        <v>375</v>
      </c>
      <c r="C915" t="s">
        <v>376</v>
      </c>
      <c r="D915">
        <v>3</v>
      </c>
    </row>
    <row r="916" spans="1:4" x14ac:dyDescent="0.25">
      <c r="B916" t="s">
        <v>375</v>
      </c>
      <c r="C916" t="s">
        <v>376</v>
      </c>
      <c r="D916">
        <v>9</v>
      </c>
    </row>
    <row r="917" spans="1:4" x14ac:dyDescent="0.25">
      <c r="B917" t="s">
        <v>375</v>
      </c>
      <c r="C917" t="s">
        <v>376</v>
      </c>
      <c r="D917">
        <v>16</v>
      </c>
    </row>
    <row r="918" spans="1:4" x14ac:dyDescent="0.25">
      <c r="B918" t="s">
        <v>375</v>
      </c>
      <c r="C918" t="s">
        <v>376</v>
      </c>
      <c r="D918">
        <v>6</v>
      </c>
    </row>
    <row r="919" spans="1:4" x14ac:dyDescent="0.25">
      <c r="B919" t="s">
        <v>375</v>
      </c>
      <c r="C919" t="s">
        <v>376</v>
      </c>
      <c r="D919" t="s">
        <v>377</v>
      </c>
    </row>
    <row r="920" spans="1:4" x14ac:dyDescent="0.25">
      <c r="B920" t="s">
        <v>375</v>
      </c>
      <c r="C920" t="s">
        <v>376</v>
      </c>
      <c r="D920">
        <v>1</v>
      </c>
    </row>
    <row r="921" spans="1:4" x14ac:dyDescent="0.25">
      <c r="B921" t="s">
        <v>375</v>
      </c>
      <c r="C921" t="s">
        <v>376</v>
      </c>
      <c r="D921">
        <v>5</v>
      </c>
    </row>
    <row r="922" spans="1:4" x14ac:dyDescent="0.25">
      <c r="B922" t="s">
        <v>375</v>
      </c>
      <c r="C922" t="s">
        <v>376</v>
      </c>
      <c r="D922">
        <v>12</v>
      </c>
    </row>
    <row r="923" spans="1:4" x14ac:dyDescent="0.25">
      <c r="B923" t="s">
        <v>375</v>
      </c>
      <c r="C923" t="s">
        <v>376</v>
      </c>
      <c r="D923">
        <v>18</v>
      </c>
    </row>
    <row r="924" spans="1:4" x14ac:dyDescent="0.25">
      <c r="B924" t="s">
        <v>375</v>
      </c>
      <c r="C924" t="s">
        <v>376</v>
      </c>
      <c r="D924">
        <v>50</v>
      </c>
    </row>
    <row r="925" spans="1:4" x14ac:dyDescent="0.25">
      <c r="B925" t="s">
        <v>375</v>
      </c>
      <c r="C925" t="s">
        <v>376</v>
      </c>
      <c r="D925">
        <v>51</v>
      </c>
    </row>
    <row r="927" spans="1:4" x14ac:dyDescent="0.25">
      <c r="A927" t="s">
        <v>374</v>
      </c>
      <c r="D927" t="s">
        <v>371</v>
      </c>
    </row>
    <row r="928" spans="1:4" x14ac:dyDescent="0.25">
      <c r="B928" t="s">
        <v>375</v>
      </c>
      <c r="C928" t="s">
        <v>376</v>
      </c>
      <c r="D928">
        <v>7</v>
      </c>
    </row>
    <row r="929" spans="2:4" x14ac:dyDescent="0.25">
      <c r="B929" t="s">
        <v>375</v>
      </c>
      <c r="C929" t="s">
        <v>376</v>
      </c>
      <c r="D929">
        <v>3</v>
      </c>
    </row>
    <row r="930" spans="2:4" x14ac:dyDescent="0.25">
      <c r="B930" t="s">
        <v>375</v>
      </c>
      <c r="C930" t="s">
        <v>376</v>
      </c>
      <c r="D930">
        <v>10</v>
      </c>
    </row>
    <row r="931" spans="2:4" x14ac:dyDescent="0.25">
      <c r="B931" t="s">
        <v>375</v>
      </c>
      <c r="C931" t="s">
        <v>376</v>
      </c>
      <c r="D931">
        <v>4</v>
      </c>
    </row>
    <row r="932" spans="2:4" x14ac:dyDescent="0.25">
      <c r="B932" t="s">
        <v>375</v>
      </c>
      <c r="C932" t="s">
        <v>376</v>
      </c>
      <c r="D932">
        <v>6</v>
      </c>
    </row>
    <row r="933" spans="2:4" x14ac:dyDescent="0.25">
      <c r="B933" t="s">
        <v>375</v>
      </c>
      <c r="C933" t="s">
        <v>376</v>
      </c>
      <c r="D933">
        <v>2</v>
      </c>
    </row>
    <row r="934" spans="2:4" x14ac:dyDescent="0.25">
      <c r="B934" t="s">
        <v>375</v>
      </c>
      <c r="C934" t="s">
        <v>376</v>
      </c>
      <c r="D934">
        <v>5</v>
      </c>
    </row>
    <row r="935" spans="2:4" x14ac:dyDescent="0.25">
      <c r="B935" t="s">
        <v>375</v>
      </c>
      <c r="C935" t="s">
        <v>376</v>
      </c>
      <c r="D935">
        <v>15</v>
      </c>
    </row>
    <row r="936" spans="2:4" x14ac:dyDescent="0.25">
      <c r="B936" t="s">
        <v>375</v>
      </c>
      <c r="C936" t="s">
        <v>376</v>
      </c>
      <c r="D936">
        <v>14</v>
      </c>
    </row>
    <row r="937" spans="2:4" x14ac:dyDescent="0.25">
      <c r="B937" t="s">
        <v>375</v>
      </c>
      <c r="C937" t="s">
        <v>376</v>
      </c>
      <c r="D937">
        <v>1</v>
      </c>
    </row>
    <row r="938" spans="2:4" x14ac:dyDescent="0.25">
      <c r="B938" t="s">
        <v>375</v>
      </c>
      <c r="C938" t="s">
        <v>376</v>
      </c>
      <c r="D938">
        <v>9</v>
      </c>
    </row>
    <row r="939" spans="2:4" x14ac:dyDescent="0.25">
      <c r="B939" t="s">
        <v>375</v>
      </c>
      <c r="C939" t="s">
        <v>376</v>
      </c>
      <c r="D939">
        <v>12</v>
      </c>
    </row>
    <row r="940" spans="2:4" x14ac:dyDescent="0.25">
      <c r="B940" t="s">
        <v>375</v>
      </c>
      <c r="C940" t="s">
        <v>376</v>
      </c>
      <c r="D940">
        <v>8</v>
      </c>
    </row>
    <row r="941" spans="2:4" x14ac:dyDescent="0.25">
      <c r="B941" t="s">
        <v>375</v>
      </c>
      <c r="C941" t="s">
        <v>376</v>
      </c>
      <c r="D941" t="s">
        <v>377</v>
      </c>
    </row>
    <row r="942" spans="2:4" x14ac:dyDescent="0.25">
      <c r="B942" t="s">
        <v>375</v>
      </c>
      <c r="C942" t="s">
        <v>376</v>
      </c>
      <c r="D942">
        <v>13</v>
      </c>
    </row>
    <row r="943" spans="2:4" x14ac:dyDescent="0.25">
      <c r="B943" t="s">
        <v>375</v>
      </c>
      <c r="C943" t="s">
        <v>376</v>
      </c>
      <c r="D943">
        <v>11</v>
      </c>
    </row>
    <row r="944" spans="2:4" x14ac:dyDescent="0.25">
      <c r="B944" t="s">
        <v>375</v>
      </c>
      <c r="C944" t="s">
        <v>376</v>
      </c>
      <c r="D944">
        <v>16</v>
      </c>
    </row>
    <row r="945" spans="1:4" x14ac:dyDescent="0.25">
      <c r="B945" t="s">
        <v>375</v>
      </c>
      <c r="C945" t="s">
        <v>376</v>
      </c>
      <c r="D945">
        <v>17</v>
      </c>
    </row>
    <row r="946" spans="1:4" x14ac:dyDescent="0.25">
      <c r="B946" t="s">
        <v>375</v>
      </c>
      <c r="C946" t="s">
        <v>376</v>
      </c>
      <c r="D946">
        <v>50</v>
      </c>
    </row>
    <row r="947" spans="1:4" x14ac:dyDescent="0.25">
      <c r="B947" t="s">
        <v>375</v>
      </c>
      <c r="C947" t="s">
        <v>376</v>
      </c>
      <c r="D947">
        <v>51</v>
      </c>
    </row>
    <row r="949" spans="1:4" x14ac:dyDescent="0.25">
      <c r="A949" t="s">
        <v>374</v>
      </c>
      <c r="D949" t="s">
        <v>372</v>
      </c>
    </row>
    <row r="950" spans="1:4" x14ac:dyDescent="0.25">
      <c r="B950" t="s">
        <v>375</v>
      </c>
      <c r="C950" t="s">
        <v>376</v>
      </c>
      <c r="D950">
        <v>5</v>
      </c>
    </row>
    <row r="951" spans="1:4" x14ac:dyDescent="0.25">
      <c r="B951" t="s">
        <v>375</v>
      </c>
      <c r="C951" t="s">
        <v>376</v>
      </c>
      <c r="D951">
        <v>2</v>
      </c>
    </row>
    <row r="952" spans="1:4" x14ac:dyDescent="0.25">
      <c r="B952" t="s">
        <v>375</v>
      </c>
      <c r="C952" t="s">
        <v>376</v>
      </c>
      <c r="D952">
        <v>7</v>
      </c>
    </row>
    <row r="953" spans="1:4" x14ac:dyDescent="0.25">
      <c r="B953" t="s">
        <v>375</v>
      </c>
      <c r="C953" t="s">
        <v>376</v>
      </c>
      <c r="D953">
        <v>4</v>
      </c>
    </row>
    <row r="954" spans="1:4" x14ac:dyDescent="0.25">
      <c r="B954" t="s">
        <v>375</v>
      </c>
      <c r="C954" t="s">
        <v>376</v>
      </c>
      <c r="D954">
        <v>3</v>
      </c>
    </row>
    <row r="955" spans="1:4" x14ac:dyDescent="0.25">
      <c r="B955" t="s">
        <v>375</v>
      </c>
      <c r="C955" t="s">
        <v>376</v>
      </c>
      <c r="D955">
        <v>6</v>
      </c>
    </row>
    <row r="956" spans="1:4" x14ac:dyDescent="0.25">
      <c r="B956" t="s">
        <v>375</v>
      </c>
      <c r="C956" t="s">
        <v>376</v>
      </c>
      <c r="D956">
        <v>8</v>
      </c>
    </row>
    <row r="957" spans="1:4" x14ac:dyDescent="0.25">
      <c r="B957" t="s">
        <v>375</v>
      </c>
      <c r="C957" t="s">
        <v>376</v>
      </c>
      <c r="D957">
        <v>9</v>
      </c>
    </row>
    <row r="958" spans="1:4" x14ac:dyDescent="0.25">
      <c r="B958" t="s">
        <v>375</v>
      </c>
      <c r="C958" t="s">
        <v>376</v>
      </c>
      <c r="D958">
        <v>14</v>
      </c>
    </row>
    <row r="959" spans="1:4" x14ac:dyDescent="0.25">
      <c r="B959" t="s">
        <v>375</v>
      </c>
      <c r="C959" t="s">
        <v>376</v>
      </c>
      <c r="D959">
        <v>1</v>
      </c>
    </row>
    <row r="960" spans="1:4" x14ac:dyDescent="0.25">
      <c r="B960" t="s">
        <v>375</v>
      </c>
      <c r="C960" t="s">
        <v>376</v>
      </c>
      <c r="D960">
        <v>12</v>
      </c>
    </row>
    <row r="961" spans="2:4" x14ac:dyDescent="0.25">
      <c r="B961" t="s">
        <v>375</v>
      </c>
      <c r="C961" t="s">
        <v>376</v>
      </c>
      <c r="D961">
        <v>10</v>
      </c>
    </row>
    <row r="962" spans="2:4" x14ac:dyDescent="0.25">
      <c r="B962" t="s">
        <v>375</v>
      </c>
      <c r="C962" t="s">
        <v>376</v>
      </c>
      <c r="D962">
        <v>15</v>
      </c>
    </row>
    <row r="963" spans="2:4" x14ac:dyDescent="0.25">
      <c r="B963" t="s">
        <v>375</v>
      </c>
      <c r="C963" t="s">
        <v>376</v>
      </c>
      <c r="D963" t="s">
        <v>377</v>
      </c>
    </row>
    <row r="964" spans="2:4" x14ac:dyDescent="0.25">
      <c r="B964" t="s">
        <v>375</v>
      </c>
      <c r="C964" t="s">
        <v>376</v>
      </c>
      <c r="D964">
        <v>11</v>
      </c>
    </row>
    <row r="965" spans="2:4" x14ac:dyDescent="0.25">
      <c r="B965" t="s">
        <v>375</v>
      </c>
      <c r="C965" t="s">
        <v>376</v>
      </c>
      <c r="D965">
        <v>13</v>
      </c>
    </row>
    <row r="966" spans="2:4" x14ac:dyDescent="0.25">
      <c r="B966" t="s">
        <v>375</v>
      </c>
      <c r="C966" t="s">
        <v>376</v>
      </c>
      <c r="D966">
        <v>16</v>
      </c>
    </row>
    <row r="967" spans="2:4" x14ac:dyDescent="0.25">
      <c r="B967" t="s">
        <v>375</v>
      </c>
      <c r="C967" t="s">
        <v>376</v>
      </c>
      <c r="D967">
        <v>17</v>
      </c>
    </row>
    <row r="968" spans="2:4" x14ac:dyDescent="0.25">
      <c r="B968" t="s">
        <v>375</v>
      </c>
      <c r="C968" t="s">
        <v>376</v>
      </c>
      <c r="D968">
        <v>50</v>
      </c>
    </row>
    <row r="969" spans="2:4" x14ac:dyDescent="0.25">
      <c r="B969" t="s">
        <v>375</v>
      </c>
      <c r="C969" t="s">
        <v>376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32"/>
  <sheetViews>
    <sheetView tabSelected="1" topLeftCell="A64" zoomScale="80" zoomScaleNormal="80" zoomScaleSheetLayoutView="80" workbookViewId="0">
      <selection activeCell="C70" sqref="C70:V119"/>
    </sheetView>
  </sheetViews>
  <sheetFormatPr baseColWidth="10" defaultColWidth="5.42578125" defaultRowHeight="15" customHeight="1" x14ac:dyDescent="0.35"/>
  <cols>
    <col min="1" max="1" width="6.7109375" style="7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style="7" customWidth="1"/>
    <col min="25" max="25" width="19.85546875" style="3" customWidth="1"/>
    <col min="26" max="28" width="6.7109375" style="3" customWidth="1"/>
    <col min="29" max="29" width="10.7109375" style="7" customWidth="1"/>
    <col min="30" max="30" width="9.7109375" style="7" customWidth="1"/>
    <col min="31" max="31" width="6.7109375" style="7" customWidth="1"/>
    <col min="32" max="32" width="15.140625" style="7" customWidth="1"/>
    <col min="33" max="45" width="6.7109375" style="7" customWidth="1"/>
    <col min="46" max="16384" width="5.42578125" style="7"/>
  </cols>
  <sheetData>
    <row r="1" spans="1:42" ht="21.75" thickBot="1" x14ac:dyDescent="0.4">
      <c r="X1" s="164" t="s">
        <v>84</v>
      </c>
      <c r="Y1" s="165"/>
      <c r="Z1" s="165"/>
      <c r="AA1" s="165"/>
      <c r="AB1" s="160">
        <f>+resultat!E2</f>
        <v>42137</v>
      </c>
      <c r="AC1" s="160"/>
      <c r="AD1" s="160"/>
      <c r="AE1" s="160"/>
      <c r="AF1" s="161"/>
    </row>
    <row r="2" spans="1:42" s="5" customFormat="1" ht="21.75" thickBot="1" x14ac:dyDescent="0.4">
      <c r="A2" s="53" t="s">
        <v>37</v>
      </c>
      <c r="B2" s="53" t="s">
        <v>32</v>
      </c>
      <c r="C2" s="57" t="s">
        <v>8</v>
      </c>
      <c r="D2" s="58" t="s">
        <v>9</v>
      </c>
      <c r="E2" s="57" t="s">
        <v>10</v>
      </c>
      <c r="F2" s="57" t="s">
        <v>11</v>
      </c>
      <c r="G2" s="57" t="s">
        <v>12</v>
      </c>
      <c r="H2" s="57" t="s">
        <v>13</v>
      </c>
      <c r="I2" s="57" t="s">
        <v>14</v>
      </c>
      <c r="J2" s="57" t="s">
        <v>15</v>
      </c>
      <c r="K2" s="57" t="s">
        <v>16</v>
      </c>
      <c r="L2" s="57" t="s">
        <v>17</v>
      </c>
      <c r="M2" s="57" t="s">
        <v>18</v>
      </c>
      <c r="N2" s="57" t="s">
        <v>19</v>
      </c>
      <c r="O2" s="57" t="s">
        <v>20</v>
      </c>
      <c r="P2" s="57" t="s">
        <v>21</v>
      </c>
      <c r="Q2" s="57" t="s">
        <v>22</v>
      </c>
      <c r="R2" s="57" t="s">
        <v>23</v>
      </c>
      <c r="S2" s="57" t="s">
        <v>24</v>
      </c>
      <c r="T2" s="57" t="s">
        <v>25</v>
      </c>
      <c r="U2" s="57" t="s">
        <v>26</v>
      </c>
      <c r="V2" s="57" t="s">
        <v>27</v>
      </c>
      <c r="W2" s="12"/>
      <c r="X2" s="162" t="s">
        <v>39</v>
      </c>
      <c r="Y2" s="162"/>
      <c r="Z2" s="162"/>
      <c r="AA2" s="162"/>
      <c r="AB2" s="163"/>
      <c r="AC2" s="18">
        <v>14</v>
      </c>
      <c r="AD2" s="19"/>
      <c r="AE2" s="20"/>
    </row>
    <row r="3" spans="1:42" s="5" customFormat="1" ht="25.5" customHeight="1" thickBot="1" x14ac:dyDescent="0.5">
      <c r="A3" s="54">
        <v>1</v>
      </c>
      <c r="B3" s="55" t="s">
        <v>2</v>
      </c>
      <c r="C3" s="59">
        <f>+Z12</f>
        <v>4</v>
      </c>
      <c r="D3" s="60">
        <f>+Z13</f>
        <v>7</v>
      </c>
      <c r="E3" s="59">
        <f>+Z14</f>
        <v>10</v>
      </c>
      <c r="F3" s="60">
        <f>+Z15</f>
        <v>8</v>
      </c>
      <c r="G3" s="59">
        <f>+Z16</f>
        <v>1</v>
      </c>
      <c r="H3" s="60">
        <f>+Z17</f>
        <v>3</v>
      </c>
      <c r="I3" s="59">
        <f>+Z18</f>
        <v>5</v>
      </c>
      <c r="J3" s="60">
        <f>+Z19</f>
        <v>2</v>
      </c>
      <c r="K3" s="59">
        <f>+Z20</f>
        <v>11</v>
      </c>
      <c r="L3" s="60">
        <f>+Z21</f>
        <v>6</v>
      </c>
      <c r="M3" s="59">
        <f>Z22</f>
        <v>9</v>
      </c>
      <c r="N3" s="60">
        <f>+Z23</f>
        <v>12</v>
      </c>
      <c r="O3" s="59">
        <f>+Z24</f>
        <v>14</v>
      </c>
      <c r="P3" s="60">
        <f>+Z25</f>
        <v>13</v>
      </c>
      <c r="Q3" s="59">
        <f>Z26</f>
        <v>15</v>
      </c>
      <c r="R3" s="60">
        <f>Z27</f>
        <v>16</v>
      </c>
      <c r="S3" s="59">
        <f>Z28</f>
        <v>17</v>
      </c>
      <c r="T3" s="60">
        <f>Z29</f>
        <v>18</v>
      </c>
      <c r="U3" s="59">
        <f>Z30</f>
        <v>19</v>
      </c>
      <c r="V3" s="59">
        <f>Z31</f>
        <v>20</v>
      </c>
      <c r="W3" s="101"/>
      <c r="X3" s="64" t="s">
        <v>52</v>
      </c>
      <c r="Y3" s="30">
        <f>DAY(AA4)</f>
        <v>13</v>
      </c>
      <c r="Z3" s="26" t="s">
        <v>53</v>
      </c>
      <c r="AA3" s="30">
        <f>MONTH(AA4)</f>
        <v>5</v>
      </c>
      <c r="AB3" s="26" t="s">
        <v>54</v>
      </c>
      <c r="AC3" s="30">
        <f>YEAR(AA4)</f>
        <v>2015</v>
      </c>
      <c r="AD3" s="7"/>
      <c r="AE3" s="97" t="s">
        <v>238</v>
      </c>
      <c r="AF3" s="139">
        <f>AA4-AB1</f>
        <v>0</v>
      </c>
      <c r="AG3" s="7"/>
      <c r="AH3" s="104"/>
      <c r="AI3" s="104"/>
      <c r="AJ3" s="103"/>
      <c r="AO3" s="95"/>
      <c r="AP3" s="95"/>
    </row>
    <row r="4" spans="1:42" s="5" customFormat="1" ht="25.5" customHeight="1" thickBot="1" x14ac:dyDescent="0.4">
      <c r="A4" s="54"/>
      <c r="B4" s="55" t="s">
        <v>3</v>
      </c>
      <c r="C4" s="61">
        <f>+AA12</f>
        <v>5</v>
      </c>
      <c r="D4" s="25">
        <f>+AA13</f>
        <v>2</v>
      </c>
      <c r="E4" s="61">
        <f>+AA14</f>
        <v>7</v>
      </c>
      <c r="F4" s="25">
        <f>+AA15</f>
        <v>4</v>
      </c>
      <c r="G4" s="61">
        <f>+AA16</f>
        <v>3</v>
      </c>
      <c r="H4" s="25">
        <f>+AA17</f>
        <v>6</v>
      </c>
      <c r="I4" s="61">
        <f>+AA18</f>
        <v>8</v>
      </c>
      <c r="J4" s="25">
        <f>+AA19</f>
        <v>9</v>
      </c>
      <c r="K4" s="61">
        <f>+AA20</f>
        <v>14</v>
      </c>
      <c r="L4" s="25">
        <f>+AA21</f>
        <v>1</v>
      </c>
      <c r="M4" s="61">
        <f>+AA22</f>
        <v>12</v>
      </c>
      <c r="N4" s="25">
        <f>+AA23</f>
        <v>10</v>
      </c>
      <c r="O4" s="61">
        <f>+AA24</f>
        <v>15</v>
      </c>
      <c r="P4" s="25">
        <f>AA25</f>
        <v>11</v>
      </c>
      <c r="Q4" s="61">
        <f>AA26</f>
        <v>13</v>
      </c>
      <c r="R4" s="25">
        <f>AA27</f>
        <v>16</v>
      </c>
      <c r="S4" s="61">
        <f>+AA28</f>
        <v>17</v>
      </c>
      <c r="T4" s="25">
        <f>+AA29</f>
        <v>18</v>
      </c>
      <c r="U4" s="61">
        <f>+AA30</f>
        <v>19</v>
      </c>
      <c r="V4" s="61">
        <f>+AA31</f>
        <v>20</v>
      </c>
      <c r="W4" s="101"/>
      <c r="X4" s="167" t="s">
        <v>40</v>
      </c>
      <c r="Y4" s="168"/>
      <c r="Z4" s="168"/>
      <c r="AA4" s="172">
        <v>42137</v>
      </c>
      <c r="AB4" s="172"/>
      <c r="AC4" s="172"/>
      <c r="AD4" s="172"/>
      <c r="AE4" s="173"/>
      <c r="AG4" s="25"/>
      <c r="AH4" s="12"/>
      <c r="AI4" s="105"/>
      <c r="AJ4" s="106"/>
      <c r="AO4" s="12"/>
      <c r="AP4" s="12"/>
    </row>
    <row r="5" spans="1:42" s="5" customFormat="1" ht="25.5" customHeight="1" thickBot="1" x14ac:dyDescent="0.4">
      <c r="A5" s="54">
        <v>3</v>
      </c>
      <c r="B5" s="55" t="s">
        <v>4</v>
      </c>
      <c r="C5" s="59">
        <f>+AB12</f>
        <v>8</v>
      </c>
      <c r="D5" s="60">
        <f>+AB13</f>
        <v>4</v>
      </c>
      <c r="E5" s="59">
        <f>+AB14</f>
        <v>6</v>
      </c>
      <c r="F5" s="60">
        <f>+AB15</f>
        <v>1</v>
      </c>
      <c r="G5" s="59">
        <f>+AB16</f>
        <v>5</v>
      </c>
      <c r="H5" s="60">
        <f>+AB17</f>
        <v>9</v>
      </c>
      <c r="I5" s="59">
        <f>+AB18</f>
        <v>3</v>
      </c>
      <c r="J5" s="60">
        <f>+AB19</f>
        <v>7</v>
      </c>
      <c r="K5" s="59">
        <f>+AB20</f>
        <v>2</v>
      </c>
      <c r="L5" s="60">
        <f>+AB21</f>
        <v>12</v>
      </c>
      <c r="M5" s="59">
        <f>+AB22</f>
        <v>11</v>
      </c>
      <c r="N5" s="60">
        <f>+AB23</f>
        <v>14</v>
      </c>
      <c r="O5" s="59">
        <f>+AB24</f>
        <v>10</v>
      </c>
      <c r="P5" s="60">
        <f>+AB25</f>
        <v>15</v>
      </c>
      <c r="Q5" s="59">
        <f>AB26</f>
        <v>13</v>
      </c>
      <c r="R5" s="60">
        <f>AB27</f>
        <v>16</v>
      </c>
      <c r="S5" s="59">
        <f>AB28</f>
        <v>17</v>
      </c>
      <c r="T5" s="60">
        <f>+AB29</f>
        <v>18</v>
      </c>
      <c r="U5" s="59">
        <f>+AB30</f>
        <v>19</v>
      </c>
      <c r="V5" s="59">
        <f>+AB31</f>
        <v>20</v>
      </c>
      <c r="W5" s="101"/>
      <c r="X5" s="164" t="s">
        <v>51</v>
      </c>
      <c r="Y5" s="165"/>
      <c r="Z5" s="166"/>
      <c r="AA5" s="60">
        <f>resultat!F2</f>
        <v>14</v>
      </c>
      <c r="AB5" s="60">
        <f>resultat!G2</f>
        <v>9</v>
      </c>
      <c r="AC5" s="60">
        <f>resultat!H2</f>
        <v>12</v>
      </c>
      <c r="AD5" s="60">
        <f>resultat!I2</f>
        <v>6</v>
      </c>
      <c r="AE5" s="60">
        <f>resultat!J2</f>
        <v>8</v>
      </c>
      <c r="AG5" s="25"/>
      <c r="AH5" s="12"/>
      <c r="AI5" s="105"/>
      <c r="AJ5" s="106"/>
      <c r="AO5" s="12"/>
      <c r="AP5" s="12"/>
    </row>
    <row r="6" spans="1:42" s="5" customFormat="1" ht="25.5" customHeight="1" thickBot="1" x14ac:dyDescent="0.4">
      <c r="A6" s="54">
        <v>4</v>
      </c>
      <c r="B6" s="55" t="s">
        <v>57</v>
      </c>
      <c r="C6" s="61">
        <f>+AC12</f>
        <v>15</v>
      </c>
      <c r="D6" s="25">
        <f>+AC13</f>
        <v>10</v>
      </c>
      <c r="E6" s="61">
        <f>+AC14</f>
        <v>11</v>
      </c>
      <c r="F6" s="25">
        <f>+AC15</f>
        <v>14</v>
      </c>
      <c r="G6" s="61">
        <f>+AC16</f>
        <v>7</v>
      </c>
      <c r="H6" s="25">
        <f>+AC17</f>
        <v>8</v>
      </c>
      <c r="I6" s="61">
        <f>+AC18</f>
        <v>13</v>
      </c>
      <c r="J6" s="25">
        <f>+AC19</f>
        <v>2</v>
      </c>
      <c r="K6" s="61">
        <f>+AC20</f>
        <v>4</v>
      </c>
      <c r="L6" s="25">
        <f>+AC21</f>
        <v>3</v>
      </c>
      <c r="M6" s="61">
        <f>+AC22</f>
        <v>9</v>
      </c>
      <c r="N6" s="25">
        <f>+AC23</f>
        <v>16</v>
      </c>
      <c r="O6" s="61">
        <f>+AC24</f>
        <v>1</v>
      </c>
      <c r="P6" s="25">
        <f>+AC25</f>
        <v>5</v>
      </c>
      <c r="Q6" s="61">
        <f>AC26</f>
        <v>6</v>
      </c>
      <c r="R6" s="25">
        <f>AC27</f>
        <v>12</v>
      </c>
      <c r="S6" s="61">
        <f>AC28</f>
        <v>18</v>
      </c>
      <c r="T6" s="25">
        <f>AC29</f>
        <v>17</v>
      </c>
      <c r="U6" s="61">
        <f>AC30</f>
        <v>19</v>
      </c>
      <c r="V6" s="59">
        <f>AC31</f>
        <v>20</v>
      </c>
      <c r="W6" s="101"/>
      <c r="AG6" s="25"/>
      <c r="AH6" s="12"/>
      <c r="AI6" s="105"/>
      <c r="AJ6" s="106"/>
      <c r="AO6" s="12"/>
      <c r="AP6" s="12"/>
    </row>
    <row r="7" spans="1:42" s="5" customFormat="1" ht="25.5" customHeight="1" thickBot="1" x14ac:dyDescent="0.4">
      <c r="A7" s="54">
        <v>5</v>
      </c>
      <c r="B7" s="55" t="s">
        <v>56</v>
      </c>
      <c r="C7" s="59">
        <f>AD12</f>
        <v>7</v>
      </c>
      <c r="D7" s="60">
        <f>AD13</f>
        <v>3</v>
      </c>
      <c r="E7" s="59">
        <f>AD14</f>
        <v>10</v>
      </c>
      <c r="F7" s="60">
        <f>AD15</f>
        <v>4</v>
      </c>
      <c r="G7" s="59">
        <f>AD16</f>
        <v>6</v>
      </c>
      <c r="H7" s="60">
        <f>AD17</f>
        <v>2</v>
      </c>
      <c r="I7" s="59">
        <f>AD18</f>
        <v>5</v>
      </c>
      <c r="J7" s="60">
        <f>AD19</f>
        <v>15</v>
      </c>
      <c r="K7" s="59">
        <f>AD20</f>
        <v>1</v>
      </c>
      <c r="L7" s="60">
        <f>AD21</f>
        <v>9</v>
      </c>
      <c r="M7" s="59">
        <f>AD22</f>
        <v>14</v>
      </c>
      <c r="N7" s="60">
        <f>AD23</f>
        <v>12</v>
      </c>
      <c r="O7" s="59">
        <f>AD24</f>
        <v>8</v>
      </c>
      <c r="P7" s="60">
        <f>AD25</f>
        <v>13</v>
      </c>
      <c r="Q7" s="59">
        <f>AD26</f>
        <v>11</v>
      </c>
      <c r="R7" s="60">
        <f>AD27</f>
        <v>16</v>
      </c>
      <c r="S7" s="59">
        <f>AD28</f>
        <v>17</v>
      </c>
      <c r="T7" s="60">
        <f>AD29</f>
        <v>18</v>
      </c>
      <c r="U7" s="59">
        <f>AD30</f>
        <v>19</v>
      </c>
      <c r="V7" s="59">
        <f>AD31</f>
        <v>20</v>
      </c>
      <c r="W7" s="101"/>
      <c r="Y7" s="169" t="s">
        <v>207</v>
      </c>
      <c r="Z7" s="170"/>
      <c r="AA7" s="170"/>
      <c r="AB7" s="171"/>
      <c r="AC7" s="169" t="s">
        <v>208</v>
      </c>
      <c r="AD7" s="170"/>
      <c r="AE7" s="170"/>
      <c r="AF7" s="171"/>
      <c r="AG7" s="127" t="s">
        <v>384</v>
      </c>
      <c r="AH7" s="134" t="s">
        <v>388</v>
      </c>
      <c r="AI7" s="105"/>
      <c r="AJ7" s="106"/>
      <c r="AO7" s="12"/>
      <c r="AP7" s="12"/>
    </row>
    <row r="8" spans="1:42" s="5" customFormat="1" ht="25.5" customHeight="1" thickBot="1" x14ac:dyDescent="0.4">
      <c r="A8" s="54">
        <v>6</v>
      </c>
      <c r="B8" s="55" t="s">
        <v>76</v>
      </c>
      <c r="C8" s="61">
        <f>AE12</f>
        <v>5</v>
      </c>
      <c r="D8" s="25">
        <f>AE13</f>
        <v>2</v>
      </c>
      <c r="E8" s="61">
        <f>AE14</f>
        <v>7</v>
      </c>
      <c r="F8" s="25">
        <f>AE15</f>
        <v>4</v>
      </c>
      <c r="G8" s="61">
        <f>AE16</f>
        <v>3</v>
      </c>
      <c r="H8" s="25">
        <f>AE17</f>
        <v>6</v>
      </c>
      <c r="I8" s="61">
        <f>AE18</f>
        <v>8</v>
      </c>
      <c r="J8" s="25">
        <f>AE19</f>
        <v>9</v>
      </c>
      <c r="K8" s="61">
        <f>AE20</f>
        <v>14</v>
      </c>
      <c r="L8" s="25">
        <f>AE21</f>
        <v>1</v>
      </c>
      <c r="M8" s="61">
        <f>AE22</f>
        <v>12</v>
      </c>
      <c r="N8" s="25">
        <f>AE23</f>
        <v>10</v>
      </c>
      <c r="O8" s="61">
        <f>AE24</f>
        <v>15</v>
      </c>
      <c r="P8" s="25">
        <f>AE25</f>
        <v>11</v>
      </c>
      <c r="Q8" s="61">
        <f>AE26</f>
        <v>13</v>
      </c>
      <c r="R8" s="25">
        <f>AE27</f>
        <v>16</v>
      </c>
      <c r="S8" s="61">
        <f>AE28</f>
        <v>17</v>
      </c>
      <c r="T8" s="25">
        <f>AE29</f>
        <v>18</v>
      </c>
      <c r="U8" s="61">
        <f>AE30</f>
        <v>19</v>
      </c>
      <c r="V8" s="61">
        <f>AE31</f>
        <v>20</v>
      </c>
      <c r="W8" s="101"/>
      <c r="Y8" s="71" t="s">
        <v>177</v>
      </c>
      <c r="Z8" s="73" t="s">
        <v>178</v>
      </c>
      <c r="AA8" s="73" t="s">
        <v>179</v>
      </c>
      <c r="AB8" s="72" t="s">
        <v>180</v>
      </c>
      <c r="AC8" s="71" t="s">
        <v>177</v>
      </c>
      <c r="AD8" s="73" t="s">
        <v>178</v>
      </c>
      <c r="AE8" s="73" t="s">
        <v>179</v>
      </c>
      <c r="AF8" s="72" t="s">
        <v>180</v>
      </c>
      <c r="AG8" s="128" t="s">
        <v>385</v>
      </c>
      <c r="AH8" s="128" t="s">
        <v>389</v>
      </c>
      <c r="AI8" s="105"/>
      <c r="AJ8" s="106"/>
      <c r="AO8" s="12"/>
      <c r="AP8" s="12"/>
    </row>
    <row r="9" spans="1:42" s="5" customFormat="1" ht="25.5" customHeight="1" thickBot="1" x14ac:dyDescent="0.4">
      <c r="A9" s="54">
        <v>7</v>
      </c>
      <c r="B9" s="55" t="s">
        <v>117</v>
      </c>
      <c r="C9" s="59">
        <f>transfo!E2</f>
        <v>3</v>
      </c>
      <c r="D9" s="60">
        <f>transfo!E3</f>
        <v>4</v>
      </c>
      <c r="E9" s="59">
        <f>transfo!E4</f>
        <v>10</v>
      </c>
      <c r="F9" s="60">
        <f>transfo!E5</f>
        <v>5</v>
      </c>
      <c r="G9" s="59">
        <f>transfo!E6</f>
        <v>1</v>
      </c>
      <c r="H9" s="60">
        <f>transfo!E7</f>
        <v>7</v>
      </c>
      <c r="I9" s="59">
        <f>transfo!E8</f>
        <v>11</v>
      </c>
      <c r="J9" s="60">
        <f>transfo!E9</f>
        <v>13</v>
      </c>
      <c r="K9" s="59">
        <f>transfo!E10</f>
        <v>6</v>
      </c>
      <c r="L9" s="60">
        <f>transfo!E11</f>
        <v>2</v>
      </c>
      <c r="M9" s="59">
        <f>transfo!E12</f>
        <v>8</v>
      </c>
      <c r="N9" s="60">
        <f>transfo!E13</f>
        <v>9</v>
      </c>
      <c r="O9" s="59">
        <f>transfo!E14</f>
        <v>12</v>
      </c>
      <c r="P9" s="60">
        <f>transfo!E15</f>
        <v>14</v>
      </c>
      <c r="Q9" s="59">
        <f>transfo!E16</f>
        <v>15</v>
      </c>
      <c r="R9" s="60">
        <f>transfo!E17</f>
        <v>16</v>
      </c>
      <c r="S9" s="59">
        <f>transfo!E18</f>
        <v>17</v>
      </c>
      <c r="T9" s="83">
        <f>transfo!E19</f>
        <v>18</v>
      </c>
      <c r="U9" s="59">
        <f>transfo!E20</f>
        <v>19</v>
      </c>
      <c r="V9" s="84">
        <f>transfo!E21</f>
        <v>20</v>
      </c>
      <c r="W9" s="101"/>
      <c r="Y9" s="75">
        <v>3</v>
      </c>
      <c r="Z9" s="76">
        <v>3</v>
      </c>
      <c r="AA9" s="76">
        <v>3</v>
      </c>
      <c r="AB9" s="74">
        <v>2</v>
      </c>
      <c r="AC9" s="75">
        <v>-1</v>
      </c>
      <c r="AD9" s="76">
        <v>-1</v>
      </c>
      <c r="AE9" s="76">
        <v>-1</v>
      </c>
      <c r="AF9" s="74">
        <v>-1</v>
      </c>
      <c r="AG9" s="126">
        <v>1</v>
      </c>
      <c r="AH9" s="126">
        <v>1</v>
      </c>
      <c r="AI9" s="105"/>
      <c r="AJ9" s="106"/>
      <c r="AK9" s="105"/>
      <c r="AO9" s="12"/>
      <c r="AP9" s="12"/>
    </row>
    <row r="10" spans="1:42" s="5" customFormat="1" ht="25.5" customHeight="1" thickBot="1" x14ac:dyDescent="0.4">
      <c r="A10" s="54">
        <v>8</v>
      </c>
      <c r="B10" s="55" t="s">
        <v>73</v>
      </c>
      <c r="C10" s="61">
        <f>tableauroger!D73</f>
        <v>10</v>
      </c>
      <c r="D10" s="25">
        <f>tableauroger!D74</f>
        <v>14</v>
      </c>
      <c r="E10" s="61">
        <f>tableauroger!D75</f>
        <v>11</v>
      </c>
      <c r="F10" s="25">
        <f>tableauroger!D76</f>
        <v>6</v>
      </c>
      <c r="G10" s="61">
        <f>tableauroger!D77</f>
        <v>5</v>
      </c>
      <c r="H10" s="25">
        <f>tableauroger!D78</f>
        <v>8</v>
      </c>
      <c r="I10" s="61">
        <f>tableauroger!D79</f>
        <v>4</v>
      </c>
      <c r="J10" s="25">
        <f>tableauroger!D80</f>
        <v>13</v>
      </c>
      <c r="K10" s="61">
        <f>tableauroger!D81</f>
        <v>12</v>
      </c>
      <c r="L10" s="25">
        <f>tableauroger!D82</f>
        <v>9</v>
      </c>
      <c r="M10" s="61">
        <f>tableauroger!D83</f>
        <v>2</v>
      </c>
      <c r="N10" s="25">
        <f>tableauroger!D84</f>
        <v>7</v>
      </c>
      <c r="O10" s="61">
        <f>tableauroger!D85</f>
        <v>1</v>
      </c>
      <c r="P10" s="25">
        <f>tableauroger!D86</f>
        <v>3</v>
      </c>
      <c r="Q10" s="61">
        <f>tableauroger!D87</f>
        <v>15</v>
      </c>
      <c r="R10" s="25">
        <f>tableauroger!D88</f>
        <v>16</v>
      </c>
      <c r="S10" s="61">
        <f>tableauroger!D89</f>
        <v>17</v>
      </c>
      <c r="T10" s="25">
        <f>tableauroger!D90</f>
        <v>18</v>
      </c>
      <c r="U10" s="61">
        <f>tableauroger!D91</f>
        <v>19</v>
      </c>
      <c r="V10" s="61">
        <f>tableauroger!D92</f>
        <v>20</v>
      </c>
      <c r="W10" s="101"/>
      <c r="AG10" s="25"/>
      <c r="AH10" s="12"/>
      <c r="AO10" s="12"/>
      <c r="AP10" s="12"/>
    </row>
    <row r="11" spans="1:42" s="5" customFormat="1" ht="25.5" customHeight="1" thickBot="1" x14ac:dyDescent="0.4">
      <c r="A11" s="54">
        <v>9</v>
      </c>
      <c r="B11" s="56" t="s">
        <v>164</v>
      </c>
      <c r="C11" s="59">
        <f>tableauroger!D96</f>
        <v>10</v>
      </c>
      <c r="D11" s="60">
        <f>tableauroger!D97</f>
        <v>14</v>
      </c>
      <c r="E11" s="59">
        <f>tableauroger!D98</f>
        <v>11</v>
      </c>
      <c r="F11" s="60">
        <f>tableauroger!D99</f>
        <v>6</v>
      </c>
      <c r="G11" s="59">
        <f>tableauroger!D100</f>
        <v>4</v>
      </c>
      <c r="H11" s="60">
        <f>tableauroger!D101</f>
        <v>5</v>
      </c>
      <c r="I11" s="59">
        <f>tableauroger!D102</f>
        <v>8</v>
      </c>
      <c r="J11" s="60">
        <f>tableauroger!D103</f>
        <v>13</v>
      </c>
      <c r="K11" s="59">
        <f>tableauroger!D104</f>
        <v>12</v>
      </c>
      <c r="L11" s="60">
        <f>tableauroger!D105</f>
        <v>2</v>
      </c>
      <c r="M11" s="59">
        <f>tableauroger!D106</f>
        <v>9</v>
      </c>
      <c r="N11" s="60">
        <f>tableauroger!D107</f>
        <v>7</v>
      </c>
      <c r="O11" s="59">
        <f>tableauroger!D108</f>
        <v>3</v>
      </c>
      <c r="P11" s="60">
        <f>tableauroger!D109</f>
        <v>1</v>
      </c>
      <c r="Q11" s="59">
        <f>tableauroger!D110</f>
        <v>15</v>
      </c>
      <c r="R11" s="60">
        <f>tableauroger!D111</f>
        <v>16</v>
      </c>
      <c r="S11" s="59">
        <f>tableauroger!D112</f>
        <v>17</v>
      </c>
      <c r="T11" s="60">
        <f>tableauroger!D113</f>
        <v>18</v>
      </c>
      <c r="U11" s="59">
        <f>tableauroger!D114</f>
        <v>19</v>
      </c>
      <c r="V11" s="59">
        <f>tableauroger!D115</f>
        <v>20</v>
      </c>
      <c r="W11" s="101"/>
      <c r="Y11" s="13"/>
      <c r="Z11" s="17" t="s">
        <v>31</v>
      </c>
      <c r="AA11" s="17" t="s">
        <v>34</v>
      </c>
      <c r="AB11" s="17" t="s">
        <v>33</v>
      </c>
      <c r="AC11" s="17" t="s">
        <v>35</v>
      </c>
      <c r="AD11" s="17" t="s">
        <v>55</v>
      </c>
      <c r="AE11" s="17" t="s">
        <v>74</v>
      </c>
      <c r="AG11" s="25"/>
      <c r="AH11" s="12"/>
      <c r="AO11" s="12"/>
      <c r="AP11" s="12"/>
    </row>
    <row r="12" spans="1:42" s="5" customFormat="1" ht="25.5" customHeight="1" thickBot="1" x14ac:dyDescent="0.4">
      <c r="A12" s="54">
        <v>10</v>
      </c>
      <c r="B12" s="42" t="s">
        <v>165</v>
      </c>
      <c r="C12" s="62">
        <f>tableauroger!D119</f>
        <v>13</v>
      </c>
      <c r="D12" s="63">
        <f>tableauroger!D120</f>
        <v>12</v>
      </c>
      <c r="E12" s="62">
        <f>tableauroger!D121</f>
        <v>11</v>
      </c>
      <c r="F12" s="63">
        <f>tableauroger!D122</f>
        <v>10</v>
      </c>
      <c r="G12" s="62">
        <f>tableauroger!D123</f>
        <v>9</v>
      </c>
      <c r="H12" s="63">
        <f>tableauroger!D124</f>
        <v>8</v>
      </c>
      <c r="I12" s="62">
        <f>tableauroger!D125</f>
        <v>7</v>
      </c>
      <c r="J12" s="63">
        <f>tableauroger!D126</f>
        <v>6</v>
      </c>
      <c r="K12" s="62">
        <f>tableauroger!D127</f>
        <v>5</v>
      </c>
      <c r="L12" s="63">
        <f>tableauroger!D128</f>
        <v>4</v>
      </c>
      <c r="M12" s="62">
        <f>tableauroger!D129</f>
        <v>3</v>
      </c>
      <c r="N12" s="63">
        <f>tableauroger!D130</f>
        <v>2</v>
      </c>
      <c r="O12" s="62">
        <f>tableauroger!D131</f>
        <v>1</v>
      </c>
      <c r="P12" s="63">
        <f>tableauroger!D132</f>
        <v>14</v>
      </c>
      <c r="Q12" s="62">
        <f>tableauroger!D133</f>
        <v>15</v>
      </c>
      <c r="R12" s="63">
        <f>tableauroger!D134</f>
        <v>16</v>
      </c>
      <c r="S12" s="62">
        <f>tableauroger!D135</f>
        <v>17</v>
      </c>
      <c r="T12" s="63">
        <f>tableauroger!D136</f>
        <v>18</v>
      </c>
      <c r="U12" s="62">
        <f>tableauroger!D137</f>
        <v>19</v>
      </c>
      <c r="V12" s="62">
        <f>tableauroger!D138</f>
        <v>20</v>
      </c>
      <c r="W12" s="101"/>
      <c r="Y12" s="78">
        <v>1</v>
      </c>
      <c r="Z12" s="23">
        <f>mei_A!D3</f>
        <v>4</v>
      </c>
      <c r="AA12" s="23">
        <f>mei_B!D3</f>
        <v>5</v>
      </c>
      <c r="AB12" s="23">
        <f>mei_C!D3</f>
        <v>8</v>
      </c>
      <c r="AC12" s="23">
        <f>mei_D!D3</f>
        <v>15</v>
      </c>
      <c r="AD12" s="23">
        <f>mei_E!D3</f>
        <v>7</v>
      </c>
      <c r="AE12" s="23">
        <f>stat!D2</f>
        <v>5</v>
      </c>
      <c r="AF12" s="23" t="s">
        <v>187</v>
      </c>
      <c r="AG12" s="25"/>
      <c r="AH12" s="12"/>
      <c r="AI12" s="23">
        <f>C17</f>
        <v>11</v>
      </c>
      <c r="AJ12" s="23">
        <f>C18</f>
        <v>11</v>
      </c>
      <c r="AK12" s="23">
        <f>C19</f>
        <v>13</v>
      </c>
      <c r="AL12" s="23">
        <f>C21</f>
        <v>2</v>
      </c>
      <c r="AM12" s="23">
        <f>C22</f>
        <v>2</v>
      </c>
      <c r="AN12" s="23">
        <f>C23</f>
        <v>4</v>
      </c>
      <c r="AO12" s="12"/>
      <c r="AP12" s="12"/>
    </row>
    <row r="13" spans="1:42" s="5" customFormat="1" ht="25.5" customHeight="1" thickBot="1" x14ac:dyDescent="0.4">
      <c r="A13" s="54">
        <v>11</v>
      </c>
      <c r="B13" s="42" t="s">
        <v>176</v>
      </c>
      <c r="C13" s="62">
        <f>tableauroger!D141</f>
        <v>10</v>
      </c>
      <c r="D13" s="59">
        <f>tableauroger!D142</f>
        <v>14</v>
      </c>
      <c r="E13" s="59">
        <f>tableauroger!D143</f>
        <v>11</v>
      </c>
      <c r="F13" s="59">
        <f>tableauroger!D144</f>
        <v>6</v>
      </c>
      <c r="G13" s="59">
        <f>tableauroger!D145</f>
        <v>5</v>
      </c>
      <c r="H13" s="59">
        <f>tableauroger!D146</f>
        <v>4</v>
      </c>
      <c r="I13" s="59">
        <f>tableauroger!D147</f>
        <v>8</v>
      </c>
      <c r="J13" s="59">
        <f>tableauroger!D148</f>
        <v>13</v>
      </c>
      <c r="K13" s="59">
        <f>tableauroger!D149</f>
        <v>12</v>
      </c>
      <c r="L13" s="59">
        <f>tableauroger!D150</f>
        <v>2</v>
      </c>
      <c r="M13" s="59">
        <f>tableauroger!D151</f>
        <v>9</v>
      </c>
      <c r="N13" s="59">
        <f>tableauroger!D152</f>
        <v>7</v>
      </c>
      <c r="O13" s="59">
        <f>tableauroger!D153</f>
        <v>3</v>
      </c>
      <c r="P13" s="59">
        <f>tableauroger!D154</f>
        <v>1</v>
      </c>
      <c r="Q13" s="59">
        <f>tableauroger!D155</f>
        <v>15</v>
      </c>
      <c r="R13" s="59">
        <f>tableauroger!D156</f>
        <v>16</v>
      </c>
      <c r="S13" s="59">
        <f>tableauroger!D157</f>
        <v>17</v>
      </c>
      <c r="T13" s="83">
        <f>tableauroger!D158</f>
        <v>18</v>
      </c>
      <c r="U13" s="59">
        <f>tableauroger!D159</f>
        <v>19</v>
      </c>
      <c r="V13" s="59">
        <f>tableauroger!D160</f>
        <v>20</v>
      </c>
      <c r="W13" s="101"/>
      <c r="Y13" s="78">
        <v>2</v>
      </c>
      <c r="Z13" s="23">
        <f>mei_A!D4</f>
        <v>7</v>
      </c>
      <c r="AA13" s="23">
        <f>mei_B!D4</f>
        <v>2</v>
      </c>
      <c r="AB13" s="23">
        <f>mei_C!D4</f>
        <v>4</v>
      </c>
      <c r="AC13" s="23">
        <f>mei_D!D4</f>
        <v>10</v>
      </c>
      <c r="AD13" s="23">
        <f>mei_E!D4</f>
        <v>3</v>
      </c>
      <c r="AE13" s="23">
        <f>stat!D3</f>
        <v>2</v>
      </c>
      <c r="AF13" s="23" t="s">
        <v>188</v>
      </c>
      <c r="AG13" s="25"/>
      <c r="AH13" s="12"/>
      <c r="AI13" s="23">
        <f>C18</f>
        <v>11</v>
      </c>
      <c r="AJ13" s="23">
        <f>D18</f>
        <v>10</v>
      </c>
      <c r="AK13" s="23">
        <f>D19</f>
        <v>11</v>
      </c>
      <c r="AL13" s="23">
        <f>D21</f>
        <v>1</v>
      </c>
      <c r="AM13" s="23">
        <f>D22</f>
        <v>1</v>
      </c>
      <c r="AN13" s="23">
        <f>D23</f>
        <v>2</v>
      </c>
      <c r="AO13" s="12"/>
      <c r="AP13" s="12"/>
    </row>
    <row r="14" spans="1:42" s="5" customFormat="1" x14ac:dyDescent="0.25">
      <c r="A14" s="77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11"/>
      <c r="Y14" s="78">
        <v>3</v>
      </c>
      <c r="Z14" s="23">
        <f>mei_A!D5</f>
        <v>10</v>
      </c>
      <c r="AA14" s="23">
        <f>mei_B!D5</f>
        <v>7</v>
      </c>
      <c r="AB14" s="23">
        <f>mei_C!D5</f>
        <v>6</v>
      </c>
      <c r="AC14" s="23">
        <f>mei_D!D5</f>
        <v>11</v>
      </c>
      <c r="AD14" s="23">
        <f>mei_E!D5</f>
        <v>10</v>
      </c>
      <c r="AE14" s="23">
        <f>stat!D4</f>
        <v>7</v>
      </c>
      <c r="AF14" s="23" t="s">
        <v>189</v>
      </c>
      <c r="AG14" s="25"/>
      <c r="AH14" s="12"/>
      <c r="AI14" s="23">
        <f>E17</f>
        <v>13</v>
      </c>
      <c r="AJ14" s="23">
        <f>E18</f>
        <v>14</v>
      </c>
      <c r="AK14" s="23">
        <f>E19</f>
        <v>10</v>
      </c>
      <c r="AL14" s="23">
        <f>E21</f>
        <v>4</v>
      </c>
      <c r="AM14" s="23">
        <f>E22</f>
        <v>5</v>
      </c>
      <c r="AN14" s="23">
        <f>E23</f>
        <v>1</v>
      </c>
      <c r="AO14" s="12"/>
      <c r="AP14" s="12"/>
    </row>
    <row r="15" spans="1:42" s="5" customFormat="1" ht="18.75" customHeight="1" thickBot="1" x14ac:dyDescent="0.3">
      <c r="Y15" s="78">
        <v>4</v>
      </c>
      <c r="Z15" s="23">
        <f>mei_A!D6</f>
        <v>8</v>
      </c>
      <c r="AA15" s="23">
        <f>mei_B!D6</f>
        <v>4</v>
      </c>
      <c r="AB15" s="23">
        <f>mei_C!D6</f>
        <v>1</v>
      </c>
      <c r="AC15" s="23">
        <f>mei_D!D6</f>
        <v>14</v>
      </c>
      <c r="AD15" s="23">
        <f>mei_E!D6</f>
        <v>4</v>
      </c>
      <c r="AE15" s="23">
        <f>stat!D5</f>
        <v>4</v>
      </c>
      <c r="AF15" s="23" t="s">
        <v>190</v>
      </c>
      <c r="AG15" s="25"/>
      <c r="AH15" s="12"/>
      <c r="AI15" s="23">
        <f>F17</f>
        <v>14</v>
      </c>
      <c r="AJ15" s="23">
        <f>F18</f>
        <v>6</v>
      </c>
      <c r="AK15" s="23">
        <f>F19</f>
        <v>14</v>
      </c>
      <c r="AL15" s="23">
        <f>G21</f>
        <v>15</v>
      </c>
      <c r="AM15" s="23">
        <f>G22</f>
        <v>4</v>
      </c>
      <c r="AN15" s="23">
        <f>G23</f>
        <v>15</v>
      </c>
      <c r="AO15" s="12"/>
      <c r="AP15" s="12"/>
    </row>
    <row r="16" spans="1:42" s="5" customFormat="1" ht="18.75" customHeight="1" thickBot="1" x14ac:dyDescent="0.3">
      <c r="B16" s="153" t="s">
        <v>131</v>
      </c>
      <c r="C16" s="27">
        <f>IF(D16&lt;10,D16+9,D16-9)</f>
        <v>10</v>
      </c>
      <c r="D16" s="27">
        <f>ABS(D17-C17)</f>
        <v>1</v>
      </c>
      <c r="E16" s="33"/>
      <c r="F16" s="33"/>
      <c r="G16" s="34"/>
      <c r="H16" s="36"/>
      <c r="I16" s="67"/>
      <c r="J16" s="67"/>
      <c r="K16" s="67"/>
      <c r="L16" s="34"/>
      <c r="M16" s="36"/>
      <c r="N16" s="33"/>
      <c r="O16" s="33"/>
      <c r="P16" s="33"/>
      <c r="Q16" s="34"/>
      <c r="R16" s="36"/>
      <c r="S16" s="33"/>
      <c r="T16" s="33"/>
      <c r="U16" s="33"/>
      <c r="V16" s="34"/>
      <c r="Y16" s="78">
        <v>5</v>
      </c>
      <c r="Z16" s="23">
        <f>mei_A!D7</f>
        <v>1</v>
      </c>
      <c r="AA16" s="23">
        <f>mei_B!D7</f>
        <v>3</v>
      </c>
      <c r="AB16" s="23">
        <f>mei_C!D7</f>
        <v>5</v>
      </c>
      <c r="AC16" s="23">
        <f>mei_D!D7</f>
        <v>7</v>
      </c>
      <c r="AD16" s="23">
        <f>mei_E!D7</f>
        <v>6</v>
      </c>
      <c r="AE16" s="23">
        <f>stat!D6</f>
        <v>3</v>
      </c>
      <c r="AF16" s="23" t="s">
        <v>191</v>
      </c>
      <c r="AG16" s="131"/>
      <c r="AH16" s="12"/>
      <c r="AI16" s="23">
        <f>G17</f>
        <v>6</v>
      </c>
      <c r="AJ16" s="23">
        <f>G18</f>
        <v>13</v>
      </c>
      <c r="AK16" s="23">
        <f>G19</f>
        <v>6</v>
      </c>
      <c r="AL16" s="23">
        <f>G21</f>
        <v>15</v>
      </c>
      <c r="AM16" s="23">
        <f>G22</f>
        <v>4</v>
      </c>
      <c r="AN16" s="23">
        <f>G23</f>
        <v>15</v>
      </c>
      <c r="AO16" s="12"/>
      <c r="AP16" s="12"/>
    </row>
    <row r="17" spans="1:42" s="5" customFormat="1" ht="18.75" customHeight="1" thickBot="1" x14ac:dyDescent="0.3">
      <c r="A17" s="15">
        <v>14</v>
      </c>
      <c r="B17" s="42" t="s">
        <v>132</v>
      </c>
      <c r="C17" s="36">
        <f>tableauroger!E3</f>
        <v>11</v>
      </c>
      <c r="D17" s="33">
        <f>tableauroger!E4</f>
        <v>10</v>
      </c>
      <c r="E17" s="33">
        <f>tableauroger!E5</f>
        <v>13</v>
      </c>
      <c r="F17" s="33">
        <f>tableauroger!E6</f>
        <v>14</v>
      </c>
      <c r="G17" s="34">
        <f>tableauroger!E7</f>
        <v>6</v>
      </c>
      <c r="H17" s="35">
        <f>tableauroger!E8</f>
        <v>8</v>
      </c>
      <c r="I17" s="27">
        <f>tableauroger!E9</f>
        <v>5</v>
      </c>
      <c r="J17" s="27">
        <f>tableauroger!E10</f>
        <v>12</v>
      </c>
      <c r="K17" s="27">
        <f>tableauroger!E11</f>
        <v>4</v>
      </c>
      <c r="L17" s="28">
        <f>tableauroger!E12</f>
        <v>9</v>
      </c>
      <c r="M17" s="35">
        <f>tableauroger!E13</f>
        <v>2</v>
      </c>
      <c r="N17" s="27">
        <f>tableauroger!E14</f>
        <v>7</v>
      </c>
      <c r="O17" s="27">
        <f>tableauroger!E15</f>
        <v>3</v>
      </c>
      <c r="P17" s="27">
        <f>tableauroger!E16</f>
        <v>1</v>
      </c>
      <c r="Q17" s="28">
        <f>tableauroger!E17</f>
        <v>15</v>
      </c>
      <c r="R17" s="35">
        <f>tableauroger!E18</f>
        <v>16</v>
      </c>
      <c r="S17" s="27">
        <f>tableauroger!E19</f>
        <v>17</v>
      </c>
      <c r="T17" s="27">
        <f>tableauroger!E20</f>
        <v>18</v>
      </c>
      <c r="U17" s="27">
        <f>tableauroger!E21</f>
        <v>19</v>
      </c>
      <c r="V17" s="28">
        <f>tableauroger!E22</f>
        <v>20</v>
      </c>
      <c r="W17" s="11"/>
      <c r="Y17" s="78">
        <v>6</v>
      </c>
      <c r="Z17" s="23">
        <f>mei_A!D8</f>
        <v>3</v>
      </c>
      <c r="AA17" s="23">
        <f>mei_B!D8</f>
        <v>6</v>
      </c>
      <c r="AB17" s="23">
        <f>mei_C!D8</f>
        <v>9</v>
      </c>
      <c r="AC17" s="23">
        <f>mei_D!D8</f>
        <v>8</v>
      </c>
      <c r="AD17" s="23">
        <f>mei_E!D8</f>
        <v>2</v>
      </c>
      <c r="AE17" s="23">
        <f>stat!D7</f>
        <v>6</v>
      </c>
      <c r="AF17" s="23" t="s">
        <v>192</v>
      </c>
      <c r="AG17" s="25"/>
      <c r="AH17" s="12"/>
      <c r="AI17" s="23">
        <f>H17</f>
        <v>8</v>
      </c>
      <c r="AJ17" s="23">
        <f>H18</f>
        <v>4</v>
      </c>
      <c r="AK17" s="23">
        <f>H19</f>
        <v>8</v>
      </c>
      <c r="AL17" s="23">
        <f>H21</f>
        <v>17</v>
      </c>
      <c r="AM17" s="23">
        <f>H22</f>
        <v>13</v>
      </c>
      <c r="AN17" s="23">
        <f>H23</f>
        <v>17</v>
      </c>
      <c r="AO17" s="12"/>
      <c r="AP17" s="12"/>
    </row>
    <row r="18" spans="1:42" s="5" customFormat="1" ht="18.75" customHeight="1" thickBot="1" x14ac:dyDescent="0.3">
      <c r="A18" s="15">
        <v>15</v>
      </c>
      <c r="B18" s="42" t="s">
        <v>133</v>
      </c>
      <c r="C18" s="35">
        <f>tableauroger!E27</f>
        <v>11</v>
      </c>
      <c r="D18" s="27">
        <f>tableauroger!E28</f>
        <v>10</v>
      </c>
      <c r="E18" s="27">
        <f>tableauroger!E29</f>
        <v>14</v>
      </c>
      <c r="F18" s="27">
        <f>tableauroger!E30</f>
        <v>6</v>
      </c>
      <c r="G18" s="28">
        <f>tableauroger!E31</f>
        <v>13</v>
      </c>
      <c r="H18" s="35">
        <f>tableauroger!E32</f>
        <v>4</v>
      </c>
      <c r="I18" s="27">
        <f>tableauroger!E33</f>
        <v>8</v>
      </c>
      <c r="J18" s="27">
        <f>tableauroger!E34</f>
        <v>5</v>
      </c>
      <c r="K18" s="27">
        <f>tableauroger!E35</f>
        <v>12</v>
      </c>
      <c r="L18" s="28">
        <f>tableauroger!E36</f>
        <v>9</v>
      </c>
      <c r="M18" s="35">
        <f>tableauroger!E37</f>
        <v>2</v>
      </c>
      <c r="N18" s="27">
        <f>tableauroger!E38</f>
        <v>7</v>
      </c>
      <c r="O18" s="27">
        <f>tableauroger!E39</f>
        <v>3</v>
      </c>
      <c r="P18" s="27">
        <f>tableauroger!E40</f>
        <v>1</v>
      </c>
      <c r="Q18" s="28">
        <f>tableauroger!E41</f>
        <v>15</v>
      </c>
      <c r="R18" s="35">
        <f>tableauroger!E42</f>
        <v>16</v>
      </c>
      <c r="S18" s="27">
        <f>tableauroger!E43</f>
        <v>17</v>
      </c>
      <c r="T18" s="27">
        <f>tableauroger!E44</f>
        <v>18</v>
      </c>
      <c r="U18" s="27">
        <f>tableauroger!E45</f>
        <v>19</v>
      </c>
      <c r="V18" s="28">
        <f>tableauroger!E46</f>
        <v>20</v>
      </c>
      <c r="W18" s="11"/>
      <c r="Y18" s="78">
        <v>7</v>
      </c>
      <c r="Z18" s="23">
        <f>mei_A!D9</f>
        <v>5</v>
      </c>
      <c r="AA18" s="23">
        <f>mei_B!D9</f>
        <v>8</v>
      </c>
      <c r="AB18" s="23">
        <f>mei_C!D9</f>
        <v>3</v>
      </c>
      <c r="AC18" s="23">
        <f>mei_D!D9</f>
        <v>13</v>
      </c>
      <c r="AD18" s="23">
        <f>mei_E!D9</f>
        <v>5</v>
      </c>
      <c r="AE18" s="23">
        <f>stat!D8</f>
        <v>8</v>
      </c>
      <c r="AF18" s="23" t="s">
        <v>193</v>
      </c>
      <c r="AG18" s="25" t="s">
        <v>163</v>
      </c>
      <c r="AH18" s="12"/>
      <c r="AI18" s="23">
        <f>I17</f>
        <v>5</v>
      </c>
      <c r="AJ18" s="23">
        <f>I18</f>
        <v>8</v>
      </c>
      <c r="AK18" s="23">
        <f>I19</f>
        <v>5</v>
      </c>
      <c r="AL18" s="23">
        <f>I21</f>
        <v>14</v>
      </c>
      <c r="AM18" s="23">
        <f>I22</f>
        <v>17</v>
      </c>
      <c r="AN18" s="23">
        <f>I23</f>
        <v>14</v>
      </c>
      <c r="AO18" s="12"/>
      <c r="AP18" s="12"/>
    </row>
    <row r="19" spans="1:42" s="5" customFormat="1" ht="18.75" customHeight="1" thickBot="1" x14ac:dyDescent="0.3">
      <c r="A19" s="15">
        <v>16</v>
      </c>
      <c r="B19" s="42" t="s">
        <v>134</v>
      </c>
      <c r="C19" s="35">
        <f>tableauroger!E51</f>
        <v>13</v>
      </c>
      <c r="D19" s="27">
        <f>tableauroger!E52</f>
        <v>11</v>
      </c>
      <c r="E19" s="27">
        <f>tableauroger!E53</f>
        <v>10</v>
      </c>
      <c r="F19" s="27">
        <f>tableauroger!E54</f>
        <v>14</v>
      </c>
      <c r="G19" s="28">
        <f>tableauroger!E55</f>
        <v>6</v>
      </c>
      <c r="H19" s="35">
        <f>tableauroger!E56</f>
        <v>8</v>
      </c>
      <c r="I19" s="27">
        <f>tableauroger!E57</f>
        <v>5</v>
      </c>
      <c r="J19" s="27">
        <f>tableauroger!E58</f>
        <v>4</v>
      </c>
      <c r="K19" s="27">
        <f>tableauroger!E59</f>
        <v>12</v>
      </c>
      <c r="L19" s="28">
        <f>tableauroger!E60</f>
        <v>9</v>
      </c>
      <c r="M19" s="35">
        <f>tableauroger!E61</f>
        <v>2</v>
      </c>
      <c r="N19" s="27">
        <f>tableauroger!E62</f>
        <v>7</v>
      </c>
      <c r="O19" s="27">
        <f>tableauroger!E63</f>
        <v>3</v>
      </c>
      <c r="P19" s="27">
        <f>tableauroger!E64</f>
        <v>1</v>
      </c>
      <c r="Q19" s="28">
        <f>tableauroger!E65</f>
        <v>15</v>
      </c>
      <c r="R19" s="35">
        <f>tableauroger!E66</f>
        <v>16</v>
      </c>
      <c r="S19" s="27">
        <f>tableauroger!E67</f>
        <v>17</v>
      </c>
      <c r="T19" s="100">
        <f>tableauroger!E68</f>
        <v>18</v>
      </c>
      <c r="U19" s="27">
        <f>tableauroger!E69</f>
        <v>19</v>
      </c>
      <c r="V19" s="28">
        <f>tableauroger!E70</f>
        <v>20</v>
      </c>
      <c r="W19" s="11"/>
      <c r="Y19" s="78">
        <v>8</v>
      </c>
      <c r="Z19" s="23">
        <f>mei_A!D10</f>
        <v>2</v>
      </c>
      <c r="AA19" s="23">
        <f>mei_B!D10</f>
        <v>9</v>
      </c>
      <c r="AB19" s="23">
        <f>mei_C!D10</f>
        <v>7</v>
      </c>
      <c r="AC19" s="23">
        <f>mei_D!D10</f>
        <v>2</v>
      </c>
      <c r="AD19" s="23">
        <f>mei_E!D10</f>
        <v>15</v>
      </c>
      <c r="AE19" s="23">
        <f>stat!D9</f>
        <v>9</v>
      </c>
      <c r="AF19" s="23" t="s">
        <v>194</v>
      </c>
      <c r="AG19" s="25"/>
      <c r="AH19" s="12"/>
      <c r="AI19" s="23">
        <f>J17</f>
        <v>12</v>
      </c>
      <c r="AJ19" s="23">
        <f>J18</f>
        <v>5</v>
      </c>
      <c r="AK19" s="23">
        <f>J19</f>
        <v>4</v>
      </c>
      <c r="AL19" s="23">
        <f>J21</f>
        <v>3</v>
      </c>
      <c r="AM19" s="23">
        <f>J22</f>
        <v>14</v>
      </c>
      <c r="AN19" s="23">
        <f>J23</f>
        <v>13</v>
      </c>
      <c r="AO19" s="12"/>
      <c r="AP19" s="12"/>
    </row>
    <row r="20" spans="1:42" s="5" customFormat="1" ht="18.75" customHeight="1" x14ac:dyDescent="0.25">
      <c r="A20" s="15">
        <v>17</v>
      </c>
      <c r="W20" s="11"/>
      <c r="Y20" s="78">
        <v>9</v>
      </c>
      <c r="Z20" s="23">
        <f>mei_A!D11</f>
        <v>11</v>
      </c>
      <c r="AA20" s="23">
        <f>mei_B!D11</f>
        <v>14</v>
      </c>
      <c r="AB20" s="23">
        <f>mei_C!D11</f>
        <v>2</v>
      </c>
      <c r="AC20" s="23">
        <f>mei_D!D11</f>
        <v>4</v>
      </c>
      <c r="AD20" s="23">
        <f>mei_E!D11</f>
        <v>1</v>
      </c>
      <c r="AE20" s="23">
        <f>stat!D10</f>
        <v>14</v>
      </c>
      <c r="AF20" s="23" t="s">
        <v>195</v>
      </c>
      <c r="AG20" s="25"/>
      <c r="AH20" s="12"/>
      <c r="AI20" s="23">
        <f>K17</f>
        <v>4</v>
      </c>
      <c r="AJ20" s="23">
        <f>K18</f>
        <v>12</v>
      </c>
      <c r="AK20" s="23">
        <f>K19</f>
        <v>12</v>
      </c>
      <c r="AL20" s="23">
        <f>K21</f>
        <v>13</v>
      </c>
      <c r="AM20" s="23">
        <f>K22</f>
        <v>3</v>
      </c>
      <c r="AN20" s="23">
        <f>K23</f>
        <v>3</v>
      </c>
      <c r="AO20" s="12"/>
      <c r="AP20" s="12"/>
    </row>
    <row r="21" spans="1:42" s="5" customFormat="1" ht="18.75" customHeight="1" thickBot="1" x14ac:dyDescent="0.3">
      <c r="A21" s="15">
        <v>18</v>
      </c>
      <c r="B21" s="42" t="s">
        <v>213</v>
      </c>
      <c r="C21" s="35">
        <f>IF(C17&lt;10,C17+9,C17-9)</f>
        <v>2</v>
      </c>
      <c r="D21" s="35">
        <f t="shared" ref="D21:V21" si="0">IF(D17&lt;10,D17+9,D17-9)</f>
        <v>1</v>
      </c>
      <c r="E21" s="35">
        <f t="shared" si="0"/>
        <v>4</v>
      </c>
      <c r="F21" s="35">
        <f t="shared" si="0"/>
        <v>5</v>
      </c>
      <c r="G21" s="35">
        <f t="shared" si="0"/>
        <v>15</v>
      </c>
      <c r="H21" s="35">
        <f t="shared" si="0"/>
        <v>17</v>
      </c>
      <c r="I21" s="35">
        <f t="shared" si="0"/>
        <v>14</v>
      </c>
      <c r="J21" s="35">
        <f t="shared" si="0"/>
        <v>3</v>
      </c>
      <c r="K21" s="35">
        <f t="shared" si="0"/>
        <v>13</v>
      </c>
      <c r="L21" s="35">
        <f t="shared" si="0"/>
        <v>18</v>
      </c>
      <c r="M21" s="35">
        <f t="shared" si="0"/>
        <v>11</v>
      </c>
      <c r="N21" s="35">
        <f t="shared" si="0"/>
        <v>16</v>
      </c>
      <c r="O21" s="35">
        <f t="shared" si="0"/>
        <v>12</v>
      </c>
      <c r="P21" s="35">
        <f t="shared" si="0"/>
        <v>10</v>
      </c>
      <c r="Q21" s="35">
        <f t="shared" si="0"/>
        <v>6</v>
      </c>
      <c r="R21" s="35">
        <f t="shared" si="0"/>
        <v>7</v>
      </c>
      <c r="S21" s="35">
        <f t="shared" si="0"/>
        <v>8</v>
      </c>
      <c r="T21" s="35">
        <f t="shared" si="0"/>
        <v>9</v>
      </c>
      <c r="U21" s="35">
        <f t="shared" si="0"/>
        <v>10</v>
      </c>
      <c r="V21" s="35">
        <f t="shared" si="0"/>
        <v>11</v>
      </c>
      <c r="W21" s="11"/>
      <c r="Y21" s="78">
        <v>10</v>
      </c>
      <c r="Z21" s="23">
        <f>mei_A!D12</f>
        <v>6</v>
      </c>
      <c r="AA21" s="23">
        <f>mei_B!D12</f>
        <v>1</v>
      </c>
      <c r="AB21" s="23">
        <f>mei_C!D12</f>
        <v>12</v>
      </c>
      <c r="AC21" s="23">
        <f>mei_D!D12</f>
        <v>3</v>
      </c>
      <c r="AD21" s="23">
        <f>mei_E!D12</f>
        <v>9</v>
      </c>
      <c r="AE21" s="23">
        <f>stat!D11</f>
        <v>1</v>
      </c>
      <c r="AF21" s="23" t="s">
        <v>196</v>
      </c>
      <c r="AG21" s="25"/>
      <c r="AH21" s="12"/>
      <c r="AI21" s="23">
        <f>L17</f>
        <v>9</v>
      </c>
      <c r="AJ21" s="23">
        <f>L18</f>
        <v>9</v>
      </c>
      <c r="AK21" s="23">
        <f>L19</f>
        <v>9</v>
      </c>
      <c r="AL21" s="23">
        <f>L21</f>
        <v>18</v>
      </c>
      <c r="AM21" s="23">
        <f>L22</f>
        <v>18</v>
      </c>
      <c r="AN21" s="23">
        <f>L23</f>
        <v>18</v>
      </c>
      <c r="AO21" s="12"/>
      <c r="AP21" s="12"/>
    </row>
    <row r="22" spans="1:42" s="5" customFormat="1" ht="18.75" customHeight="1" thickBot="1" x14ac:dyDescent="0.3">
      <c r="A22" s="15">
        <v>19</v>
      </c>
      <c r="B22" s="42" t="s">
        <v>214</v>
      </c>
      <c r="C22" s="35">
        <f t="shared" ref="C22:V23" si="1">IF(C18&lt;10,C18+9,C18-9)</f>
        <v>2</v>
      </c>
      <c r="D22" s="35">
        <f t="shared" si="1"/>
        <v>1</v>
      </c>
      <c r="E22" s="35">
        <f t="shared" si="1"/>
        <v>5</v>
      </c>
      <c r="F22" s="35">
        <f t="shared" si="1"/>
        <v>15</v>
      </c>
      <c r="G22" s="35">
        <f t="shared" si="1"/>
        <v>4</v>
      </c>
      <c r="H22" s="35">
        <f t="shared" si="1"/>
        <v>13</v>
      </c>
      <c r="I22" s="35">
        <f t="shared" si="1"/>
        <v>17</v>
      </c>
      <c r="J22" s="35">
        <f t="shared" si="1"/>
        <v>14</v>
      </c>
      <c r="K22" s="35">
        <f t="shared" si="1"/>
        <v>3</v>
      </c>
      <c r="L22" s="35">
        <f t="shared" si="1"/>
        <v>18</v>
      </c>
      <c r="M22" s="35">
        <f t="shared" si="1"/>
        <v>11</v>
      </c>
      <c r="N22" s="35">
        <f t="shared" si="1"/>
        <v>16</v>
      </c>
      <c r="O22" s="35">
        <f t="shared" si="1"/>
        <v>12</v>
      </c>
      <c r="P22" s="35">
        <f t="shared" si="1"/>
        <v>10</v>
      </c>
      <c r="Q22" s="35">
        <f t="shared" si="1"/>
        <v>6</v>
      </c>
      <c r="R22" s="35">
        <f t="shared" si="1"/>
        <v>7</v>
      </c>
      <c r="S22" s="35">
        <f t="shared" si="1"/>
        <v>8</v>
      </c>
      <c r="T22" s="35">
        <f t="shared" si="1"/>
        <v>9</v>
      </c>
      <c r="U22" s="35">
        <f t="shared" si="1"/>
        <v>10</v>
      </c>
      <c r="V22" s="35">
        <f t="shared" si="1"/>
        <v>11</v>
      </c>
      <c r="W22" s="11"/>
      <c r="Y22" s="78">
        <v>11</v>
      </c>
      <c r="Z22" s="23">
        <f>mei_A!D13</f>
        <v>9</v>
      </c>
      <c r="AA22" s="23">
        <f>mei_B!D13</f>
        <v>12</v>
      </c>
      <c r="AB22" s="23">
        <f>mei_C!D13</f>
        <v>11</v>
      </c>
      <c r="AC22" s="23">
        <f>mei_D!D13</f>
        <v>9</v>
      </c>
      <c r="AD22" s="23">
        <f>mei_E!D13</f>
        <v>14</v>
      </c>
      <c r="AE22" s="23">
        <f>stat!D12</f>
        <v>12</v>
      </c>
      <c r="AF22" s="23" t="s">
        <v>197</v>
      </c>
      <c r="AG22" s="25"/>
      <c r="AH22" s="12"/>
      <c r="AI22" s="23"/>
      <c r="AJ22" s="23"/>
      <c r="AK22" s="23"/>
      <c r="AL22" s="23"/>
      <c r="AM22" s="23"/>
      <c r="AN22" s="23"/>
      <c r="AO22" s="12"/>
      <c r="AP22" s="12"/>
    </row>
    <row r="23" spans="1:42" s="5" customFormat="1" ht="18.75" customHeight="1" thickBot="1" x14ac:dyDescent="0.3">
      <c r="A23" s="54">
        <v>20</v>
      </c>
      <c r="B23" s="42" t="s">
        <v>215</v>
      </c>
      <c r="C23" s="35">
        <f t="shared" si="1"/>
        <v>4</v>
      </c>
      <c r="D23" s="35">
        <f t="shared" si="1"/>
        <v>2</v>
      </c>
      <c r="E23" s="35">
        <f t="shared" si="1"/>
        <v>1</v>
      </c>
      <c r="F23" s="35">
        <f t="shared" si="1"/>
        <v>5</v>
      </c>
      <c r="G23" s="35">
        <f t="shared" si="1"/>
        <v>15</v>
      </c>
      <c r="H23" s="35">
        <f t="shared" si="1"/>
        <v>17</v>
      </c>
      <c r="I23" s="35">
        <f t="shared" si="1"/>
        <v>14</v>
      </c>
      <c r="J23" s="35">
        <f t="shared" si="1"/>
        <v>13</v>
      </c>
      <c r="K23" s="35">
        <f t="shared" si="1"/>
        <v>3</v>
      </c>
      <c r="L23" s="35">
        <f t="shared" si="1"/>
        <v>18</v>
      </c>
      <c r="M23" s="35">
        <f t="shared" si="1"/>
        <v>11</v>
      </c>
      <c r="N23" s="35">
        <f t="shared" si="1"/>
        <v>16</v>
      </c>
      <c r="O23" s="35">
        <f t="shared" si="1"/>
        <v>12</v>
      </c>
      <c r="P23" s="35">
        <f t="shared" si="1"/>
        <v>10</v>
      </c>
      <c r="Q23" s="35">
        <f t="shared" si="1"/>
        <v>6</v>
      </c>
      <c r="R23" s="35">
        <f t="shared" si="1"/>
        <v>7</v>
      </c>
      <c r="S23" s="35">
        <f t="shared" si="1"/>
        <v>8</v>
      </c>
      <c r="T23" s="35">
        <f t="shared" si="1"/>
        <v>9</v>
      </c>
      <c r="U23" s="35">
        <f t="shared" si="1"/>
        <v>10</v>
      </c>
      <c r="V23" s="35">
        <f t="shared" si="1"/>
        <v>11</v>
      </c>
      <c r="W23" s="11"/>
      <c r="Y23" s="78">
        <v>12</v>
      </c>
      <c r="Z23" s="23">
        <f>mei_A!D14</f>
        <v>12</v>
      </c>
      <c r="AA23" s="23">
        <f>mei_B!D14</f>
        <v>10</v>
      </c>
      <c r="AB23" s="23">
        <f>mei_C!D14</f>
        <v>14</v>
      </c>
      <c r="AC23" s="23">
        <f>mei_D!D14</f>
        <v>16</v>
      </c>
      <c r="AD23" s="23">
        <f>mei_E!D14</f>
        <v>12</v>
      </c>
      <c r="AE23" s="23">
        <f>stat!D13</f>
        <v>10</v>
      </c>
      <c r="AF23" s="23" t="s">
        <v>198</v>
      </c>
      <c r="AG23" s="25"/>
      <c r="AH23" s="12"/>
      <c r="AI23" s="23">
        <f>M17</f>
        <v>2</v>
      </c>
      <c r="AJ23" s="23">
        <f>M18</f>
        <v>2</v>
      </c>
      <c r="AK23" s="23">
        <f>M19</f>
        <v>2</v>
      </c>
      <c r="AL23" s="23">
        <f>M21</f>
        <v>11</v>
      </c>
      <c r="AM23" s="23">
        <f>M22</f>
        <v>11</v>
      </c>
      <c r="AN23" s="23">
        <f>M23</f>
        <v>11</v>
      </c>
      <c r="AO23" s="12"/>
      <c r="AP23" s="12"/>
    </row>
    <row r="24" spans="1:42" s="5" customFormat="1" ht="18.75" customHeight="1" x14ac:dyDescent="0.25">
      <c r="A24" s="54">
        <v>21</v>
      </c>
      <c r="Y24" s="78">
        <v>13</v>
      </c>
      <c r="Z24" s="23">
        <f>mei_A!D15</f>
        <v>14</v>
      </c>
      <c r="AA24" s="23">
        <f>mei_B!D15</f>
        <v>15</v>
      </c>
      <c r="AB24" s="23">
        <f>mei_C!D15</f>
        <v>10</v>
      </c>
      <c r="AC24" s="23">
        <f>mei_D!D15</f>
        <v>1</v>
      </c>
      <c r="AD24" s="23">
        <f>mei_E!D15</f>
        <v>8</v>
      </c>
      <c r="AE24" s="23">
        <f>stat!D14</f>
        <v>15</v>
      </c>
      <c r="AF24" s="23" t="s">
        <v>199</v>
      </c>
      <c r="AG24" s="25"/>
      <c r="AH24" s="12"/>
      <c r="AI24" s="23">
        <f>N17</f>
        <v>7</v>
      </c>
      <c r="AJ24" s="23">
        <f>N18</f>
        <v>7</v>
      </c>
      <c r="AK24" s="23">
        <f>N19</f>
        <v>7</v>
      </c>
      <c r="AL24" s="23">
        <f>N21</f>
        <v>16</v>
      </c>
      <c r="AM24" s="23">
        <f>N22</f>
        <v>16</v>
      </c>
      <c r="AN24" s="23">
        <f>N23</f>
        <v>16</v>
      </c>
      <c r="AO24" s="12"/>
      <c r="AP24" s="12"/>
    </row>
    <row r="25" spans="1:42" s="5" customFormat="1" ht="18.75" customHeight="1" thickBot="1" x14ac:dyDescent="0.3">
      <c r="Y25" s="78">
        <v>14</v>
      </c>
      <c r="Z25" s="23">
        <f>mei_A!D16</f>
        <v>13</v>
      </c>
      <c r="AA25" s="23">
        <f>mei_B!D16</f>
        <v>11</v>
      </c>
      <c r="AB25" s="23">
        <f>mei_C!D16</f>
        <v>15</v>
      </c>
      <c r="AC25" s="23">
        <f>mei_D!D16</f>
        <v>5</v>
      </c>
      <c r="AD25" s="23">
        <f>mei_E!D16</f>
        <v>13</v>
      </c>
      <c r="AE25" s="23">
        <f>stat!D15</f>
        <v>11</v>
      </c>
      <c r="AF25" s="23" t="s">
        <v>200</v>
      </c>
      <c r="AG25" s="25"/>
      <c r="AH25" s="12"/>
      <c r="AI25" s="23">
        <f>O17</f>
        <v>3</v>
      </c>
      <c r="AJ25" s="23">
        <f>O18</f>
        <v>3</v>
      </c>
      <c r="AK25" s="23">
        <f>O19</f>
        <v>3</v>
      </c>
      <c r="AL25" s="23">
        <f>O21</f>
        <v>12</v>
      </c>
      <c r="AM25" s="23">
        <f>O22</f>
        <v>12</v>
      </c>
      <c r="AN25" s="23">
        <f>O23</f>
        <v>12</v>
      </c>
      <c r="AO25" s="12"/>
      <c r="AP25" s="12"/>
    </row>
    <row r="26" spans="1:42" s="5" customFormat="1" ht="16.149999999999999" customHeight="1" thickBot="1" x14ac:dyDescent="0.3">
      <c r="A26" s="54">
        <v>22</v>
      </c>
      <c r="B26" s="69" t="s">
        <v>1</v>
      </c>
      <c r="C26" s="16">
        <v>10</v>
      </c>
      <c r="D26" s="16">
        <v>14</v>
      </c>
      <c r="E26" s="16">
        <v>11</v>
      </c>
      <c r="F26" s="16">
        <v>5</v>
      </c>
      <c r="G26" s="16">
        <v>9</v>
      </c>
      <c r="H26" s="16">
        <v>6</v>
      </c>
      <c r="I26" s="16">
        <v>12</v>
      </c>
      <c r="J26" s="16">
        <v>8</v>
      </c>
      <c r="K26" s="16">
        <v>4</v>
      </c>
      <c r="L26" s="16">
        <v>13</v>
      </c>
      <c r="M26" s="16">
        <v>3</v>
      </c>
      <c r="N26" s="16">
        <v>7</v>
      </c>
      <c r="O26" s="16">
        <v>2</v>
      </c>
      <c r="P26" s="16">
        <v>1</v>
      </c>
      <c r="Q26" s="16">
        <v>15</v>
      </c>
      <c r="R26" s="16">
        <v>16</v>
      </c>
      <c r="S26" s="16">
        <v>17</v>
      </c>
      <c r="T26" s="16">
        <v>18</v>
      </c>
      <c r="U26" s="16">
        <v>19</v>
      </c>
      <c r="V26" s="16">
        <v>20</v>
      </c>
      <c r="W26" s="30">
        <f>SUM(C26:V26)</f>
        <v>210</v>
      </c>
      <c r="Y26" s="78">
        <v>15</v>
      </c>
      <c r="Z26" s="23">
        <f>mei_A!D17</f>
        <v>15</v>
      </c>
      <c r="AA26" s="23">
        <f>mei_B!D17</f>
        <v>13</v>
      </c>
      <c r="AB26" s="23">
        <f>mei_C!D17</f>
        <v>13</v>
      </c>
      <c r="AC26" s="23">
        <f>mei_D!D17</f>
        <v>6</v>
      </c>
      <c r="AD26" s="23">
        <f>mei_E!D17</f>
        <v>11</v>
      </c>
      <c r="AE26" s="23">
        <f>stat!D16</f>
        <v>13</v>
      </c>
      <c r="AF26" s="23" t="s">
        <v>201</v>
      </c>
      <c r="AH26" s="12"/>
      <c r="AI26" s="23">
        <f>P17</f>
        <v>1</v>
      </c>
      <c r="AJ26" s="23">
        <f>P18</f>
        <v>1</v>
      </c>
      <c r="AK26" s="23">
        <f>P19</f>
        <v>1</v>
      </c>
      <c r="AL26" s="23">
        <f>P21</f>
        <v>10</v>
      </c>
      <c r="AM26" s="23">
        <f>P22</f>
        <v>10</v>
      </c>
      <c r="AN26" s="23">
        <f>P23</f>
        <v>10</v>
      </c>
      <c r="AO26" s="12"/>
      <c r="AP26" s="12"/>
    </row>
    <row r="27" spans="1:42" s="5" customFormat="1" ht="20.25" customHeight="1" thickBot="1" x14ac:dyDescent="0.3">
      <c r="A27" s="54">
        <v>23</v>
      </c>
      <c r="B27" s="55" t="s">
        <v>29</v>
      </c>
      <c r="C27" s="16">
        <v>10</v>
      </c>
      <c r="D27" s="16">
        <v>14</v>
      </c>
      <c r="E27" s="16">
        <v>11</v>
      </c>
      <c r="F27" s="16">
        <v>4</v>
      </c>
      <c r="G27" s="16">
        <v>8</v>
      </c>
      <c r="H27" s="16">
        <v>5</v>
      </c>
      <c r="I27" s="16">
        <v>12</v>
      </c>
      <c r="J27" s="16">
        <v>9</v>
      </c>
      <c r="K27" s="16">
        <v>13</v>
      </c>
      <c r="L27" s="16">
        <v>7</v>
      </c>
      <c r="M27" s="16">
        <v>6</v>
      </c>
      <c r="N27" s="16">
        <v>2</v>
      </c>
      <c r="O27" s="16">
        <v>3</v>
      </c>
      <c r="P27" s="16">
        <v>1</v>
      </c>
      <c r="Q27" s="16">
        <v>15</v>
      </c>
      <c r="R27" s="16">
        <v>16</v>
      </c>
      <c r="S27" s="16">
        <v>17</v>
      </c>
      <c r="T27" s="16">
        <v>18</v>
      </c>
      <c r="U27" s="16">
        <v>19</v>
      </c>
      <c r="V27" s="16">
        <v>20</v>
      </c>
      <c r="W27" s="92">
        <f>SUM(C27:V27)</f>
        <v>210</v>
      </c>
      <c r="Y27" s="78">
        <v>16</v>
      </c>
      <c r="Z27" s="23">
        <f>mei_A!D18</f>
        <v>16</v>
      </c>
      <c r="AA27" s="23">
        <f>mei_B!D18</f>
        <v>16</v>
      </c>
      <c r="AB27" s="23">
        <f>mei_C!D18</f>
        <v>16</v>
      </c>
      <c r="AC27" s="23">
        <f>mei_D!D18</f>
        <v>12</v>
      </c>
      <c r="AD27" s="23">
        <f>mei_E!D18</f>
        <v>16</v>
      </c>
      <c r="AE27" s="23">
        <f>stat!D17</f>
        <v>16</v>
      </c>
      <c r="AF27" s="23" t="s">
        <v>202</v>
      </c>
      <c r="AH27" s="12"/>
      <c r="AI27" s="23">
        <f>Q17</f>
        <v>15</v>
      </c>
      <c r="AJ27" s="23">
        <f>Q18</f>
        <v>15</v>
      </c>
      <c r="AK27" s="23">
        <f>Q19</f>
        <v>15</v>
      </c>
      <c r="AL27" s="23">
        <f>Q21</f>
        <v>6</v>
      </c>
      <c r="AM27" s="23">
        <f>Q22</f>
        <v>6</v>
      </c>
      <c r="AN27" s="23">
        <f>Q23</f>
        <v>6</v>
      </c>
      <c r="AO27" s="12"/>
      <c r="AP27" s="12"/>
    </row>
    <row r="28" spans="1:42" s="5" customFormat="1" ht="28.5" customHeight="1" thickBot="1" x14ac:dyDescent="0.3">
      <c r="A28" s="54">
        <v>24</v>
      </c>
      <c r="B28" s="55" t="s">
        <v>30</v>
      </c>
      <c r="C28" s="16">
        <v>11</v>
      </c>
      <c r="D28" s="16">
        <v>10</v>
      </c>
      <c r="E28" s="16">
        <v>6</v>
      </c>
      <c r="F28" s="16">
        <v>8</v>
      </c>
      <c r="G28" s="16">
        <v>3</v>
      </c>
      <c r="H28" s="16">
        <v>9</v>
      </c>
      <c r="I28" s="16">
        <v>4</v>
      </c>
      <c r="J28" s="16">
        <v>1</v>
      </c>
      <c r="K28" s="16">
        <v>14</v>
      </c>
      <c r="L28" s="16">
        <v>13</v>
      </c>
      <c r="M28" s="16">
        <v>5</v>
      </c>
      <c r="N28" s="16">
        <v>2</v>
      </c>
      <c r="O28" s="16">
        <v>7</v>
      </c>
      <c r="P28" s="16">
        <v>12</v>
      </c>
      <c r="Q28" s="16">
        <v>15</v>
      </c>
      <c r="R28" s="16">
        <v>16</v>
      </c>
      <c r="S28" s="16">
        <v>17</v>
      </c>
      <c r="T28" s="16">
        <v>18</v>
      </c>
      <c r="U28" s="16">
        <v>19</v>
      </c>
      <c r="V28" s="16">
        <v>20</v>
      </c>
      <c r="W28" s="93">
        <f>SUM(C28:V28)</f>
        <v>210</v>
      </c>
      <c r="Y28" s="78">
        <v>17</v>
      </c>
      <c r="Z28" s="23">
        <f>mei_A!D19</f>
        <v>17</v>
      </c>
      <c r="AA28" s="23">
        <f>mei_B!D19</f>
        <v>17</v>
      </c>
      <c r="AB28" s="23">
        <f>mei_C!D19</f>
        <v>17</v>
      </c>
      <c r="AC28" s="23">
        <f>mei_D!D19</f>
        <v>18</v>
      </c>
      <c r="AD28" s="23">
        <f>mei_E!D19</f>
        <v>17</v>
      </c>
      <c r="AE28" s="23">
        <f>stat!D18</f>
        <v>17</v>
      </c>
      <c r="AF28" s="23" t="s">
        <v>203</v>
      </c>
      <c r="AH28" s="12"/>
      <c r="AI28" s="23">
        <f>R17</f>
        <v>16</v>
      </c>
      <c r="AJ28" s="23">
        <f>R18</f>
        <v>16</v>
      </c>
      <c r="AK28" s="23">
        <f>R19</f>
        <v>16</v>
      </c>
      <c r="AL28" s="23">
        <f>R21</f>
        <v>7</v>
      </c>
      <c r="AM28" s="23">
        <f>R22</f>
        <v>7</v>
      </c>
      <c r="AN28" s="23">
        <f>R23</f>
        <v>7</v>
      </c>
      <c r="AO28" s="12"/>
      <c r="AP28" s="12"/>
    </row>
    <row r="29" spans="1:42" s="5" customFormat="1" ht="26.25" customHeight="1" thickBot="1" x14ac:dyDescent="0.3">
      <c r="A29" s="54">
        <v>25</v>
      </c>
      <c r="B29" s="55" t="s">
        <v>373</v>
      </c>
      <c r="C29" s="16">
        <v>8</v>
      </c>
      <c r="D29" s="16">
        <v>5</v>
      </c>
      <c r="E29" s="16">
        <v>11</v>
      </c>
      <c r="F29" s="16">
        <v>10</v>
      </c>
      <c r="G29" s="16">
        <v>4</v>
      </c>
      <c r="H29" s="16">
        <v>8</v>
      </c>
      <c r="I29" s="16">
        <v>12</v>
      </c>
      <c r="J29" s="16">
        <v>14</v>
      </c>
      <c r="P29" s="16"/>
      <c r="Q29" s="16">
        <v>15</v>
      </c>
      <c r="R29" s="16">
        <v>16</v>
      </c>
      <c r="S29" s="16">
        <v>17</v>
      </c>
      <c r="T29" s="16">
        <v>18</v>
      </c>
      <c r="U29" s="16">
        <v>19</v>
      </c>
      <c r="V29" s="16">
        <v>20</v>
      </c>
      <c r="W29" s="3"/>
      <c r="Y29" s="78">
        <v>18</v>
      </c>
      <c r="Z29" s="23">
        <f>mei_A!D20</f>
        <v>18</v>
      </c>
      <c r="AA29" s="23">
        <f>mei_B!D20</f>
        <v>18</v>
      </c>
      <c r="AB29" s="23">
        <f>mei_C!D20</f>
        <v>18</v>
      </c>
      <c r="AC29" s="23">
        <f>mei_D!D20</f>
        <v>17</v>
      </c>
      <c r="AD29" s="23">
        <f>mei_E!D20</f>
        <v>18</v>
      </c>
      <c r="AE29" s="23">
        <f>stat!D19</f>
        <v>18</v>
      </c>
      <c r="AF29" s="23" t="s">
        <v>204</v>
      </c>
      <c r="AH29" s="12"/>
      <c r="AI29" s="23">
        <f>S17</f>
        <v>17</v>
      </c>
      <c r="AJ29" s="23">
        <f>S18</f>
        <v>17</v>
      </c>
      <c r="AK29" s="23">
        <f>S19</f>
        <v>17</v>
      </c>
      <c r="AL29" s="23">
        <f>S21</f>
        <v>8</v>
      </c>
      <c r="AM29" s="23">
        <f>S22</f>
        <v>8</v>
      </c>
      <c r="AN29" s="23">
        <f>S23</f>
        <v>8</v>
      </c>
      <c r="AO29" s="12"/>
      <c r="AP29" s="12"/>
    </row>
    <row r="30" spans="1:42" s="5" customFormat="1" ht="21.75" customHeight="1" thickBot="1" x14ac:dyDescent="0.3">
      <c r="A30" s="54">
        <v>26</v>
      </c>
      <c r="B30" s="55" t="s">
        <v>71</v>
      </c>
      <c r="C30" s="16">
        <v>10</v>
      </c>
      <c r="D30" s="16">
        <v>14</v>
      </c>
      <c r="E30" s="16">
        <v>11</v>
      </c>
      <c r="F30" s="16">
        <v>5</v>
      </c>
      <c r="G30" s="16">
        <v>9</v>
      </c>
      <c r="H30" s="16">
        <v>8</v>
      </c>
      <c r="I30" s="16">
        <v>4</v>
      </c>
      <c r="J30" s="16">
        <v>6</v>
      </c>
      <c r="K30" s="16">
        <v>12</v>
      </c>
      <c r="L30" s="16">
        <v>13</v>
      </c>
      <c r="M30" s="16">
        <v>3</v>
      </c>
      <c r="N30" s="16">
        <v>2</v>
      </c>
      <c r="O30" s="16">
        <v>1</v>
      </c>
      <c r="P30" s="16">
        <v>7</v>
      </c>
      <c r="Q30" s="16">
        <v>15</v>
      </c>
      <c r="R30" s="16">
        <v>16</v>
      </c>
      <c r="S30" s="16">
        <v>17</v>
      </c>
      <c r="T30" s="16">
        <v>18</v>
      </c>
      <c r="U30" s="16">
        <v>19</v>
      </c>
      <c r="V30" s="16">
        <v>20</v>
      </c>
      <c r="W30" s="30">
        <f>SUM(C30:V30)</f>
        <v>210</v>
      </c>
      <c r="Y30" s="78">
        <v>19</v>
      </c>
      <c r="Z30" s="23">
        <f>mei_A!D21</f>
        <v>19</v>
      </c>
      <c r="AA30" s="23">
        <f>mei_B!D21</f>
        <v>19</v>
      </c>
      <c r="AB30" s="23">
        <f>mei_C!D21</f>
        <v>19</v>
      </c>
      <c r="AC30" s="23">
        <f>mei_D!D21</f>
        <v>19</v>
      </c>
      <c r="AD30" s="23">
        <f>mei_E!D21</f>
        <v>19</v>
      </c>
      <c r="AE30" s="23">
        <f>stat!D20</f>
        <v>19</v>
      </c>
      <c r="AF30" s="23" t="s">
        <v>205</v>
      </c>
      <c r="AH30" s="12"/>
      <c r="AI30" s="23">
        <f>T17</f>
        <v>18</v>
      </c>
      <c r="AJ30" s="23">
        <f>T18</f>
        <v>18</v>
      </c>
      <c r="AK30" s="130">
        <f>T19</f>
        <v>18</v>
      </c>
      <c r="AL30" s="23">
        <f>T21</f>
        <v>9</v>
      </c>
      <c r="AM30" s="23">
        <f>T22</f>
        <v>9</v>
      </c>
      <c r="AN30" s="23">
        <f>T23</f>
        <v>9</v>
      </c>
      <c r="AO30" s="12"/>
      <c r="AP30" s="12"/>
    </row>
    <row r="31" spans="1:42" s="5" customFormat="1" ht="25.5" customHeight="1" thickBot="1" x14ac:dyDescent="0.3">
      <c r="A31" s="54">
        <v>27</v>
      </c>
      <c r="B31" s="55" t="s">
        <v>72</v>
      </c>
      <c r="C31" s="16">
        <v>10</v>
      </c>
      <c r="D31" s="16">
        <v>11</v>
      </c>
      <c r="E31" s="16">
        <v>14</v>
      </c>
      <c r="F31" s="16">
        <v>5</v>
      </c>
      <c r="G31" s="16">
        <v>4</v>
      </c>
      <c r="H31" s="16">
        <v>13</v>
      </c>
      <c r="I31" s="16">
        <v>9</v>
      </c>
      <c r="J31" s="16">
        <v>12</v>
      </c>
      <c r="K31" s="16">
        <v>6</v>
      </c>
      <c r="L31" s="16">
        <v>8</v>
      </c>
      <c r="M31" s="16">
        <v>3</v>
      </c>
      <c r="N31" s="16">
        <v>7</v>
      </c>
      <c r="O31" s="16">
        <v>2</v>
      </c>
      <c r="P31" s="16">
        <v>1</v>
      </c>
      <c r="Q31" s="16">
        <v>15</v>
      </c>
      <c r="R31" s="16">
        <v>16</v>
      </c>
      <c r="S31" s="16">
        <v>17</v>
      </c>
      <c r="T31" s="16">
        <v>18</v>
      </c>
      <c r="U31" s="16">
        <v>19</v>
      </c>
      <c r="V31" s="16">
        <v>20</v>
      </c>
      <c r="W31" s="92">
        <f>SUM(C31:V31)</f>
        <v>210</v>
      </c>
      <c r="Y31" s="79">
        <v>20</v>
      </c>
      <c r="Z31" s="23">
        <f>mei_A!D22</f>
        <v>20</v>
      </c>
      <c r="AA31" s="23">
        <f>mei_B!D22</f>
        <v>20</v>
      </c>
      <c r="AB31" s="23">
        <f>mei_C!D22</f>
        <v>20</v>
      </c>
      <c r="AC31" s="23">
        <f>mei_D!D22</f>
        <v>20</v>
      </c>
      <c r="AD31" s="23">
        <f>mei_E!D22</f>
        <v>20</v>
      </c>
      <c r="AE31" s="23">
        <f>stat!D21</f>
        <v>20</v>
      </c>
      <c r="AF31" s="23" t="s">
        <v>206</v>
      </c>
      <c r="AH31" s="12"/>
      <c r="AI31" s="23">
        <f>U17</f>
        <v>19</v>
      </c>
      <c r="AJ31" s="23">
        <f>U18</f>
        <v>19</v>
      </c>
      <c r="AK31" s="23">
        <f>U19</f>
        <v>19</v>
      </c>
      <c r="AL31" s="23">
        <f>U21</f>
        <v>10</v>
      </c>
      <c r="AM31" s="23">
        <f>U22</f>
        <v>10</v>
      </c>
      <c r="AN31" s="23">
        <f>U23</f>
        <v>10</v>
      </c>
      <c r="AO31" s="12"/>
      <c r="AP31" s="12"/>
    </row>
    <row r="32" spans="1:42" s="5" customFormat="1" ht="21" customHeight="1" thickBot="1" x14ac:dyDescent="0.3">
      <c r="A32" s="54">
        <v>28</v>
      </c>
      <c r="B32" s="42" t="s">
        <v>69</v>
      </c>
      <c r="C32" s="16">
        <v>10</v>
      </c>
      <c r="D32" s="16">
        <v>14</v>
      </c>
      <c r="E32" s="16">
        <v>11</v>
      </c>
      <c r="F32" s="16">
        <v>5</v>
      </c>
      <c r="G32" s="16">
        <v>9</v>
      </c>
      <c r="H32" s="16">
        <v>12</v>
      </c>
      <c r="I32" s="16">
        <v>6</v>
      </c>
      <c r="J32" s="16">
        <v>13</v>
      </c>
      <c r="K32" s="16">
        <v>8</v>
      </c>
      <c r="L32" s="16">
        <v>4</v>
      </c>
      <c r="M32" s="16">
        <v>3</v>
      </c>
      <c r="N32" s="16">
        <v>1</v>
      </c>
      <c r="O32" s="16">
        <v>2</v>
      </c>
      <c r="P32" s="16">
        <v>7</v>
      </c>
      <c r="Q32" s="16">
        <v>15</v>
      </c>
      <c r="R32" s="16">
        <v>16</v>
      </c>
      <c r="S32" s="16">
        <v>17</v>
      </c>
      <c r="T32" s="16">
        <v>18</v>
      </c>
      <c r="U32" s="16">
        <v>19</v>
      </c>
      <c r="V32" s="16">
        <v>20</v>
      </c>
      <c r="W32" s="93">
        <f>SUM(C32:V32)</f>
        <v>210</v>
      </c>
      <c r="Y32" s="7"/>
      <c r="Z32" s="80" t="s">
        <v>58</v>
      </c>
      <c r="AA32" s="81" t="s">
        <v>59</v>
      </c>
      <c r="AB32" s="81" t="s">
        <v>60</v>
      </c>
      <c r="AC32" s="81" t="s">
        <v>61</v>
      </c>
      <c r="AD32" s="82" t="s">
        <v>62</v>
      </c>
      <c r="AE32" s="81" t="s">
        <v>61</v>
      </c>
      <c r="AF32" s="23"/>
      <c r="AH32" s="12"/>
      <c r="AI32" s="23">
        <f>V17</f>
        <v>20</v>
      </c>
      <c r="AJ32" s="23">
        <f>V18</f>
        <v>20</v>
      </c>
      <c r="AK32" s="23">
        <f>V19</f>
        <v>20</v>
      </c>
      <c r="AL32" s="23">
        <f>V21</f>
        <v>11</v>
      </c>
      <c r="AM32" s="23">
        <f>V22</f>
        <v>11</v>
      </c>
      <c r="AN32" s="23">
        <f>V23</f>
        <v>11</v>
      </c>
      <c r="AO32" s="12"/>
      <c r="AP32" s="12"/>
    </row>
    <row r="33" spans="1:41" s="5" customFormat="1" ht="26.25" customHeight="1" thickBot="1" x14ac:dyDescent="0.3">
      <c r="A33" s="54">
        <v>29</v>
      </c>
      <c r="B33" s="42" t="s">
        <v>185</v>
      </c>
      <c r="C33" s="122">
        <v>10</v>
      </c>
      <c r="D33" s="122">
        <v>11</v>
      </c>
      <c r="E33" s="122">
        <v>14</v>
      </c>
      <c r="F33" s="122">
        <v>8</v>
      </c>
      <c r="G33" s="122">
        <v>6</v>
      </c>
      <c r="H33" s="122">
        <v>3</v>
      </c>
      <c r="I33" s="122">
        <v>9</v>
      </c>
      <c r="J33" s="122">
        <v>5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41" s="5" customFormat="1" ht="16.149999999999999" customHeight="1" thickBot="1" x14ac:dyDescent="0.4">
      <c r="A34" s="54">
        <v>30</v>
      </c>
      <c r="B34" s="42" t="s">
        <v>186</v>
      </c>
      <c r="C34" s="122">
        <v>10</v>
      </c>
      <c r="D34" s="122">
        <v>11</v>
      </c>
      <c r="E34" s="122">
        <v>14</v>
      </c>
      <c r="F34" s="122">
        <v>5</v>
      </c>
      <c r="G34" s="122">
        <v>8</v>
      </c>
      <c r="H34" s="122">
        <v>9</v>
      </c>
      <c r="I34" s="122">
        <v>6</v>
      </c>
      <c r="J34" s="122">
        <v>3</v>
      </c>
      <c r="Y34" s="155" t="s">
        <v>271</v>
      </c>
      <c r="Z34" s="156"/>
      <c r="AA34" s="16">
        <v>1</v>
      </c>
      <c r="AC34" s="32" t="s">
        <v>272</v>
      </c>
      <c r="AD34" s="16">
        <v>1</v>
      </c>
      <c r="AF34" s="174" t="s">
        <v>417</v>
      </c>
      <c r="AG34" s="174"/>
      <c r="AH34" s="174"/>
      <c r="AI34" s="174"/>
      <c r="AJ34" s="174"/>
      <c r="AK34" s="174"/>
      <c r="AL34" s="174"/>
      <c r="AM34" s="174"/>
      <c r="AN34" s="174"/>
      <c r="AO34" s="174"/>
    </row>
    <row r="35" spans="1:41" ht="15" customHeight="1" x14ac:dyDescent="0.35">
      <c r="A35" s="54">
        <v>31</v>
      </c>
      <c r="AF35" s="175" t="s">
        <v>418</v>
      </c>
      <c r="AG35" s="175"/>
      <c r="AH35" s="175"/>
      <c r="AI35" s="175"/>
      <c r="AJ35" s="175"/>
      <c r="AK35" s="175"/>
      <c r="AL35" s="175"/>
      <c r="AM35" s="175"/>
      <c r="AN35" s="175"/>
      <c r="AO35" s="175"/>
    </row>
    <row r="36" spans="1:41" ht="15" customHeight="1" x14ac:dyDescent="0.35"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AF36" s="176"/>
      <c r="AG36" s="176"/>
      <c r="AH36" s="176"/>
      <c r="AI36" s="176"/>
      <c r="AJ36" s="176"/>
      <c r="AK36" s="176"/>
      <c r="AL36" s="176"/>
      <c r="AM36" s="176"/>
      <c r="AN36" s="176"/>
      <c r="AO36" s="176"/>
    </row>
    <row r="37" spans="1:41" ht="15" customHeight="1" thickBot="1" x14ac:dyDescent="0.4"/>
    <row r="38" spans="1:41" s="5" customFormat="1" ht="16.5" customHeight="1" thickBot="1" x14ac:dyDescent="0.3">
      <c r="A38" s="15">
        <v>1</v>
      </c>
      <c r="B38" s="14" t="s">
        <v>85</v>
      </c>
      <c r="C38" s="16">
        <v>14</v>
      </c>
      <c r="D38" s="16">
        <v>11</v>
      </c>
      <c r="E38" s="16">
        <v>9</v>
      </c>
      <c r="F38" s="16">
        <v>4</v>
      </c>
      <c r="G38" s="16">
        <v>5</v>
      </c>
      <c r="H38" s="16">
        <v>12</v>
      </c>
      <c r="I38" s="16">
        <v>6</v>
      </c>
      <c r="J38" s="16">
        <v>10</v>
      </c>
      <c r="K38" s="121"/>
      <c r="L38" s="22"/>
      <c r="N38" s="65" t="s">
        <v>165</v>
      </c>
      <c r="O38" s="65" t="s">
        <v>121</v>
      </c>
      <c r="P38" s="65" t="s">
        <v>122</v>
      </c>
      <c r="Q38" s="157" t="s">
        <v>28</v>
      </c>
      <c r="R38" s="158"/>
      <c r="S38" s="158"/>
      <c r="T38" s="158"/>
      <c r="U38" s="159"/>
      <c r="V38" s="31" t="s">
        <v>121</v>
      </c>
      <c r="W38" s="31" t="s">
        <v>122</v>
      </c>
      <c r="X38" s="32" t="s">
        <v>166</v>
      </c>
      <c r="Y38" s="32" t="s">
        <v>126</v>
      </c>
      <c r="Z38" s="154" t="s">
        <v>123</v>
      </c>
      <c r="AA38" s="31" t="s">
        <v>124</v>
      </c>
      <c r="AB38" s="31" t="s">
        <v>125</v>
      </c>
      <c r="AC38" s="32" t="s">
        <v>138</v>
      </c>
      <c r="AD38" s="32" t="s">
        <v>139</v>
      </c>
      <c r="AE38" s="32" t="s">
        <v>140</v>
      </c>
      <c r="AF38" s="32" t="s">
        <v>141</v>
      </c>
      <c r="AG38" s="32" t="s">
        <v>142</v>
      </c>
      <c r="AH38" s="32" t="s">
        <v>143</v>
      </c>
      <c r="AI38" s="32" t="s">
        <v>54</v>
      </c>
      <c r="AJ38" s="32" t="s">
        <v>169</v>
      </c>
    </row>
    <row r="39" spans="1:41" s="5" customFormat="1" ht="20.25" customHeight="1" thickBot="1" x14ac:dyDescent="0.3">
      <c r="A39" s="15">
        <v>2</v>
      </c>
      <c r="B39" s="14" t="s">
        <v>86</v>
      </c>
      <c r="C39" s="16">
        <v>5</v>
      </c>
      <c r="D39" s="16">
        <v>10</v>
      </c>
      <c r="E39" s="16">
        <v>14</v>
      </c>
      <c r="F39" s="16">
        <v>6</v>
      </c>
      <c r="G39" s="16">
        <v>11</v>
      </c>
      <c r="H39" s="16">
        <v>4</v>
      </c>
      <c r="I39" s="16">
        <v>8</v>
      </c>
      <c r="J39" s="16">
        <v>12</v>
      </c>
      <c r="K39" s="121"/>
      <c r="L39" s="22"/>
      <c r="M39" s="65" t="s">
        <v>144</v>
      </c>
      <c r="N39" s="16">
        <v>302</v>
      </c>
      <c r="O39" s="16">
        <v>45</v>
      </c>
      <c r="P39" s="16">
        <v>44</v>
      </c>
      <c r="Q39" s="70"/>
      <c r="R39" s="70"/>
      <c r="S39" s="70"/>
      <c r="T39" s="70"/>
      <c r="U39" s="70">
        <v>1</v>
      </c>
      <c r="V39" s="32">
        <f t="shared" ref="V39:W58" si="2">IF(O39&lt;&gt;"",O39,999)</f>
        <v>45</v>
      </c>
      <c r="W39" s="32">
        <f>IF(P39&lt;&gt;"",P39,999)</f>
        <v>44</v>
      </c>
      <c r="X39" s="32">
        <f>SUM(Q39:U39)</f>
        <v>1</v>
      </c>
      <c r="Y39" s="32">
        <f>IF(X39=0,-999,X39)</f>
        <v>1</v>
      </c>
      <c r="Z39" s="32">
        <f t="shared" ref="Z39:Z49" si="3">O39-Y39</f>
        <v>44</v>
      </c>
      <c r="AA39" s="32">
        <f>P39-Y39</f>
        <v>43</v>
      </c>
      <c r="AB39" s="32">
        <f>Z39+AA39</f>
        <v>87</v>
      </c>
      <c r="AC39" s="32" t="str">
        <f>IF(Z39&gt;=0,"POSITIF","NEGATIF")</f>
        <v>POSITIF</v>
      </c>
      <c r="AD39" s="32" t="str">
        <f>IF(AA39&gt;=0,"POSITIF","NEGATIF")</f>
        <v>POSITIF</v>
      </c>
      <c r="AE39" s="32" t="str">
        <f>IF(AB39&gt;=0,"POSITIF","NEGATIF")</f>
        <v>POSITIF</v>
      </c>
      <c r="AF39" s="32">
        <f t="shared" ref="AF39:AH58" si="4">ABS(Z39)</f>
        <v>44</v>
      </c>
      <c r="AG39" s="32">
        <f t="shared" si="4"/>
        <v>43</v>
      </c>
      <c r="AH39" s="32">
        <f t="shared" si="4"/>
        <v>87</v>
      </c>
      <c r="AI39" s="32">
        <f>V39-W39</f>
        <v>1</v>
      </c>
      <c r="AJ39" s="32" t="str">
        <f>IF(AI39&gt;=0,"POSITIF","NEGATIF")</f>
        <v>POSITIF</v>
      </c>
    </row>
    <row r="40" spans="1:41" s="5" customFormat="1" ht="16.149999999999999" customHeight="1" thickBot="1" x14ac:dyDescent="0.3">
      <c r="A40" s="15">
        <v>3</v>
      </c>
      <c r="B40" s="14" t="s">
        <v>87</v>
      </c>
      <c r="C40" s="16">
        <v>6</v>
      </c>
      <c r="D40" s="16">
        <v>5</v>
      </c>
      <c r="E40" s="16">
        <v>14</v>
      </c>
      <c r="F40" s="16">
        <v>4</v>
      </c>
      <c r="G40" s="16">
        <v>8</v>
      </c>
      <c r="H40" s="16">
        <v>11</v>
      </c>
      <c r="I40" s="16">
        <v>12</v>
      </c>
      <c r="J40" s="16">
        <v>10</v>
      </c>
      <c r="K40" s="121"/>
      <c r="L40" s="22"/>
      <c r="M40" s="65" t="s">
        <v>145</v>
      </c>
      <c r="N40" s="16">
        <v>395</v>
      </c>
      <c r="O40" s="16">
        <v>33</v>
      </c>
      <c r="P40" s="16">
        <v>28</v>
      </c>
      <c r="Q40" s="16"/>
      <c r="R40" s="16"/>
      <c r="S40" s="16"/>
      <c r="T40" s="16"/>
      <c r="U40" s="16">
        <v>2</v>
      </c>
      <c r="V40" s="32">
        <f t="shared" si="2"/>
        <v>33</v>
      </c>
      <c r="W40" s="32">
        <f>IF(P40&lt;&gt;"",P40,999)</f>
        <v>28</v>
      </c>
      <c r="X40" s="32">
        <f t="shared" ref="X40:X57" si="5">SUM(Q40:U40)</f>
        <v>2</v>
      </c>
      <c r="Y40" s="32">
        <f t="shared" ref="Y40:Y58" si="6">IF(X40=0,-999,X40)</f>
        <v>2</v>
      </c>
      <c r="Z40" s="32">
        <f t="shared" si="3"/>
        <v>31</v>
      </c>
      <c r="AA40" s="32">
        <f>P40-Y40</f>
        <v>26</v>
      </c>
      <c r="AB40" s="32">
        <f t="shared" ref="AB40:AB58" si="7">Z40+AA40</f>
        <v>57</v>
      </c>
      <c r="AC40" s="32" t="str">
        <f t="shared" ref="AC40:AE58" si="8">IF(Z40&gt;=0,"POSITIF","NEGATIF")</f>
        <v>POSITIF</v>
      </c>
      <c r="AD40" s="32" t="str">
        <f t="shared" si="8"/>
        <v>POSITIF</v>
      </c>
      <c r="AE40" s="32" t="str">
        <f t="shared" si="8"/>
        <v>POSITIF</v>
      </c>
      <c r="AF40" s="32">
        <f t="shared" si="4"/>
        <v>31</v>
      </c>
      <c r="AG40" s="32">
        <f t="shared" si="4"/>
        <v>26</v>
      </c>
      <c r="AH40" s="32">
        <f t="shared" si="4"/>
        <v>57</v>
      </c>
      <c r="AI40" s="32">
        <f t="shared" ref="AI40:AI58" si="9">V40-W40</f>
        <v>5</v>
      </c>
      <c r="AJ40" s="32" t="str">
        <f t="shared" ref="AJ40:AJ58" si="10">IF(AI40&gt;=0,"POSITIF","NEGATIF")</f>
        <v>POSITIF</v>
      </c>
    </row>
    <row r="41" spans="1:41" s="5" customFormat="1" ht="16.149999999999999" customHeight="1" thickBot="1" x14ac:dyDescent="0.3">
      <c r="A41" s="15">
        <v>4</v>
      </c>
      <c r="B41" s="14" t="s">
        <v>88</v>
      </c>
      <c r="C41" s="16">
        <v>10</v>
      </c>
      <c r="D41" s="16">
        <v>14</v>
      </c>
      <c r="E41" s="16">
        <v>11</v>
      </c>
      <c r="F41" s="16">
        <v>5</v>
      </c>
      <c r="G41" s="16">
        <v>6</v>
      </c>
      <c r="H41" s="16">
        <v>4</v>
      </c>
      <c r="I41" s="16">
        <v>8</v>
      </c>
      <c r="J41" s="16">
        <v>12</v>
      </c>
      <c r="K41" s="121"/>
      <c r="L41" s="22"/>
      <c r="M41" s="65" t="s">
        <v>146</v>
      </c>
      <c r="N41" s="16">
        <v>423</v>
      </c>
      <c r="O41" s="16">
        <v>45</v>
      </c>
      <c r="P41" s="16">
        <v>42</v>
      </c>
      <c r="Q41" s="16"/>
      <c r="R41" s="16"/>
      <c r="S41" s="16"/>
      <c r="T41" s="16"/>
      <c r="U41" s="70">
        <v>3</v>
      </c>
      <c r="V41" s="32">
        <f t="shared" si="2"/>
        <v>45</v>
      </c>
      <c r="W41" s="32">
        <f>IF(P41&lt;&gt;"",P41,999)</f>
        <v>42</v>
      </c>
      <c r="X41" s="32">
        <f t="shared" si="5"/>
        <v>3</v>
      </c>
      <c r="Y41" s="32">
        <f t="shared" si="6"/>
        <v>3</v>
      </c>
      <c r="Z41" s="32">
        <f t="shared" si="3"/>
        <v>42</v>
      </c>
      <c r="AA41" s="32">
        <f>P41-Y41</f>
        <v>39</v>
      </c>
      <c r="AB41" s="32">
        <f t="shared" si="7"/>
        <v>81</v>
      </c>
      <c r="AC41" s="32" t="str">
        <f t="shared" si="8"/>
        <v>POSITIF</v>
      </c>
      <c r="AD41" s="32" t="str">
        <f t="shared" si="8"/>
        <v>POSITIF</v>
      </c>
      <c r="AE41" s="32" t="str">
        <f t="shared" si="8"/>
        <v>POSITIF</v>
      </c>
      <c r="AF41" s="32">
        <f t="shared" si="4"/>
        <v>42</v>
      </c>
      <c r="AG41" s="32">
        <f t="shared" si="4"/>
        <v>39</v>
      </c>
      <c r="AH41" s="32">
        <f t="shared" si="4"/>
        <v>81</v>
      </c>
      <c r="AI41" s="32">
        <f t="shared" si="9"/>
        <v>3</v>
      </c>
      <c r="AJ41" s="32" t="str">
        <f t="shared" si="10"/>
        <v>POSITIF</v>
      </c>
    </row>
    <row r="42" spans="1:41" s="5" customFormat="1" ht="16.149999999999999" customHeight="1" thickBot="1" x14ac:dyDescent="0.3">
      <c r="A42" s="15">
        <v>5</v>
      </c>
      <c r="B42" s="14" t="s">
        <v>89</v>
      </c>
      <c r="C42" s="16">
        <v>11</v>
      </c>
      <c r="D42" s="16">
        <v>6</v>
      </c>
      <c r="E42" s="16">
        <v>8</v>
      </c>
      <c r="F42" s="16">
        <v>14</v>
      </c>
      <c r="G42" s="16">
        <v>10</v>
      </c>
      <c r="H42" s="16">
        <v>5</v>
      </c>
      <c r="I42" s="16">
        <v>12</v>
      </c>
      <c r="J42" s="16">
        <v>4</v>
      </c>
      <c r="K42" s="121"/>
      <c r="L42" s="22"/>
      <c r="M42" s="65" t="s">
        <v>147</v>
      </c>
      <c r="N42" s="16">
        <v>493</v>
      </c>
      <c r="O42" s="16">
        <v>17</v>
      </c>
      <c r="P42" s="16">
        <v>13</v>
      </c>
      <c r="Q42" s="16"/>
      <c r="R42" s="16"/>
      <c r="S42" s="16"/>
      <c r="T42" s="16"/>
      <c r="U42" s="16">
        <v>4</v>
      </c>
      <c r="V42" s="32">
        <f t="shared" si="2"/>
        <v>17</v>
      </c>
      <c r="W42" s="32">
        <f>IF(P42&lt;&gt;"",P42,999)</f>
        <v>13</v>
      </c>
      <c r="X42" s="32">
        <f t="shared" si="5"/>
        <v>4</v>
      </c>
      <c r="Y42" s="32">
        <f t="shared" si="6"/>
        <v>4</v>
      </c>
      <c r="Z42" s="32">
        <f t="shared" si="3"/>
        <v>13</v>
      </c>
      <c r="AA42" s="32">
        <f>P42-Y42</f>
        <v>9</v>
      </c>
      <c r="AB42" s="32">
        <f t="shared" si="7"/>
        <v>22</v>
      </c>
      <c r="AC42" s="32" t="str">
        <f t="shared" si="8"/>
        <v>POSITIF</v>
      </c>
      <c r="AD42" s="32" t="str">
        <f t="shared" si="8"/>
        <v>POSITIF</v>
      </c>
      <c r="AE42" s="32" t="str">
        <f t="shared" si="8"/>
        <v>POSITIF</v>
      </c>
      <c r="AF42" s="32">
        <f t="shared" si="4"/>
        <v>13</v>
      </c>
      <c r="AG42" s="32">
        <f t="shared" si="4"/>
        <v>9</v>
      </c>
      <c r="AH42" s="32">
        <f t="shared" si="4"/>
        <v>22</v>
      </c>
      <c r="AI42" s="32">
        <f t="shared" si="9"/>
        <v>4</v>
      </c>
      <c r="AJ42" s="32" t="str">
        <f t="shared" si="10"/>
        <v>POSITIF</v>
      </c>
    </row>
    <row r="43" spans="1:41" s="5" customFormat="1" ht="16.149999999999999" customHeight="1" thickBot="1" x14ac:dyDescent="0.3">
      <c r="A43" s="15">
        <v>6</v>
      </c>
      <c r="B43" s="14" t="s">
        <v>90</v>
      </c>
      <c r="C43" s="16">
        <v>6</v>
      </c>
      <c r="D43" s="16">
        <v>5</v>
      </c>
      <c r="E43" s="16">
        <v>11</v>
      </c>
      <c r="F43" s="16">
        <v>10</v>
      </c>
      <c r="G43" s="16">
        <v>4</v>
      </c>
      <c r="H43" s="16">
        <v>8</v>
      </c>
      <c r="I43" s="16">
        <v>12</v>
      </c>
      <c r="J43" s="16">
        <v>14</v>
      </c>
      <c r="K43" s="121"/>
      <c r="L43" s="22"/>
      <c r="M43" s="65" t="s">
        <v>148</v>
      </c>
      <c r="N43" s="16">
        <v>507</v>
      </c>
      <c r="O43" s="16">
        <v>12</v>
      </c>
      <c r="P43" s="16">
        <v>15</v>
      </c>
      <c r="Q43" s="16"/>
      <c r="R43" s="16"/>
      <c r="S43" s="16"/>
      <c r="T43" s="16"/>
      <c r="U43" s="70">
        <v>5</v>
      </c>
      <c r="V43" s="32">
        <f t="shared" si="2"/>
        <v>12</v>
      </c>
      <c r="W43" s="32">
        <f t="shared" si="2"/>
        <v>15</v>
      </c>
      <c r="X43" s="32">
        <f t="shared" si="5"/>
        <v>5</v>
      </c>
      <c r="Y43" s="32">
        <f t="shared" si="6"/>
        <v>5</v>
      </c>
      <c r="Z43" s="32">
        <f t="shared" si="3"/>
        <v>7</v>
      </c>
      <c r="AA43" s="32">
        <f t="shared" ref="AA43:AA53" si="11">P43-Y43</f>
        <v>10</v>
      </c>
      <c r="AB43" s="32">
        <f t="shared" si="7"/>
        <v>17</v>
      </c>
      <c r="AC43" s="32" t="str">
        <f t="shared" si="8"/>
        <v>POSITIF</v>
      </c>
      <c r="AD43" s="32" t="str">
        <f t="shared" si="8"/>
        <v>POSITIF</v>
      </c>
      <c r="AE43" s="32" t="str">
        <f t="shared" si="8"/>
        <v>POSITIF</v>
      </c>
      <c r="AF43" s="32">
        <f t="shared" si="4"/>
        <v>7</v>
      </c>
      <c r="AG43" s="32">
        <f t="shared" si="4"/>
        <v>10</v>
      </c>
      <c r="AH43" s="32">
        <f t="shared" si="4"/>
        <v>17</v>
      </c>
      <c r="AI43" s="32">
        <f t="shared" si="9"/>
        <v>-3</v>
      </c>
      <c r="AJ43" s="32" t="str">
        <f t="shared" si="10"/>
        <v>NEGATIF</v>
      </c>
    </row>
    <row r="44" spans="1:41" s="5" customFormat="1" ht="16.149999999999999" customHeight="1" thickBot="1" x14ac:dyDescent="0.3">
      <c r="A44" s="15">
        <v>7</v>
      </c>
      <c r="B44" s="14" t="s">
        <v>91</v>
      </c>
      <c r="C44" s="16">
        <v>14</v>
      </c>
      <c r="D44" s="16">
        <v>10</v>
      </c>
      <c r="E44" s="16">
        <v>11</v>
      </c>
      <c r="F44" s="16">
        <v>6</v>
      </c>
      <c r="G44" s="16">
        <v>5</v>
      </c>
      <c r="H44" s="16">
        <v>8</v>
      </c>
      <c r="I44" s="16">
        <v>4</v>
      </c>
      <c r="J44" s="16">
        <v>12</v>
      </c>
      <c r="K44" s="121"/>
      <c r="L44" s="22"/>
      <c r="M44" s="65" t="s">
        <v>149</v>
      </c>
      <c r="N44" s="16">
        <v>554</v>
      </c>
      <c r="O44" s="16">
        <v>11</v>
      </c>
      <c r="P44" s="16">
        <v>9</v>
      </c>
      <c r="Q44" s="16"/>
      <c r="R44" s="16"/>
      <c r="S44" s="16"/>
      <c r="T44" s="16"/>
      <c r="U44" s="16">
        <v>6</v>
      </c>
      <c r="V44" s="32">
        <f t="shared" si="2"/>
        <v>11</v>
      </c>
      <c r="W44" s="32">
        <f t="shared" si="2"/>
        <v>9</v>
      </c>
      <c r="X44" s="32">
        <f t="shared" si="5"/>
        <v>6</v>
      </c>
      <c r="Y44" s="32">
        <f t="shared" si="6"/>
        <v>6</v>
      </c>
      <c r="Z44" s="32">
        <f t="shared" si="3"/>
        <v>5</v>
      </c>
      <c r="AA44" s="32">
        <f t="shared" si="11"/>
        <v>3</v>
      </c>
      <c r="AB44" s="32">
        <f t="shared" si="7"/>
        <v>8</v>
      </c>
      <c r="AC44" s="32" t="str">
        <f t="shared" si="8"/>
        <v>POSITIF</v>
      </c>
      <c r="AD44" s="32" t="str">
        <f t="shared" si="8"/>
        <v>POSITIF</v>
      </c>
      <c r="AE44" s="32" t="str">
        <f t="shared" si="8"/>
        <v>POSITIF</v>
      </c>
      <c r="AF44" s="32">
        <f t="shared" si="4"/>
        <v>5</v>
      </c>
      <c r="AG44" s="32">
        <f t="shared" si="4"/>
        <v>3</v>
      </c>
      <c r="AH44" s="32">
        <f t="shared" si="4"/>
        <v>8</v>
      </c>
      <c r="AI44" s="32">
        <f t="shared" si="9"/>
        <v>2</v>
      </c>
      <c r="AJ44" s="32" t="str">
        <f t="shared" si="10"/>
        <v>POSITIF</v>
      </c>
    </row>
    <row r="45" spans="1:41" s="5" customFormat="1" ht="16.149999999999999" customHeight="1" thickBot="1" x14ac:dyDescent="0.3">
      <c r="A45" s="15">
        <v>8</v>
      </c>
      <c r="B45" s="14" t="s">
        <v>92</v>
      </c>
      <c r="C45" s="16">
        <v>10</v>
      </c>
      <c r="D45" s="16">
        <v>14</v>
      </c>
      <c r="E45" s="16">
        <v>11</v>
      </c>
      <c r="F45" s="16">
        <v>5</v>
      </c>
      <c r="G45" s="16">
        <v>4</v>
      </c>
      <c r="H45" s="16">
        <v>13</v>
      </c>
      <c r="I45" s="16">
        <v>6</v>
      </c>
      <c r="J45" s="16">
        <v>9</v>
      </c>
      <c r="K45" s="121"/>
      <c r="L45" s="22"/>
      <c r="M45" s="65" t="s">
        <v>150</v>
      </c>
      <c r="N45" s="16">
        <v>564</v>
      </c>
      <c r="O45" s="16">
        <v>39</v>
      </c>
      <c r="P45" s="16">
        <v>35</v>
      </c>
      <c r="Q45" s="16"/>
      <c r="R45" s="16"/>
      <c r="S45" s="16"/>
      <c r="T45" s="16"/>
      <c r="U45" s="70">
        <v>7</v>
      </c>
      <c r="V45" s="32">
        <f t="shared" si="2"/>
        <v>39</v>
      </c>
      <c r="W45" s="32">
        <f t="shared" si="2"/>
        <v>35</v>
      </c>
      <c r="X45" s="32">
        <f t="shared" si="5"/>
        <v>7</v>
      </c>
      <c r="Y45" s="32">
        <f t="shared" si="6"/>
        <v>7</v>
      </c>
      <c r="Z45" s="32">
        <f t="shared" si="3"/>
        <v>32</v>
      </c>
      <c r="AA45" s="32">
        <f t="shared" si="11"/>
        <v>28</v>
      </c>
      <c r="AB45" s="32">
        <f t="shared" si="7"/>
        <v>60</v>
      </c>
      <c r="AC45" s="32" t="str">
        <f t="shared" si="8"/>
        <v>POSITIF</v>
      </c>
      <c r="AD45" s="32" t="str">
        <f t="shared" si="8"/>
        <v>POSITIF</v>
      </c>
      <c r="AE45" s="32" t="str">
        <f t="shared" si="8"/>
        <v>POSITIF</v>
      </c>
      <c r="AF45" s="32">
        <f t="shared" si="4"/>
        <v>32</v>
      </c>
      <c r="AG45" s="32">
        <f t="shared" si="4"/>
        <v>28</v>
      </c>
      <c r="AH45" s="32">
        <f t="shared" si="4"/>
        <v>60</v>
      </c>
      <c r="AI45" s="32">
        <f t="shared" si="9"/>
        <v>4</v>
      </c>
      <c r="AJ45" s="32" t="str">
        <f t="shared" si="10"/>
        <v>POSITIF</v>
      </c>
    </row>
    <row r="46" spans="1:41" s="5" customFormat="1" ht="16.149999999999999" customHeight="1" thickBot="1" x14ac:dyDescent="0.3">
      <c r="A46" s="15">
        <v>9</v>
      </c>
      <c r="B46" s="14" t="s">
        <v>93</v>
      </c>
      <c r="C46" s="16">
        <v>14</v>
      </c>
      <c r="D46" s="16">
        <v>5</v>
      </c>
      <c r="E46" s="16">
        <v>11</v>
      </c>
      <c r="F46" s="16">
        <v>4</v>
      </c>
      <c r="G46" s="16">
        <v>8</v>
      </c>
      <c r="H46" s="16">
        <v>10</v>
      </c>
      <c r="I46" s="16">
        <v>6</v>
      </c>
      <c r="J46" s="16">
        <v>12</v>
      </c>
      <c r="K46" s="121"/>
      <c r="M46" s="65" t="s">
        <v>151</v>
      </c>
      <c r="N46" s="16">
        <v>628</v>
      </c>
      <c r="O46" s="16">
        <v>14</v>
      </c>
      <c r="P46" s="16">
        <v>17</v>
      </c>
      <c r="Q46" s="16"/>
      <c r="R46" s="16"/>
      <c r="S46" s="16"/>
      <c r="T46" s="16"/>
      <c r="U46" s="16">
        <v>8</v>
      </c>
      <c r="V46" s="32">
        <f t="shared" si="2"/>
        <v>14</v>
      </c>
      <c r="W46" s="32">
        <f t="shared" si="2"/>
        <v>17</v>
      </c>
      <c r="X46" s="32">
        <f t="shared" si="5"/>
        <v>8</v>
      </c>
      <c r="Y46" s="32">
        <f t="shared" si="6"/>
        <v>8</v>
      </c>
      <c r="Z46" s="32">
        <f t="shared" si="3"/>
        <v>6</v>
      </c>
      <c r="AA46" s="32">
        <f t="shared" si="11"/>
        <v>9</v>
      </c>
      <c r="AB46" s="32">
        <f t="shared" si="7"/>
        <v>15</v>
      </c>
      <c r="AC46" s="32" t="str">
        <f t="shared" si="8"/>
        <v>POSITIF</v>
      </c>
      <c r="AD46" s="32" t="str">
        <f t="shared" si="8"/>
        <v>POSITIF</v>
      </c>
      <c r="AE46" s="32" t="str">
        <f t="shared" si="8"/>
        <v>POSITIF</v>
      </c>
      <c r="AF46" s="32">
        <f t="shared" si="4"/>
        <v>6</v>
      </c>
      <c r="AG46" s="32">
        <f t="shared" si="4"/>
        <v>9</v>
      </c>
      <c r="AH46" s="32">
        <f t="shared" si="4"/>
        <v>15</v>
      </c>
      <c r="AI46" s="32">
        <f t="shared" si="9"/>
        <v>-3</v>
      </c>
      <c r="AJ46" s="32" t="str">
        <f t="shared" si="10"/>
        <v>NEGATIF</v>
      </c>
    </row>
    <row r="47" spans="1:41" s="5" customFormat="1" ht="16.149999999999999" customHeight="1" thickBot="1" x14ac:dyDescent="0.3">
      <c r="A47" s="15">
        <v>10</v>
      </c>
      <c r="B47" s="14" t="s">
        <v>94</v>
      </c>
      <c r="C47" s="16">
        <v>10</v>
      </c>
      <c r="D47" s="16">
        <v>14</v>
      </c>
      <c r="E47" s="16">
        <v>6</v>
      </c>
      <c r="F47" s="16">
        <v>11</v>
      </c>
      <c r="G47" s="16">
        <v>12</v>
      </c>
      <c r="H47" s="16">
        <v>5</v>
      </c>
      <c r="I47" s="16">
        <v>4</v>
      </c>
      <c r="J47" s="16">
        <v>8</v>
      </c>
      <c r="K47" s="121"/>
      <c r="M47" s="65" t="s">
        <v>152</v>
      </c>
      <c r="N47" s="16">
        <v>804</v>
      </c>
      <c r="O47" s="16">
        <v>30</v>
      </c>
      <c r="P47" s="16">
        <v>32</v>
      </c>
      <c r="Q47" s="16"/>
      <c r="R47" s="16"/>
      <c r="S47" s="16"/>
      <c r="T47" s="16"/>
      <c r="U47" s="70">
        <v>9</v>
      </c>
      <c r="V47" s="32">
        <f t="shared" si="2"/>
        <v>30</v>
      </c>
      <c r="W47" s="32">
        <f t="shared" si="2"/>
        <v>32</v>
      </c>
      <c r="X47" s="32">
        <f t="shared" si="5"/>
        <v>9</v>
      </c>
      <c r="Y47" s="32">
        <f t="shared" si="6"/>
        <v>9</v>
      </c>
      <c r="Z47" s="32">
        <f t="shared" si="3"/>
        <v>21</v>
      </c>
      <c r="AA47" s="32">
        <f t="shared" si="11"/>
        <v>23</v>
      </c>
      <c r="AB47" s="32">
        <f t="shared" si="7"/>
        <v>44</v>
      </c>
      <c r="AC47" s="32" t="str">
        <f t="shared" si="8"/>
        <v>POSITIF</v>
      </c>
      <c r="AD47" s="32" t="str">
        <f t="shared" si="8"/>
        <v>POSITIF</v>
      </c>
      <c r="AE47" s="32" t="str">
        <f t="shared" si="8"/>
        <v>POSITIF</v>
      </c>
      <c r="AF47" s="32">
        <f t="shared" si="4"/>
        <v>21</v>
      </c>
      <c r="AG47" s="32">
        <f t="shared" si="4"/>
        <v>23</v>
      </c>
      <c r="AH47" s="32">
        <f t="shared" si="4"/>
        <v>44</v>
      </c>
      <c r="AI47" s="32">
        <f t="shared" si="9"/>
        <v>-2</v>
      </c>
      <c r="AJ47" s="32" t="str">
        <f t="shared" si="10"/>
        <v>NEGATIF</v>
      </c>
    </row>
    <row r="48" spans="1:41" s="5" customFormat="1" ht="16.149999999999999" customHeight="1" thickBot="1" x14ac:dyDescent="0.3">
      <c r="A48" s="15">
        <v>11</v>
      </c>
      <c r="B48" s="14" t="s">
        <v>95</v>
      </c>
      <c r="C48" s="16">
        <v>9</v>
      </c>
      <c r="D48" s="16">
        <v>10</v>
      </c>
      <c r="E48" s="16">
        <v>5</v>
      </c>
      <c r="F48" s="16">
        <v>4</v>
      </c>
      <c r="G48" s="16">
        <v>8</v>
      </c>
      <c r="H48" s="16">
        <v>6</v>
      </c>
      <c r="I48" s="16">
        <v>14</v>
      </c>
      <c r="J48" s="16">
        <v>11</v>
      </c>
      <c r="K48" s="121"/>
      <c r="M48" s="65" t="s">
        <v>153</v>
      </c>
      <c r="N48" s="16">
        <v>902</v>
      </c>
      <c r="O48" s="16">
        <v>2</v>
      </c>
      <c r="P48" s="16">
        <v>2</v>
      </c>
      <c r="Q48" s="16"/>
      <c r="R48" s="16"/>
      <c r="S48" s="16"/>
      <c r="T48" s="16"/>
      <c r="U48" s="16">
        <v>10</v>
      </c>
      <c r="V48" s="32">
        <f t="shared" si="2"/>
        <v>2</v>
      </c>
      <c r="W48" s="32">
        <f t="shared" si="2"/>
        <v>2</v>
      </c>
      <c r="X48" s="32">
        <f t="shared" si="5"/>
        <v>10</v>
      </c>
      <c r="Y48" s="32">
        <f t="shared" si="6"/>
        <v>10</v>
      </c>
      <c r="Z48" s="32">
        <f t="shared" si="3"/>
        <v>-8</v>
      </c>
      <c r="AA48" s="32">
        <f t="shared" si="11"/>
        <v>-8</v>
      </c>
      <c r="AB48" s="32">
        <f t="shared" si="7"/>
        <v>-16</v>
      </c>
      <c r="AC48" s="32" t="str">
        <f t="shared" si="8"/>
        <v>NEGATIF</v>
      </c>
      <c r="AD48" s="32" t="str">
        <f t="shared" si="8"/>
        <v>NEGATIF</v>
      </c>
      <c r="AE48" s="32" t="str">
        <f t="shared" si="8"/>
        <v>NEGATIF</v>
      </c>
      <c r="AF48" s="32">
        <f t="shared" si="4"/>
        <v>8</v>
      </c>
      <c r="AG48" s="32">
        <f t="shared" si="4"/>
        <v>8</v>
      </c>
      <c r="AH48" s="32">
        <f t="shared" si="4"/>
        <v>16</v>
      </c>
      <c r="AI48" s="32">
        <f t="shared" si="9"/>
        <v>0</v>
      </c>
      <c r="AJ48" s="32" t="str">
        <f t="shared" si="10"/>
        <v>POSITIF</v>
      </c>
    </row>
    <row r="49" spans="1:42" s="5" customFormat="1" ht="16.149999999999999" customHeight="1" thickBot="1" x14ac:dyDescent="0.3">
      <c r="A49" s="15">
        <v>12</v>
      </c>
      <c r="B49" s="14" t="s">
        <v>96</v>
      </c>
      <c r="C49" s="16">
        <v>11</v>
      </c>
      <c r="D49" s="16">
        <v>10</v>
      </c>
      <c r="E49" s="16">
        <v>8</v>
      </c>
      <c r="F49" s="16">
        <v>14</v>
      </c>
      <c r="G49" s="16">
        <v>5</v>
      </c>
      <c r="H49" s="16">
        <v>6</v>
      </c>
      <c r="I49" s="16">
        <v>4</v>
      </c>
      <c r="J49" s="16">
        <v>12</v>
      </c>
      <c r="K49" s="121"/>
      <c r="M49" s="65" t="s">
        <v>154</v>
      </c>
      <c r="N49" s="16">
        <v>929</v>
      </c>
      <c r="O49" s="16">
        <v>7</v>
      </c>
      <c r="P49" s="16">
        <v>6</v>
      </c>
      <c r="Q49" s="16"/>
      <c r="R49" s="16"/>
      <c r="S49" s="16"/>
      <c r="T49" s="16"/>
      <c r="U49" s="70">
        <v>11</v>
      </c>
      <c r="V49" s="32">
        <f t="shared" si="2"/>
        <v>7</v>
      </c>
      <c r="W49" s="32">
        <f t="shared" si="2"/>
        <v>6</v>
      </c>
      <c r="X49" s="32">
        <f t="shared" si="5"/>
        <v>11</v>
      </c>
      <c r="Y49" s="32">
        <f t="shared" si="6"/>
        <v>11</v>
      </c>
      <c r="Z49" s="32">
        <f t="shared" si="3"/>
        <v>-4</v>
      </c>
      <c r="AA49" s="32">
        <f t="shared" si="11"/>
        <v>-5</v>
      </c>
      <c r="AB49" s="32">
        <f t="shared" si="7"/>
        <v>-9</v>
      </c>
      <c r="AC49" s="32" t="str">
        <f t="shared" si="8"/>
        <v>NEGATIF</v>
      </c>
      <c r="AD49" s="32" t="str">
        <f t="shared" si="8"/>
        <v>NEGATIF</v>
      </c>
      <c r="AE49" s="32" t="str">
        <f t="shared" si="8"/>
        <v>NEGATIF</v>
      </c>
      <c r="AF49" s="32">
        <f t="shared" si="4"/>
        <v>4</v>
      </c>
      <c r="AG49" s="32">
        <f t="shared" si="4"/>
        <v>5</v>
      </c>
      <c r="AH49" s="32">
        <f t="shared" si="4"/>
        <v>9</v>
      </c>
      <c r="AI49" s="32">
        <f t="shared" si="9"/>
        <v>1</v>
      </c>
      <c r="AJ49" s="32" t="str">
        <f t="shared" si="10"/>
        <v>POSITIF</v>
      </c>
    </row>
    <row r="50" spans="1:42" s="5" customFormat="1" ht="16.149999999999999" customHeight="1" thickBot="1" x14ac:dyDescent="0.3">
      <c r="A50" s="15">
        <v>13</v>
      </c>
      <c r="B50" s="14" t="s">
        <v>97</v>
      </c>
      <c r="C50" s="16">
        <v>10</v>
      </c>
      <c r="D50" s="16">
        <v>11</v>
      </c>
      <c r="E50" s="16">
        <v>6</v>
      </c>
      <c r="F50" s="16">
        <v>5</v>
      </c>
      <c r="G50" s="16">
        <v>14</v>
      </c>
      <c r="H50" s="16">
        <v>4</v>
      </c>
      <c r="I50" s="16">
        <v>8</v>
      </c>
      <c r="J50" s="16">
        <v>12</v>
      </c>
      <c r="K50" s="121"/>
      <c r="M50" s="65" t="s">
        <v>393</v>
      </c>
      <c r="N50" s="16">
        <v>1029</v>
      </c>
      <c r="O50" s="16">
        <v>28</v>
      </c>
      <c r="P50" s="16">
        <v>25</v>
      </c>
      <c r="Q50" s="16"/>
      <c r="R50" s="16"/>
      <c r="S50" s="16"/>
      <c r="T50" s="16"/>
      <c r="U50" s="16">
        <v>12</v>
      </c>
      <c r="V50" s="32">
        <f t="shared" si="2"/>
        <v>28</v>
      </c>
      <c r="W50" s="32">
        <f t="shared" si="2"/>
        <v>25</v>
      </c>
      <c r="X50" s="32">
        <f t="shared" si="5"/>
        <v>12</v>
      </c>
      <c r="Y50" s="32">
        <f t="shared" si="6"/>
        <v>12</v>
      </c>
      <c r="Z50" s="32">
        <f t="shared" ref="Z50:Z56" si="12">O51-Y50</f>
        <v>11</v>
      </c>
      <c r="AA50" s="32">
        <f t="shared" si="11"/>
        <v>13</v>
      </c>
      <c r="AB50" s="32">
        <f t="shared" si="7"/>
        <v>24</v>
      </c>
      <c r="AC50" s="32" t="str">
        <f t="shared" si="8"/>
        <v>POSITIF</v>
      </c>
      <c r="AD50" s="32" t="str">
        <f t="shared" si="8"/>
        <v>POSITIF</v>
      </c>
      <c r="AE50" s="32" t="str">
        <f t="shared" si="8"/>
        <v>POSITIF</v>
      </c>
      <c r="AF50" s="32">
        <f t="shared" si="4"/>
        <v>11</v>
      </c>
      <c r="AG50" s="32">
        <f t="shared" si="4"/>
        <v>13</v>
      </c>
      <c r="AH50" s="32">
        <f t="shared" si="4"/>
        <v>24</v>
      </c>
      <c r="AI50" s="32">
        <f t="shared" si="9"/>
        <v>3</v>
      </c>
      <c r="AJ50" s="32" t="str">
        <f t="shared" si="10"/>
        <v>POSITIF</v>
      </c>
    </row>
    <row r="51" spans="1:42" s="5" customFormat="1" ht="16.149999999999999" customHeight="1" thickBot="1" x14ac:dyDescent="0.3">
      <c r="A51" s="15">
        <v>14</v>
      </c>
      <c r="B51" s="14" t="s">
        <v>98</v>
      </c>
      <c r="C51" s="16">
        <v>10</v>
      </c>
      <c r="D51" s="16">
        <v>14</v>
      </c>
      <c r="E51" s="16">
        <v>11</v>
      </c>
      <c r="F51" s="16">
        <v>6</v>
      </c>
      <c r="G51" s="16">
        <v>5</v>
      </c>
      <c r="H51" s="16">
        <v>4</v>
      </c>
      <c r="I51" s="16">
        <v>8</v>
      </c>
      <c r="J51" s="16">
        <v>12</v>
      </c>
      <c r="K51" s="121"/>
      <c r="M51" s="65" t="s">
        <v>155</v>
      </c>
      <c r="N51" s="16">
        <v>1221</v>
      </c>
      <c r="O51" s="16">
        <v>23</v>
      </c>
      <c r="P51" s="16">
        <v>20</v>
      </c>
      <c r="Q51" s="16"/>
      <c r="R51" s="16"/>
      <c r="S51" s="16"/>
      <c r="T51" s="16"/>
      <c r="U51" s="70">
        <v>13</v>
      </c>
      <c r="V51" s="32">
        <f t="shared" si="2"/>
        <v>23</v>
      </c>
      <c r="W51" s="32">
        <f t="shared" si="2"/>
        <v>20</v>
      </c>
      <c r="X51" s="32">
        <f t="shared" si="5"/>
        <v>13</v>
      </c>
      <c r="Y51" s="32">
        <f t="shared" si="6"/>
        <v>13</v>
      </c>
      <c r="Z51" s="32">
        <f t="shared" si="12"/>
        <v>-9</v>
      </c>
      <c r="AA51" s="32">
        <f t="shared" si="11"/>
        <v>7</v>
      </c>
      <c r="AB51" s="32">
        <f t="shared" si="7"/>
        <v>-2</v>
      </c>
      <c r="AC51" s="32" t="str">
        <f t="shared" si="8"/>
        <v>NEGATIF</v>
      </c>
      <c r="AD51" s="32" t="str">
        <f t="shared" si="8"/>
        <v>POSITIF</v>
      </c>
      <c r="AE51" s="32" t="str">
        <f t="shared" si="8"/>
        <v>NEGATIF</v>
      </c>
      <c r="AF51" s="32">
        <f t="shared" si="4"/>
        <v>9</v>
      </c>
      <c r="AG51" s="32">
        <f t="shared" si="4"/>
        <v>7</v>
      </c>
      <c r="AH51" s="32">
        <f t="shared" si="4"/>
        <v>2</v>
      </c>
      <c r="AI51" s="32">
        <f t="shared" si="9"/>
        <v>3</v>
      </c>
      <c r="AJ51" s="32" t="str">
        <f t="shared" si="10"/>
        <v>POSITIF</v>
      </c>
    </row>
    <row r="52" spans="1:42" s="5" customFormat="1" ht="16.149999999999999" customHeight="1" thickBot="1" x14ac:dyDescent="0.3">
      <c r="A52" s="15">
        <v>15</v>
      </c>
      <c r="B52" s="14" t="s">
        <v>99</v>
      </c>
      <c r="C52" s="16">
        <v>14</v>
      </c>
      <c r="D52" s="16">
        <v>10</v>
      </c>
      <c r="E52" s="16">
        <v>5</v>
      </c>
      <c r="F52" s="16">
        <v>11</v>
      </c>
      <c r="G52" s="16">
        <v>6</v>
      </c>
      <c r="H52" s="16">
        <v>9</v>
      </c>
      <c r="I52" s="16">
        <v>13</v>
      </c>
      <c r="J52" s="16">
        <v>12</v>
      </c>
      <c r="K52" s="121"/>
      <c r="M52" s="65" t="s">
        <v>156</v>
      </c>
      <c r="N52" s="16">
        <v>1964</v>
      </c>
      <c r="O52" s="16">
        <v>4</v>
      </c>
      <c r="P52" s="16">
        <v>4</v>
      </c>
      <c r="Q52" s="16"/>
      <c r="R52" s="16"/>
      <c r="S52" s="16"/>
      <c r="T52" s="16"/>
      <c r="U52" s="70">
        <v>14</v>
      </c>
      <c r="V52" s="32">
        <f t="shared" si="2"/>
        <v>4</v>
      </c>
      <c r="W52" s="32">
        <f t="shared" si="2"/>
        <v>4</v>
      </c>
      <c r="X52" s="32">
        <f t="shared" si="5"/>
        <v>14</v>
      </c>
      <c r="Y52" s="32">
        <f t="shared" si="6"/>
        <v>14</v>
      </c>
      <c r="Z52" s="32">
        <f t="shared" si="12"/>
        <v>-14</v>
      </c>
      <c r="AA52" s="32">
        <f t="shared" si="11"/>
        <v>-10</v>
      </c>
      <c r="AB52" s="32">
        <f t="shared" si="7"/>
        <v>-24</v>
      </c>
      <c r="AC52" s="32" t="str">
        <f t="shared" si="8"/>
        <v>NEGATIF</v>
      </c>
      <c r="AD52" s="32" t="str">
        <f t="shared" si="8"/>
        <v>NEGATIF</v>
      </c>
      <c r="AE52" s="32" t="str">
        <f t="shared" si="8"/>
        <v>NEGATIF</v>
      </c>
      <c r="AF52" s="32">
        <f t="shared" si="4"/>
        <v>14</v>
      </c>
      <c r="AG52" s="32">
        <f t="shared" si="4"/>
        <v>10</v>
      </c>
      <c r="AH52" s="32">
        <f t="shared" si="4"/>
        <v>24</v>
      </c>
      <c r="AI52" s="32">
        <f t="shared" si="9"/>
        <v>0</v>
      </c>
      <c r="AJ52" s="32" t="str">
        <f t="shared" si="10"/>
        <v>POSITIF</v>
      </c>
    </row>
    <row r="53" spans="1:42" s="5" customFormat="1" ht="16.149999999999999" customHeight="1" thickBot="1" x14ac:dyDescent="0.3">
      <c r="A53" s="15">
        <v>16</v>
      </c>
      <c r="B53" s="14" t="s">
        <v>100</v>
      </c>
      <c r="C53" s="16">
        <v>10</v>
      </c>
      <c r="D53" s="16">
        <v>14</v>
      </c>
      <c r="E53" s="16">
        <v>11</v>
      </c>
      <c r="F53" s="16">
        <v>9</v>
      </c>
      <c r="G53" s="16">
        <v>6</v>
      </c>
      <c r="H53" s="16">
        <v>8</v>
      </c>
      <c r="I53" s="16">
        <v>5</v>
      </c>
      <c r="J53" s="16">
        <v>4</v>
      </c>
      <c r="K53" s="121"/>
      <c r="M53" s="65" t="s">
        <v>157</v>
      </c>
      <c r="N53" s="16"/>
      <c r="O53" s="16"/>
      <c r="P53" s="16"/>
      <c r="Q53" s="16"/>
      <c r="R53" s="16"/>
      <c r="S53" s="16"/>
      <c r="T53" s="16"/>
      <c r="U53" s="70"/>
      <c r="V53" s="32">
        <f t="shared" si="2"/>
        <v>999</v>
      </c>
      <c r="W53" s="32">
        <f t="shared" si="2"/>
        <v>999</v>
      </c>
      <c r="X53" s="32">
        <f t="shared" si="5"/>
        <v>0</v>
      </c>
      <c r="Y53" s="32">
        <f t="shared" si="6"/>
        <v>-999</v>
      </c>
      <c r="Z53" s="32">
        <f t="shared" si="12"/>
        <v>999</v>
      </c>
      <c r="AA53" s="32">
        <f t="shared" si="11"/>
        <v>999</v>
      </c>
      <c r="AB53" s="32">
        <f t="shared" si="7"/>
        <v>1998</v>
      </c>
      <c r="AC53" s="32" t="str">
        <f t="shared" si="8"/>
        <v>POSITIF</v>
      </c>
      <c r="AD53" s="32" t="str">
        <f t="shared" si="8"/>
        <v>POSITIF</v>
      </c>
      <c r="AE53" s="32" t="str">
        <f t="shared" si="8"/>
        <v>POSITIF</v>
      </c>
      <c r="AF53" s="32">
        <f t="shared" si="4"/>
        <v>999</v>
      </c>
      <c r="AG53" s="32">
        <f t="shared" si="4"/>
        <v>999</v>
      </c>
      <c r="AH53" s="32">
        <f t="shared" si="4"/>
        <v>1998</v>
      </c>
      <c r="AI53" s="32">
        <f t="shared" si="9"/>
        <v>0</v>
      </c>
      <c r="AJ53" s="32" t="str">
        <f t="shared" si="10"/>
        <v>POSITIF</v>
      </c>
    </row>
    <row r="54" spans="1:42" s="5" customFormat="1" ht="16.149999999999999" customHeight="1" thickBot="1" x14ac:dyDescent="0.3">
      <c r="A54" s="15">
        <v>17</v>
      </c>
      <c r="B54" s="14" t="s">
        <v>101</v>
      </c>
      <c r="C54" s="16">
        <v>10</v>
      </c>
      <c r="D54" s="16">
        <v>9</v>
      </c>
      <c r="E54" s="16">
        <v>11</v>
      </c>
      <c r="F54" s="16">
        <v>14</v>
      </c>
      <c r="G54" s="16">
        <v>13</v>
      </c>
      <c r="H54" s="16">
        <v>5</v>
      </c>
      <c r="I54" s="16">
        <v>3</v>
      </c>
      <c r="J54" s="16">
        <v>6</v>
      </c>
      <c r="K54" s="121"/>
      <c r="M54" s="65" t="s">
        <v>158</v>
      </c>
      <c r="N54" s="16"/>
      <c r="O54" s="16"/>
      <c r="P54" s="16"/>
      <c r="Q54" s="16"/>
      <c r="R54" s="16"/>
      <c r="S54" s="16"/>
      <c r="T54" s="16"/>
      <c r="U54" s="16"/>
      <c r="V54" s="32">
        <f t="shared" si="2"/>
        <v>999</v>
      </c>
      <c r="W54" s="32">
        <f>IF(P54&lt;&gt;"",P54,999)</f>
        <v>999</v>
      </c>
      <c r="X54" s="32">
        <f t="shared" si="5"/>
        <v>0</v>
      </c>
      <c r="Y54" s="32">
        <f t="shared" si="6"/>
        <v>-999</v>
      </c>
      <c r="Z54" s="32">
        <f t="shared" si="12"/>
        <v>999</v>
      </c>
      <c r="AA54" s="32">
        <f>P54-Y54</f>
        <v>999</v>
      </c>
      <c r="AB54" s="32">
        <f t="shared" si="7"/>
        <v>1998</v>
      </c>
      <c r="AC54" s="32" t="str">
        <f t="shared" si="8"/>
        <v>POSITIF</v>
      </c>
      <c r="AD54" s="32" t="str">
        <f t="shared" si="8"/>
        <v>POSITIF</v>
      </c>
      <c r="AE54" s="32" t="str">
        <f t="shared" si="8"/>
        <v>POSITIF</v>
      </c>
      <c r="AF54" s="32">
        <f t="shared" si="4"/>
        <v>999</v>
      </c>
      <c r="AG54" s="32">
        <f t="shared" si="4"/>
        <v>999</v>
      </c>
      <c r="AH54" s="32">
        <f t="shared" si="4"/>
        <v>1998</v>
      </c>
      <c r="AI54" s="32">
        <f t="shared" si="9"/>
        <v>0</v>
      </c>
      <c r="AJ54" s="32" t="str">
        <f t="shared" si="10"/>
        <v>POSITIF</v>
      </c>
    </row>
    <row r="55" spans="1:42" s="5" customFormat="1" ht="16.149999999999999" customHeight="1" thickBot="1" x14ac:dyDescent="0.3">
      <c r="A55" s="15">
        <v>18</v>
      </c>
      <c r="B55" s="14" t="s">
        <v>102</v>
      </c>
      <c r="C55" s="16">
        <v>10</v>
      </c>
      <c r="D55" s="16">
        <v>14</v>
      </c>
      <c r="E55" s="16">
        <v>5</v>
      </c>
      <c r="F55" s="16">
        <v>11</v>
      </c>
      <c r="G55" s="16">
        <v>4</v>
      </c>
      <c r="H55" s="16">
        <v>6</v>
      </c>
      <c r="I55" s="16">
        <v>8</v>
      </c>
      <c r="J55" s="16">
        <v>12</v>
      </c>
      <c r="K55" s="121"/>
      <c r="M55" s="65" t="s">
        <v>159</v>
      </c>
      <c r="N55" s="16"/>
      <c r="O55" s="16"/>
      <c r="P55" s="16"/>
      <c r="Q55" s="16"/>
      <c r="R55" s="16"/>
      <c r="S55" s="16"/>
      <c r="T55" s="16"/>
      <c r="U55" s="70"/>
      <c r="V55" s="32">
        <f t="shared" si="2"/>
        <v>999</v>
      </c>
      <c r="W55" s="32">
        <f>IF(P55&lt;&gt;"",P55,999)</f>
        <v>999</v>
      </c>
      <c r="X55" s="32">
        <f t="shared" si="5"/>
        <v>0</v>
      </c>
      <c r="Y55" s="32">
        <f t="shared" si="6"/>
        <v>-999</v>
      </c>
      <c r="Z55" s="32">
        <f t="shared" si="12"/>
        <v>999</v>
      </c>
      <c r="AA55" s="32">
        <f>P55-Y55</f>
        <v>999</v>
      </c>
      <c r="AB55" s="32">
        <f t="shared" si="7"/>
        <v>1998</v>
      </c>
      <c r="AC55" s="32" t="str">
        <f t="shared" si="8"/>
        <v>POSITIF</v>
      </c>
      <c r="AD55" s="32" t="str">
        <f t="shared" si="8"/>
        <v>POSITIF</v>
      </c>
      <c r="AE55" s="32" t="str">
        <f t="shared" si="8"/>
        <v>POSITIF</v>
      </c>
      <c r="AF55" s="32">
        <f t="shared" si="4"/>
        <v>999</v>
      </c>
      <c r="AG55" s="32">
        <f t="shared" si="4"/>
        <v>999</v>
      </c>
      <c r="AH55" s="32">
        <f t="shared" si="4"/>
        <v>1998</v>
      </c>
      <c r="AI55" s="32">
        <f t="shared" si="9"/>
        <v>0</v>
      </c>
      <c r="AJ55" s="32" t="str">
        <f t="shared" si="10"/>
        <v>POSITIF</v>
      </c>
    </row>
    <row r="56" spans="1:42" s="5" customFormat="1" ht="16.149999999999999" customHeight="1" thickBot="1" x14ac:dyDescent="0.3">
      <c r="A56" s="15">
        <v>19</v>
      </c>
      <c r="B56" s="14" t="s">
        <v>103</v>
      </c>
      <c r="C56" s="16">
        <v>10</v>
      </c>
      <c r="D56" s="16">
        <v>11</v>
      </c>
      <c r="E56" s="16">
        <v>14</v>
      </c>
      <c r="F56" s="16">
        <v>5</v>
      </c>
      <c r="G56" s="16">
        <v>6</v>
      </c>
      <c r="H56" s="16">
        <v>12</v>
      </c>
      <c r="I56" s="16">
        <v>13</v>
      </c>
      <c r="J56" s="16">
        <v>9</v>
      </c>
      <c r="K56" s="121"/>
      <c r="M56" s="65" t="s">
        <v>160</v>
      </c>
      <c r="N56" s="16"/>
      <c r="O56" s="16"/>
      <c r="P56" s="16"/>
      <c r="Q56" s="16"/>
      <c r="R56" s="16"/>
      <c r="S56" s="16"/>
      <c r="T56" s="16"/>
      <c r="U56" s="16"/>
      <c r="V56" s="32">
        <f t="shared" si="2"/>
        <v>999</v>
      </c>
      <c r="W56" s="32">
        <f>IF(P56&lt;&gt;"",P56,999)</f>
        <v>999</v>
      </c>
      <c r="X56" s="32">
        <f t="shared" si="5"/>
        <v>0</v>
      </c>
      <c r="Y56" s="32">
        <f t="shared" si="6"/>
        <v>-999</v>
      </c>
      <c r="Z56" s="32">
        <f t="shared" si="12"/>
        <v>999</v>
      </c>
      <c r="AA56" s="32">
        <f>P56-Y56</f>
        <v>999</v>
      </c>
      <c r="AB56" s="32">
        <f t="shared" si="7"/>
        <v>1998</v>
      </c>
      <c r="AC56" s="32" t="str">
        <f t="shared" si="8"/>
        <v>POSITIF</v>
      </c>
      <c r="AD56" s="32" t="str">
        <f t="shared" si="8"/>
        <v>POSITIF</v>
      </c>
      <c r="AE56" s="32" t="str">
        <f t="shared" si="8"/>
        <v>POSITIF</v>
      </c>
      <c r="AF56" s="32">
        <f t="shared" si="4"/>
        <v>999</v>
      </c>
      <c r="AG56" s="32">
        <f t="shared" si="4"/>
        <v>999</v>
      </c>
      <c r="AH56" s="32">
        <f t="shared" si="4"/>
        <v>1998</v>
      </c>
      <c r="AI56" s="32">
        <f t="shared" si="9"/>
        <v>0</v>
      </c>
      <c r="AJ56" s="32" t="str">
        <f t="shared" si="10"/>
        <v>POSITIF</v>
      </c>
    </row>
    <row r="57" spans="1:42" s="5" customFormat="1" ht="16.149999999999999" customHeight="1" thickBot="1" x14ac:dyDescent="0.3">
      <c r="A57" s="15">
        <v>20</v>
      </c>
      <c r="B57" s="14" t="s">
        <v>104</v>
      </c>
      <c r="C57" s="16">
        <v>10</v>
      </c>
      <c r="D57" s="16">
        <v>14</v>
      </c>
      <c r="E57" s="16">
        <v>5</v>
      </c>
      <c r="F57" s="16">
        <v>4</v>
      </c>
      <c r="G57" s="16">
        <v>6</v>
      </c>
      <c r="H57" s="16">
        <v>13</v>
      </c>
      <c r="I57" s="16">
        <v>9</v>
      </c>
      <c r="J57" s="16">
        <v>12</v>
      </c>
      <c r="K57" s="121"/>
      <c r="M57" s="65" t="s">
        <v>161</v>
      </c>
      <c r="N57" s="119"/>
      <c r="O57" s="119"/>
      <c r="P57" s="119"/>
      <c r="Q57" s="43"/>
      <c r="R57" s="44"/>
      <c r="S57" s="44"/>
      <c r="T57" s="44"/>
      <c r="U57" s="16"/>
      <c r="V57" s="32">
        <f t="shared" si="2"/>
        <v>999</v>
      </c>
      <c r="W57" s="32">
        <f>IF(P57&lt;&gt;"",P57,999)</f>
        <v>999</v>
      </c>
      <c r="X57" s="32">
        <f t="shared" si="5"/>
        <v>0</v>
      </c>
      <c r="Y57" s="32">
        <f t="shared" si="6"/>
        <v>-999</v>
      </c>
      <c r="Z57" s="32">
        <f>O57-Y57</f>
        <v>999</v>
      </c>
      <c r="AA57" s="32">
        <f>P57-Y57</f>
        <v>999</v>
      </c>
      <c r="AB57" s="32">
        <f t="shared" si="7"/>
        <v>1998</v>
      </c>
      <c r="AC57" s="32" t="str">
        <f t="shared" si="8"/>
        <v>POSITIF</v>
      </c>
      <c r="AD57" s="32" t="str">
        <f t="shared" si="8"/>
        <v>POSITIF</v>
      </c>
      <c r="AE57" s="32" t="str">
        <f t="shared" si="8"/>
        <v>POSITIF</v>
      </c>
      <c r="AF57" s="32">
        <f t="shared" si="4"/>
        <v>999</v>
      </c>
      <c r="AG57" s="32">
        <f t="shared" si="4"/>
        <v>999</v>
      </c>
      <c r="AH57" s="32">
        <f t="shared" si="4"/>
        <v>1998</v>
      </c>
      <c r="AI57" s="32">
        <f t="shared" si="9"/>
        <v>0</v>
      </c>
      <c r="AJ57" s="32" t="str">
        <f t="shared" si="10"/>
        <v>POSITIF</v>
      </c>
    </row>
    <row r="58" spans="1:42" ht="15" customHeight="1" thickBot="1" x14ac:dyDescent="0.3">
      <c r="A58" s="15">
        <v>21</v>
      </c>
      <c r="B58" s="14" t="s">
        <v>105</v>
      </c>
      <c r="C58" s="16">
        <v>10</v>
      </c>
      <c r="D58" s="16">
        <v>14</v>
      </c>
      <c r="E58" s="16">
        <v>11</v>
      </c>
      <c r="F58" s="16">
        <v>5</v>
      </c>
      <c r="G58" s="16">
        <v>13</v>
      </c>
      <c r="H58" s="16">
        <v>4</v>
      </c>
      <c r="I58" s="16">
        <v>6</v>
      </c>
      <c r="J58" s="16">
        <v>12</v>
      </c>
      <c r="K58" s="121"/>
      <c r="L58" s="5"/>
      <c r="M58" s="68" t="s">
        <v>162</v>
      </c>
      <c r="N58" s="119"/>
      <c r="O58" s="119"/>
      <c r="P58" s="119"/>
      <c r="Q58" s="43"/>
      <c r="R58" s="44"/>
      <c r="S58" s="44"/>
      <c r="T58" s="44"/>
      <c r="U58" s="16"/>
      <c r="V58" s="32">
        <f t="shared" si="2"/>
        <v>999</v>
      </c>
      <c r="W58" s="32">
        <f>IF(P58&lt;&gt;"",P58,999)</f>
        <v>999</v>
      </c>
      <c r="X58" s="32">
        <f>SUM(Q58:U58)</f>
        <v>0</v>
      </c>
      <c r="Y58" s="32">
        <f t="shared" si="6"/>
        <v>-999</v>
      </c>
      <c r="Z58" s="32">
        <f>O58-Y58</f>
        <v>999</v>
      </c>
      <c r="AA58" s="32">
        <f>P58-Y58</f>
        <v>999</v>
      </c>
      <c r="AB58" s="32">
        <f t="shared" si="7"/>
        <v>1998</v>
      </c>
      <c r="AC58" s="32" t="str">
        <f t="shared" si="8"/>
        <v>POSITIF</v>
      </c>
      <c r="AD58" s="32" t="str">
        <f t="shared" si="8"/>
        <v>POSITIF</v>
      </c>
      <c r="AE58" s="32" t="str">
        <f t="shared" si="8"/>
        <v>POSITIF</v>
      </c>
      <c r="AF58" s="32">
        <f t="shared" si="4"/>
        <v>999</v>
      </c>
      <c r="AG58" s="32">
        <f t="shared" si="4"/>
        <v>999</v>
      </c>
      <c r="AH58" s="32">
        <f t="shared" si="4"/>
        <v>1998</v>
      </c>
      <c r="AI58" s="32">
        <f t="shared" si="9"/>
        <v>0</v>
      </c>
      <c r="AJ58" s="32" t="str">
        <f t="shared" si="10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5">
        <v>22</v>
      </c>
      <c r="B59" s="14" t="s">
        <v>106</v>
      </c>
      <c r="C59" s="16">
        <v>10</v>
      </c>
      <c r="D59" s="16">
        <v>14</v>
      </c>
      <c r="E59" s="16">
        <v>11</v>
      </c>
      <c r="F59" s="16">
        <v>4</v>
      </c>
      <c r="G59" s="16">
        <v>5</v>
      </c>
      <c r="H59" s="16">
        <v>12</v>
      </c>
      <c r="I59" s="16">
        <v>8</v>
      </c>
      <c r="J59" s="16">
        <v>6</v>
      </c>
      <c r="K59" s="121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5">
        <v>23</v>
      </c>
      <c r="B60" s="14" t="s">
        <v>107</v>
      </c>
      <c r="C60" s="16">
        <v>10</v>
      </c>
      <c r="D60" s="16">
        <v>14</v>
      </c>
      <c r="E60" s="16">
        <v>11</v>
      </c>
      <c r="F60" s="16">
        <v>5</v>
      </c>
      <c r="G60" s="16">
        <v>13</v>
      </c>
      <c r="H60" s="16">
        <v>4</v>
      </c>
      <c r="I60" s="16">
        <v>6</v>
      </c>
      <c r="J60" s="16">
        <v>12</v>
      </c>
      <c r="K60" s="121"/>
      <c r="L60" s="22"/>
      <c r="P60" s="4" t="s">
        <v>42</v>
      </c>
      <c r="Q60" s="4" t="s">
        <v>118</v>
      </c>
      <c r="R60" s="4" t="s">
        <v>119</v>
      </c>
      <c r="S60" s="4" t="s">
        <v>120</v>
      </c>
      <c r="W60" s="5"/>
      <c r="AL60" s="5"/>
    </row>
    <row r="61" spans="1:42" ht="15" customHeight="1" thickBot="1" x14ac:dyDescent="0.4">
      <c r="A61" s="15">
        <v>24</v>
      </c>
      <c r="B61" s="14" t="s">
        <v>108</v>
      </c>
      <c r="C61" s="16">
        <v>10</v>
      </c>
      <c r="D61" s="16">
        <v>14</v>
      </c>
      <c r="E61" s="16">
        <v>11</v>
      </c>
      <c r="F61" s="16">
        <v>5</v>
      </c>
      <c r="G61" s="16">
        <v>9</v>
      </c>
      <c r="H61" s="16">
        <v>6</v>
      </c>
      <c r="I61" s="16">
        <v>4</v>
      </c>
      <c r="J61" s="16">
        <v>8</v>
      </c>
      <c r="K61" s="121"/>
      <c r="L61" s="22"/>
      <c r="P61" s="4" t="s">
        <v>43</v>
      </c>
      <c r="Q61" s="29" t="s">
        <v>50</v>
      </c>
      <c r="R61" s="29" t="s">
        <v>50</v>
      </c>
      <c r="S61" s="29"/>
      <c r="V61" s="87"/>
      <c r="W61" s="88" t="s">
        <v>113</v>
      </c>
      <c r="X61" s="88"/>
      <c r="Y61" s="88"/>
      <c r="Z61" s="83">
        <f>resultat!F5</f>
        <v>9</v>
      </c>
      <c r="AA61" s="60">
        <f>resultat!G5</f>
        <v>1</v>
      </c>
      <c r="AB61" s="60">
        <f>resultat!H5</f>
        <v>7</v>
      </c>
      <c r="AC61" s="60">
        <f>resultat!I5</f>
        <v>4</v>
      </c>
      <c r="AD61" s="84">
        <f>resultat!J5</f>
        <v>12</v>
      </c>
      <c r="AL61" s="5"/>
    </row>
    <row r="62" spans="1:42" ht="15" customHeight="1" thickBot="1" x14ac:dyDescent="0.4">
      <c r="A62" s="15">
        <v>25</v>
      </c>
      <c r="B62" s="14" t="s">
        <v>109</v>
      </c>
      <c r="C62" s="16">
        <v>10</v>
      </c>
      <c r="D62" s="16">
        <v>14</v>
      </c>
      <c r="E62" s="16">
        <v>11</v>
      </c>
      <c r="F62" s="16">
        <v>4</v>
      </c>
      <c r="G62" s="16">
        <v>5</v>
      </c>
      <c r="H62" s="16">
        <v>12</v>
      </c>
      <c r="I62" s="16">
        <v>9</v>
      </c>
      <c r="J62" s="16">
        <v>8</v>
      </c>
      <c r="K62" s="121"/>
      <c r="L62" s="22"/>
      <c r="P62" s="4" t="s">
        <v>44</v>
      </c>
      <c r="Q62" s="29" t="s">
        <v>50</v>
      </c>
      <c r="R62" s="29" t="s">
        <v>50</v>
      </c>
      <c r="S62" s="29" t="s">
        <v>50</v>
      </c>
      <c r="V62" s="89"/>
      <c r="W62" s="66" t="s">
        <v>5</v>
      </c>
      <c r="X62" s="66"/>
      <c r="Y62" s="66"/>
      <c r="Z62" s="85">
        <f>resultat!F8</f>
        <v>0</v>
      </c>
      <c r="AA62" s="63">
        <f>resultat!G8</f>
        <v>0</v>
      </c>
      <c r="AB62" s="63">
        <f>resultat!H8</f>
        <v>0</v>
      </c>
      <c r="AC62" s="63">
        <f>resultat!I8</f>
        <v>0</v>
      </c>
      <c r="AD62" s="86">
        <f>resultat!J8</f>
        <v>0</v>
      </c>
      <c r="AL62" s="5"/>
    </row>
    <row r="63" spans="1:42" ht="15" customHeight="1" thickBot="1" x14ac:dyDescent="0.4">
      <c r="A63" s="15">
        <v>26</v>
      </c>
      <c r="B63" s="14" t="s">
        <v>110</v>
      </c>
      <c r="C63" s="16">
        <v>10</v>
      </c>
      <c r="D63" s="16">
        <v>14</v>
      </c>
      <c r="E63" s="16">
        <v>5</v>
      </c>
      <c r="F63" s="16">
        <v>12</v>
      </c>
      <c r="G63" s="16">
        <v>11</v>
      </c>
      <c r="H63" s="16">
        <v>13</v>
      </c>
      <c r="I63" s="16">
        <v>4</v>
      </c>
      <c r="J63" s="16">
        <v>9</v>
      </c>
      <c r="K63" s="121"/>
      <c r="L63" s="22"/>
      <c r="P63" s="4" t="s">
        <v>45</v>
      </c>
      <c r="Q63" s="29" t="s">
        <v>50</v>
      </c>
      <c r="R63" s="29" t="s">
        <v>50</v>
      </c>
      <c r="S63" s="29" t="s">
        <v>50</v>
      </c>
      <c r="V63" s="89"/>
      <c r="W63" s="66" t="s">
        <v>70</v>
      </c>
      <c r="X63" s="66"/>
      <c r="Y63" s="66"/>
      <c r="Z63" s="85">
        <f>IF(Z61&lt;10,Z61+9,Z61-9)</f>
        <v>18</v>
      </c>
      <c r="AA63" s="63">
        <f t="shared" ref="AA63:AD64" si="13">IF(AA61&lt;10,AA61+9,AA61-9)</f>
        <v>10</v>
      </c>
      <c r="AB63" s="63">
        <f t="shared" si="13"/>
        <v>16</v>
      </c>
      <c r="AC63" s="63">
        <f t="shared" si="13"/>
        <v>13</v>
      </c>
      <c r="AD63" s="86">
        <f t="shared" si="13"/>
        <v>3</v>
      </c>
    </row>
    <row r="64" spans="1:42" ht="15" customHeight="1" thickBot="1" x14ac:dyDescent="0.4">
      <c r="A64" s="15">
        <v>27</v>
      </c>
      <c r="B64" s="14" t="s">
        <v>111</v>
      </c>
      <c r="C64" s="16">
        <v>10</v>
      </c>
      <c r="D64" s="16">
        <v>11</v>
      </c>
      <c r="E64" s="16">
        <v>14</v>
      </c>
      <c r="F64" s="16">
        <v>5</v>
      </c>
      <c r="G64" s="16">
        <v>9</v>
      </c>
      <c r="H64" s="16">
        <v>8</v>
      </c>
      <c r="I64" s="16">
        <v>4</v>
      </c>
      <c r="J64" s="16">
        <v>12</v>
      </c>
      <c r="K64" s="121"/>
      <c r="L64" s="22"/>
      <c r="M64" s="5"/>
      <c r="N64" s="5"/>
      <c r="O64" s="5"/>
      <c r="P64" s="4" t="s">
        <v>46</v>
      </c>
      <c r="Q64" s="29" t="s">
        <v>50</v>
      </c>
      <c r="R64" s="29" t="s">
        <v>50</v>
      </c>
      <c r="S64" s="29" t="s">
        <v>50</v>
      </c>
      <c r="T64" s="5"/>
      <c r="V64" s="90"/>
      <c r="W64" s="91" t="s">
        <v>6</v>
      </c>
      <c r="X64" s="91"/>
      <c r="Y64" s="91"/>
      <c r="Z64" s="85">
        <f>IF(Z62&lt;10,Z62+9,Z62-9)</f>
        <v>9</v>
      </c>
      <c r="AA64" s="63">
        <f t="shared" si="13"/>
        <v>9</v>
      </c>
      <c r="AB64" s="63">
        <f t="shared" si="13"/>
        <v>9</v>
      </c>
      <c r="AC64" s="63">
        <f t="shared" si="13"/>
        <v>9</v>
      </c>
      <c r="AD64" s="86">
        <f t="shared" si="13"/>
        <v>9</v>
      </c>
    </row>
    <row r="65" spans="1:56" ht="15" customHeight="1" x14ac:dyDescent="0.35">
      <c r="A65" s="15">
        <v>28</v>
      </c>
      <c r="B65" s="14" t="s">
        <v>112</v>
      </c>
      <c r="C65" s="16">
        <v>10</v>
      </c>
      <c r="D65" s="16">
        <v>14</v>
      </c>
      <c r="E65" s="16">
        <v>11</v>
      </c>
      <c r="F65" s="16">
        <v>5</v>
      </c>
      <c r="G65" s="16">
        <v>9</v>
      </c>
      <c r="H65" s="16">
        <v>12</v>
      </c>
      <c r="I65" s="16">
        <v>13</v>
      </c>
      <c r="J65" s="16">
        <v>6</v>
      </c>
      <c r="K65" s="121"/>
      <c r="L65" s="22"/>
      <c r="P65" s="4" t="s">
        <v>47</v>
      </c>
      <c r="Q65" s="29" t="s">
        <v>50</v>
      </c>
      <c r="R65" s="29" t="s">
        <v>50</v>
      </c>
      <c r="S65" s="29"/>
      <c r="V65" s="10"/>
      <c r="W65" s="3"/>
      <c r="X65" s="3"/>
      <c r="AC65" s="3"/>
    </row>
    <row r="66" spans="1:56" ht="15" customHeight="1" thickBot="1" x14ac:dyDescent="0.4">
      <c r="A66" s="15">
        <v>29</v>
      </c>
      <c r="B66" s="21"/>
      <c r="C66" s="22"/>
      <c r="D66" s="22"/>
      <c r="E66" s="22"/>
      <c r="F66" s="22"/>
      <c r="G66" s="22"/>
      <c r="H66" s="22"/>
      <c r="I66" s="22"/>
      <c r="J66" s="22"/>
      <c r="K66" s="120"/>
      <c r="L66" s="22"/>
      <c r="P66" s="4" t="s">
        <v>48</v>
      </c>
      <c r="Q66" s="29" t="s">
        <v>50</v>
      </c>
      <c r="R66" s="29" t="s">
        <v>50</v>
      </c>
      <c r="S66" s="29" t="s">
        <v>50</v>
      </c>
      <c r="W66" s="3"/>
      <c r="X66" s="3"/>
      <c r="AC66" s="3"/>
    </row>
    <row r="67" spans="1:56" ht="16.5" customHeight="1" x14ac:dyDescent="0.35">
      <c r="A67" s="15">
        <v>30</v>
      </c>
      <c r="B67" s="14" t="s">
        <v>391</v>
      </c>
      <c r="C67" s="16"/>
      <c r="D67" s="16"/>
      <c r="E67" s="16"/>
      <c r="F67" s="16"/>
      <c r="G67" s="16"/>
      <c r="H67" s="16"/>
      <c r="I67" s="16"/>
      <c r="J67" s="16"/>
      <c r="K67" s="3"/>
      <c r="L67" s="3"/>
      <c r="M67" s="3"/>
      <c r="N67" s="3"/>
      <c r="O67" s="3"/>
      <c r="P67" s="29" t="s">
        <v>49</v>
      </c>
      <c r="Q67" s="29"/>
      <c r="R67" s="29"/>
      <c r="S67" s="29" t="s">
        <v>50</v>
      </c>
      <c r="T67" s="3"/>
      <c r="U67" s="3"/>
      <c r="V67" s="3"/>
    </row>
    <row r="68" spans="1:56" ht="15" customHeight="1" thickBot="1" x14ac:dyDescent="0.4"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</row>
    <row r="69" spans="1:56" ht="18" customHeight="1" thickBot="1" x14ac:dyDescent="0.4">
      <c r="C69" s="70">
        <v>1</v>
      </c>
      <c r="D69" s="70">
        <v>2</v>
      </c>
      <c r="E69" s="70">
        <v>3</v>
      </c>
      <c r="F69" s="70">
        <v>4</v>
      </c>
      <c r="G69" s="70">
        <v>5</v>
      </c>
      <c r="H69" s="70">
        <v>6</v>
      </c>
      <c r="I69" s="70">
        <v>7</v>
      </c>
      <c r="J69" s="70">
        <v>8</v>
      </c>
      <c r="K69" s="70">
        <v>9</v>
      </c>
      <c r="L69" s="70">
        <v>10</v>
      </c>
      <c r="M69" s="70">
        <v>11</v>
      </c>
      <c r="N69" s="70">
        <v>12</v>
      </c>
      <c r="O69" s="70">
        <v>13</v>
      </c>
      <c r="P69" s="70">
        <v>14</v>
      </c>
      <c r="Q69" s="70">
        <v>15</v>
      </c>
      <c r="R69" s="70">
        <v>16</v>
      </c>
      <c r="S69" s="70">
        <v>17</v>
      </c>
      <c r="T69" s="70">
        <v>18</v>
      </c>
      <c r="U69" s="70">
        <v>19</v>
      </c>
      <c r="V69" s="70">
        <v>20</v>
      </c>
      <c r="Z69" s="16" t="s">
        <v>217</v>
      </c>
      <c r="AA69" s="16" t="s">
        <v>218</v>
      </c>
      <c r="AB69" s="16" t="s">
        <v>219</v>
      </c>
      <c r="AC69" s="16" t="s">
        <v>220</v>
      </c>
      <c r="AD69" s="16" t="s">
        <v>221</v>
      </c>
      <c r="AE69" s="16" t="s">
        <v>222</v>
      </c>
      <c r="AF69" s="16" t="s">
        <v>223</v>
      </c>
      <c r="AG69" s="16" t="s">
        <v>224</v>
      </c>
      <c r="AH69" s="16" t="s">
        <v>225</v>
      </c>
      <c r="AI69" s="16" t="s">
        <v>226</v>
      </c>
      <c r="AJ69" s="16" t="s">
        <v>227</v>
      </c>
      <c r="AK69" s="16" t="s">
        <v>228</v>
      </c>
      <c r="AL69" s="16" t="s">
        <v>229</v>
      </c>
      <c r="AM69" s="16" t="s">
        <v>230</v>
      </c>
      <c r="AN69" s="16" t="s">
        <v>231</v>
      </c>
      <c r="AO69" s="16" t="s">
        <v>232</v>
      </c>
      <c r="AP69" s="16" t="s">
        <v>233</v>
      </c>
      <c r="AQ69" s="16" t="s">
        <v>234</v>
      </c>
      <c r="AR69" s="16" t="s">
        <v>235</v>
      </c>
      <c r="AS69" s="16" t="s">
        <v>236</v>
      </c>
      <c r="AV69" s="25"/>
      <c r="AW69" s="25"/>
      <c r="AX69" s="25"/>
      <c r="AY69" s="25"/>
      <c r="AZ69" s="25"/>
      <c r="BA69" s="25"/>
      <c r="BB69" s="25"/>
      <c r="BC69" s="25"/>
      <c r="BD69" s="95"/>
    </row>
    <row r="70" spans="1:56" ht="18" customHeight="1" thickBot="1" x14ac:dyDescent="0.35">
      <c r="A70" s="115">
        <v>1</v>
      </c>
      <c r="B70" s="135" t="str">
        <f t="shared" ref="B70:B80" si="14">B3</f>
        <v>Astro</v>
      </c>
      <c r="C70" s="98">
        <v>6</v>
      </c>
      <c r="D70" s="98">
        <v>12</v>
      </c>
      <c r="E70" s="98">
        <v>1</v>
      </c>
      <c r="F70" s="98">
        <v>8</v>
      </c>
      <c r="G70" s="98">
        <v>13</v>
      </c>
      <c r="H70" s="98">
        <v>11</v>
      </c>
      <c r="I70" s="98">
        <v>3</v>
      </c>
      <c r="J70" s="98">
        <v>7</v>
      </c>
      <c r="K70" s="98">
        <v>9</v>
      </c>
      <c r="L70" s="98">
        <v>10</v>
      </c>
      <c r="M70" s="98">
        <v>14</v>
      </c>
      <c r="N70" s="98">
        <v>2</v>
      </c>
      <c r="O70" s="98">
        <v>4</v>
      </c>
      <c r="P70" s="98">
        <v>5</v>
      </c>
      <c r="Q70" s="98">
        <v>15</v>
      </c>
      <c r="R70" s="98">
        <v>16</v>
      </c>
      <c r="S70" s="98">
        <v>17</v>
      </c>
      <c r="T70" s="98">
        <v>18</v>
      </c>
      <c r="U70" s="98">
        <v>19</v>
      </c>
      <c r="V70" s="98">
        <v>20</v>
      </c>
      <c r="W70" s="132">
        <f t="shared" ref="W70:W119" si="15">SUM(C70:V70)</f>
        <v>210</v>
      </c>
      <c r="X70" s="7">
        <v>1</v>
      </c>
      <c r="Y70" s="94" t="s">
        <v>216</v>
      </c>
      <c r="Z70" s="98">
        <f t="shared" ref="Z70:AO85" si="16">IF(C70&lt;10,C70+9,C70-9)</f>
        <v>15</v>
      </c>
      <c r="AA70" s="98">
        <f t="shared" si="16"/>
        <v>3</v>
      </c>
      <c r="AB70" s="98">
        <f t="shared" si="16"/>
        <v>10</v>
      </c>
      <c r="AC70" s="98">
        <f t="shared" si="16"/>
        <v>17</v>
      </c>
      <c r="AD70" s="98">
        <f t="shared" si="16"/>
        <v>4</v>
      </c>
      <c r="AE70" s="98">
        <f t="shared" si="16"/>
        <v>2</v>
      </c>
      <c r="AF70" s="98">
        <f t="shared" si="16"/>
        <v>12</v>
      </c>
      <c r="AG70" s="98">
        <f t="shared" si="16"/>
        <v>16</v>
      </c>
      <c r="AH70" s="98">
        <f t="shared" si="16"/>
        <v>18</v>
      </c>
      <c r="AI70" s="98">
        <f t="shared" si="16"/>
        <v>1</v>
      </c>
      <c r="AJ70" s="98">
        <f t="shared" si="16"/>
        <v>5</v>
      </c>
      <c r="AK70" s="98">
        <f t="shared" si="16"/>
        <v>11</v>
      </c>
      <c r="AL70" s="98">
        <f t="shared" si="16"/>
        <v>13</v>
      </c>
      <c r="AM70" s="98">
        <f t="shared" si="16"/>
        <v>14</v>
      </c>
      <c r="AN70" s="98">
        <f t="shared" si="16"/>
        <v>6</v>
      </c>
      <c r="AO70" s="98">
        <f t="shared" si="16"/>
        <v>7</v>
      </c>
      <c r="AP70" s="98">
        <f t="shared" ref="AP70:AS89" si="17">IF(S70&lt;10,S70+9,S70-9)</f>
        <v>8</v>
      </c>
      <c r="AQ70" s="98">
        <f t="shared" si="17"/>
        <v>9</v>
      </c>
      <c r="AR70" s="98">
        <f t="shared" si="17"/>
        <v>10</v>
      </c>
      <c r="AS70" s="98">
        <f t="shared" si="17"/>
        <v>11</v>
      </c>
      <c r="AT70" s="96"/>
      <c r="AU70" s="98">
        <f>C70</f>
        <v>6</v>
      </c>
      <c r="AV70" s="98">
        <f>C71</f>
        <v>3</v>
      </c>
      <c r="AW70" s="98">
        <f>C72</f>
        <v>6</v>
      </c>
      <c r="AX70" s="98">
        <f>C73</f>
        <v>6</v>
      </c>
      <c r="AY70" s="98">
        <f>C74</f>
        <v>7</v>
      </c>
      <c r="AZ70" s="98">
        <f>C75</f>
        <v>5</v>
      </c>
      <c r="BA70" s="25"/>
      <c r="BB70" s="25"/>
      <c r="BC70" s="25"/>
      <c r="BD70" s="95"/>
    </row>
    <row r="71" spans="1:56" ht="18" customHeight="1" thickBot="1" x14ac:dyDescent="0.35">
      <c r="A71" s="116">
        <v>2</v>
      </c>
      <c r="B71" s="94" t="str">
        <f t="shared" si="14"/>
        <v>meilleur semaine</v>
      </c>
      <c r="C71" s="98">
        <v>3</v>
      </c>
      <c r="D71" s="98">
        <v>4</v>
      </c>
      <c r="E71" s="98">
        <v>5</v>
      </c>
      <c r="F71" s="98">
        <v>7</v>
      </c>
      <c r="G71" s="98">
        <v>6</v>
      </c>
      <c r="H71" s="98">
        <v>2</v>
      </c>
      <c r="I71" s="98">
        <v>10</v>
      </c>
      <c r="J71" s="98">
        <v>1</v>
      </c>
      <c r="K71" s="98">
        <v>11</v>
      </c>
      <c r="L71" s="98">
        <v>8</v>
      </c>
      <c r="M71" s="98">
        <v>9</v>
      </c>
      <c r="N71" s="98">
        <v>12</v>
      </c>
      <c r="O71" s="98">
        <v>14</v>
      </c>
      <c r="P71" s="98">
        <v>13</v>
      </c>
      <c r="Q71" s="98">
        <v>15</v>
      </c>
      <c r="R71" s="98">
        <v>16</v>
      </c>
      <c r="S71" s="98">
        <v>17</v>
      </c>
      <c r="T71" s="98">
        <v>18</v>
      </c>
      <c r="U71" s="98">
        <v>19</v>
      </c>
      <c r="V71" s="98">
        <v>20</v>
      </c>
      <c r="W71" s="102">
        <f t="shared" si="15"/>
        <v>210</v>
      </c>
      <c r="X71" s="7">
        <v>2</v>
      </c>
      <c r="Y71" s="94" t="s">
        <v>216</v>
      </c>
      <c r="Z71" s="98">
        <f t="shared" si="16"/>
        <v>12</v>
      </c>
      <c r="AA71" s="98">
        <f t="shared" si="16"/>
        <v>13</v>
      </c>
      <c r="AB71" s="98">
        <f t="shared" si="16"/>
        <v>14</v>
      </c>
      <c r="AC71" s="98">
        <f t="shared" si="16"/>
        <v>16</v>
      </c>
      <c r="AD71" s="98">
        <f t="shared" si="16"/>
        <v>15</v>
      </c>
      <c r="AE71" s="98">
        <f t="shared" si="16"/>
        <v>11</v>
      </c>
      <c r="AF71" s="98">
        <f t="shared" si="16"/>
        <v>1</v>
      </c>
      <c r="AG71" s="98">
        <f t="shared" si="16"/>
        <v>10</v>
      </c>
      <c r="AH71" s="98">
        <f t="shared" si="16"/>
        <v>2</v>
      </c>
      <c r="AI71" s="98">
        <f t="shared" si="16"/>
        <v>17</v>
      </c>
      <c r="AJ71" s="98">
        <f t="shared" si="16"/>
        <v>18</v>
      </c>
      <c r="AK71" s="98">
        <f t="shared" si="16"/>
        <v>3</v>
      </c>
      <c r="AL71" s="98">
        <f t="shared" si="16"/>
        <v>5</v>
      </c>
      <c r="AM71" s="98">
        <f t="shared" si="16"/>
        <v>4</v>
      </c>
      <c r="AN71" s="98">
        <f t="shared" si="16"/>
        <v>6</v>
      </c>
      <c r="AO71" s="98">
        <f t="shared" si="16"/>
        <v>7</v>
      </c>
      <c r="AP71" s="98">
        <f t="shared" si="17"/>
        <v>8</v>
      </c>
      <c r="AQ71" s="98">
        <f t="shared" si="17"/>
        <v>9</v>
      </c>
      <c r="AR71" s="98">
        <f t="shared" si="17"/>
        <v>10</v>
      </c>
      <c r="AS71" s="98">
        <f t="shared" si="17"/>
        <v>11</v>
      </c>
      <c r="AT71" s="96"/>
      <c r="AU71" s="98">
        <f>D70</f>
        <v>12</v>
      </c>
      <c r="AV71" s="98">
        <f>D71</f>
        <v>4</v>
      </c>
      <c r="AW71" s="98">
        <f>D72</f>
        <v>7</v>
      </c>
      <c r="AX71" s="98">
        <f>D73</f>
        <v>14</v>
      </c>
      <c r="AY71" s="98">
        <f>D74</f>
        <v>3</v>
      </c>
      <c r="AZ71" s="98">
        <f>D75</f>
        <v>2</v>
      </c>
      <c r="BA71" s="25"/>
      <c r="BB71" s="25"/>
      <c r="BC71" s="25"/>
      <c r="BD71" s="95"/>
    </row>
    <row r="72" spans="1:56" ht="18" customHeight="1" thickBot="1" x14ac:dyDescent="0.35">
      <c r="A72" s="116">
        <v>3</v>
      </c>
      <c r="B72" s="94" t="str">
        <f t="shared" si="14"/>
        <v>meilleur J-10</v>
      </c>
      <c r="C72" s="98">
        <v>6</v>
      </c>
      <c r="D72" s="98">
        <v>7</v>
      </c>
      <c r="E72" s="98">
        <v>5</v>
      </c>
      <c r="F72" s="98">
        <v>1</v>
      </c>
      <c r="G72" s="98">
        <v>3</v>
      </c>
      <c r="H72" s="98">
        <v>10</v>
      </c>
      <c r="I72" s="98">
        <v>14</v>
      </c>
      <c r="J72" s="98">
        <v>4</v>
      </c>
      <c r="K72" s="98">
        <v>2</v>
      </c>
      <c r="L72" s="98">
        <v>8</v>
      </c>
      <c r="M72" s="98">
        <v>9</v>
      </c>
      <c r="N72" s="98">
        <v>12</v>
      </c>
      <c r="O72" s="98">
        <v>11</v>
      </c>
      <c r="P72" s="98">
        <v>13</v>
      </c>
      <c r="Q72" s="98">
        <v>15</v>
      </c>
      <c r="R72" s="98">
        <v>16</v>
      </c>
      <c r="S72" s="98">
        <v>17</v>
      </c>
      <c r="T72" s="98">
        <v>18</v>
      </c>
      <c r="U72" s="98">
        <v>19</v>
      </c>
      <c r="V72" s="98">
        <v>20</v>
      </c>
      <c r="W72" s="102">
        <f t="shared" si="15"/>
        <v>210</v>
      </c>
      <c r="X72" s="7">
        <v>3</v>
      </c>
      <c r="Y72" s="94" t="s">
        <v>216</v>
      </c>
      <c r="Z72" s="98">
        <f t="shared" si="16"/>
        <v>15</v>
      </c>
      <c r="AA72" s="98">
        <f t="shared" si="16"/>
        <v>16</v>
      </c>
      <c r="AB72" s="98">
        <f t="shared" si="16"/>
        <v>14</v>
      </c>
      <c r="AC72" s="98">
        <f t="shared" si="16"/>
        <v>10</v>
      </c>
      <c r="AD72" s="98">
        <f t="shared" si="16"/>
        <v>12</v>
      </c>
      <c r="AE72" s="98">
        <f t="shared" si="16"/>
        <v>1</v>
      </c>
      <c r="AF72" s="98">
        <f t="shared" si="16"/>
        <v>5</v>
      </c>
      <c r="AG72" s="98">
        <f t="shared" si="16"/>
        <v>13</v>
      </c>
      <c r="AH72" s="98">
        <f t="shared" si="16"/>
        <v>11</v>
      </c>
      <c r="AI72" s="98">
        <f t="shared" si="16"/>
        <v>17</v>
      </c>
      <c r="AJ72" s="98">
        <f t="shared" si="16"/>
        <v>18</v>
      </c>
      <c r="AK72" s="98">
        <f t="shared" si="16"/>
        <v>3</v>
      </c>
      <c r="AL72" s="98">
        <f t="shared" si="16"/>
        <v>2</v>
      </c>
      <c r="AM72" s="98">
        <f t="shared" si="16"/>
        <v>4</v>
      </c>
      <c r="AN72" s="98">
        <f t="shared" si="16"/>
        <v>6</v>
      </c>
      <c r="AO72" s="98">
        <f t="shared" si="16"/>
        <v>7</v>
      </c>
      <c r="AP72" s="98">
        <f t="shared" si="17"/>
        <v>8</v>
      </c>
      <c r="AQ72" s="98">
        <f t="shared" si="17"/>
        <v>9</v>
      </c>
      <c r="AR72" s="98">
        <f t="shared" si="17"/>
        <v>10</v>
      </c>
      <c r="AS72" s="98">
        <f t="shared" si="17"/>
        <v>11</v>
      </c>
      <c r="AT72" s="96"/>
      <c r="AU72" s="98">
        <f>E70</f>
        <v>1</v>
      </c>
      <c r="AV72" s="98">
        <f>E71</f>
        <v>5</v>
      </c>
      <c r="AW72" s="98">
        <f>E72</f>
        <v>5</v>
      </c>
      <c r="AX72" s="98">
        <f>E73</f>
        <v>10</v>
      </c>
      <c r="AY72" s="98">
        <f>E74</f>
        <v>10</v>
      </c>
      <c r="AZ72" s="98">
        <f>E75</f>
        <v>4</v>
      </c>
      <c r="BA72" s="25"/>
      <c r="BB72" s="25"/>
      <c r="BC72" s="25"/>
      <c r="BD72" s="95"/>
    </row>
    <row r="73" spans="1:56" ht="18" customHeight="1" thickBot="1" x14ac:dyDescent="0.35">
      <c r="A73" s="116">
        <v>4</v>
      </c>
      <c r="B73" s="94" t="str">
        <f t="shared" si="14"/>
        <v>meilleur date de mois</v>
      </c>
      <c r="C73" s="98">
        <v>6</v>
      </c>
      <c r="D73" s="98">
        <v>14</v>
      </c>
      <c r="E73" s="98">
        <v>10</v>
      </c>
      <c r="F73" s="98">
        <v>12</v>
      </c>
      <c r="G73" s="98">
        <v>3</v>
      </c>
      <c r="H73" s="98">
        <v>7</v>
      </c>
      <c r="I73" s="98">
        <v>8</v>
      </c>
      <c r="J73" s="98">
        <v>9</v>
      </c>
      <c r="K73" s="98">
        <v>15</v>
      </c>
      <c r="L73" s="98">
        <v>1</v>
      </c>
      <c r="M73" s="98">
        <v>2</v>
      </c>
      <c r="N73" s="98">
        <v>5</v>
      </c>
      <c r="O73" s="98">
        <v>16</v>
      </c>
      <c r="P73" s="98">
        <v>4</v>
      </c>
      <c r="Q73" s="98">
        <v>11</v>
      </c>
      <c r="R73" s="98">
        <v>13</v>
      </c>
      <c r="S73" s="98">
        <v>17</v>
      </c>
      <c r="T73" s="98">
        <v>18</v>
      </c>
      <c r="U73" s="98">
        <v>19</v>
      </c>
      <c r="V73" s="98">
        <v>20</v>
      </c>
      <c r="W73" s="102">
        <f t="shared" si="15"/>
        <v>210</v>
      </c>
      <c r="X73" s="7">
        <v>4</v>
      </c>
      <c r="Y73" s="94" t="s">
        <v>216</v>
      </c>
      <c r="Z73" s="98">
        <f t="shared" si="16"/>
        <v>15</v>
      </c>
      <c r="AA73" s="98">
        <f t="shared" si="16"/>
        <v>5</v>
      </c>
      <c r="AB73" s="98">
        <f t="shared" si="16"/>
        <v>1</v>
      </c>
      <c r="AC73" s="98">
        <f t="shared" si="16"/>
        <v>3</v>
      </c>
      <c r="AD73" s="98">
        <f t="shared" si="16"/>
        <v>12</v>
      </c>
      <c r="AE73" s="98">
        <f t="shared" si="16"/>
        <v>16</v>
      </c>
      <c r="AF73" s="98">
        <f t="shared" si="16"/>
        <v>17</v>
      </c>
      <c r="AG73" s="98">
        <f t="shared" si="16"/>
        <v>18</v>
      </c>
      <c r="AH73" s="98">
        <f t="shared" si="16"/>
        <v>6</v>
      </c>
      <c r="AI73" s="98">
        <f t="shared" si="16"/>
        <v>10</v>
      </c>
      <c r="AJ73" s="98">
        <f t="shared" si="16"/>
        <v>11</v>
      </c>
      <c r="AK73" s="98">
        <f t="shared" si="16"/>
        <v>14</v>
      </c>
      <c r="AL73" s="98">
        <f t="shared" si="16"/>
        <v>7</v>
      </c>
      <c r="AM73" s="98">
        <f t="shared" si="16"/>
        <v>13</v>
      </c>
      <c r="AN73" s="98">
        <f t="shared" si="16"/>
        <v>2</v>
      </c>
      <c r="AO73" s="98">
        <f t="shared" si="16"/>
        <v>4</v>
      </c>
      <c r="AP73" s="98">
        <f t="shared" si="17"/>
        <v>8</v>
      </c>
      <c r="AQ73" s="98">
        <f t="shared" si="17"/>
        <v>9</v>
      </c>
      <c r="AR73" s="98">
        <f t="shared" si="17"/>
        <v>10</v>
      </c>
      <c r="AS73" s="98">
        <f t="shared" si="17"/>
        <v>11</v>
      </c>
      <c r="AT73" s="96"/>
      <c r="AU73" s="98">
        <f>F70</f>
        <v>8</v>
      </c>
      <c r="AV73" s="98">
        <f>F71</f>
        <v>7</v>
      </c>
      <c r="AW73" s="98">
        <f>F72</f>
        <v>1</v>
      </c>
      <c r="AX73" s="98">
        <f>F73</f>
        <v>12</v>
      </c>
      <c r="AY73" s="98">
        <f>F74</f>
        <v>4</v>
      </c>
      <c r="AZ73" s="98">
        <f>F75</f>
        <v>7</v>
      </c>
      <c r="BA73" s="25"/>
      <c r="BB73" s="25"/>
      <c r="BC73" s="25"/>
      <c r="BD73" s="95"/>
    </row>
    <row r="74" spans="1:56" ht="18" customHeight="1" thickBot="1" x14ac:dyDescent="0.35">
      <c r="A74" s="116">
        <v>5</v>
      </c>
      <c r="B74" s="94" t="str">
        <f t="shared" si="14"/>
        <v>meilleur du mois</v>
      </c>
      <c r="C74" s="98">
        <v>7</v>
      </c>
      <c r="D74" s="98">
        <v>3</v>
      </c>
      <c r="E74" s="98">
        <v>10</v>
      </c>
      <c r="F74" s="98">
        <v>4</v>
      </c>
      <c r="G74" s="98">
        <v>6</v>
      </c>
      <c r="H74" s="98">
        <v>2</v>
      </c>
      <c r="I74" s="98">
        <v>15</v>
      </c>
      <c r="J74" s="98">
        <v>5</v>
      </c>
      <c r="K74" s="98">
        <v>14</v>
      </c>
      <c r="L74" s="98">
        <v>1</v>
      </c>
      <c r="M74" s="98">
        <v>9</v>
      </c>
      <c r="N74" s="98">
        <v>12</v>
      </c>
      <c r="O74" s="98">
        <v>8</v>
      </c>
      <c r="P74" s="98">
        <v>13</v>
      </c>
      <c r="Q74" s="98">
        <v>11</v>
      </c>
      <c r="R74" s="98">
        <v>16</v>
      </c>
      <c r="S74" s="98">
        <v>17</v>
      </c>
      <c r="T74" s="98">
        <v>18</v>
      </c>
      <c r="U74" s="98">
        <v>19</v>
      </c>
      <c r="V74" s="98">
        <v>20</v>
      </c>
      <c r="W74" s="102">
        <f t="shared" si="15"/>
        <v>210</v>
      </c>
      <c r="X74" s="7">
        <v>5</v>
      </c>
      <c r="Y74" s="94" t="s">
        <v>216</v>
      </c>
      <c r="Z74" s="98">
        <f t="shared" si="16"/>
        <v>16</v>
      </c>
      <c r="AA74" s="98">
        <f t="shared" si="16"/>
        <v>12</v>
      </c>
      <c r="AB74" s="98">
        <f t="shared" si="16"/>
        <v>1</v>
      </c>
      <c r="AC74" s="98">
        <f t="shared" si="16"/>
        <v>13</v>
      </c>
      <c r="AD74" s="98">
        <f t="shared" si="16"/>
        <v>15</v>
      </c>
      <c r="AE74" s="98">
        <f t="shared" si="16"/>
        <v>11</v>
      </c>
      <c r="AF74" s="98">
        <f t="shared" si="16"/>
        <v>6</v>
      </c>
      <c r="AG74" s="98">
        <f t="shared" si="16"/>
        <v>14</v>
      </c>
      <c r="AH74" s="98">
        <f t="shared" si="16"/>
        <v>5</v>
      </c>
      <c r="AI74" s="98">
        <f t="shared" si="16"/>
        <v>10</v>
      </c>
      <c r="AJ74" s="98">
        <f t="shared" si="16"/>
        <v>18</v>
      </c>
      <c r="AK74" s="98">
        <f t="shared" si="16"/>
        <v>3</v>
      </c>
      <c r="AL74" s="98">
        <f t="shared" si="16"/>
        <v>17</v>
      </c>
      <c r="AM74" s="98">
        <f t="shared" si="16"/>
        <v>4</v>
      </c>
      <c r="AN74" s="98">
        <f t="shared" si="16"/>
        <v>2</v>
      </c>
      <c r="AO74" s="98">
        <f t="shared" si="16"/>
        <v>7</v>
      </c>
      <c r="AP74" s="98">
        <f t="shared" si="17"/>
        <v>8</v>
      </c>
      <c r="AQ74" s="98">
        <f t="shared" si="17"/>
        <v>9</v>
      </c>
      <c r="AR74" s="98">
        <f t="shared" si="17"/>
        <v>10</v>
      </c>
      <c r="AS74" s="98">
        <f t="shared" si="17"/>
        <v>11</v>
      </c>
      <c r="AT74" s="96"/>
      <c r="AU74" s="98">
        <f>G70</f>
        <v>13</v>
      </c>
      <c r="AV74" s="98">
        <f>G71</f>
        <v>6</v>
      </c>
      <c r="AW74" s="98">
        <f>G72</f>
        <v>3</v>
      </c>
      <c r="AX74" s="98">
        <f>G73</f>
        <v>3</v>
      </c>
      <c r="AY74" s="98">
        <f>G74</f>
        <v>6</v>
      </c>
      <c r="AZ74" s="98">
        <f>G75</f>
        <v>3</v>
      </c>
      <c r="BA74" s="25"/>
      <c r="BB74" s="25"/>
      <c r="BC74" s="25"/>
      <c r="BD74" s="95"/>
    </row>
    <row r="75" spans="1:56" ht="18" customHeight="1" thickBot="1" x14ac:dyDescent="0.35">
      <c r="A75" s="116">
        <v>6</v>
      </c>
      <c r="B75" s="94" t="str">
        <f t="shared" si="14"/>
        <v>statistique</v>
      </c>
      <c r="C75" s="98">
        <v>5</v>
      </c>
      <c r="D75" s="98">
        <v>2</v>
      </c>
      <c r="E75" s="98">
        <v>4</v>
      </c>
      <c r="F75" s="98">
        <v>7</v>
      </c>
      <c r="G75" s="98">
        <v>3</v>
      </c>
      <c r="H75" s="98">
        <v>6</v>
      </c>
      <c r="I75" s="98">
        <v>8</v>
      </c>
      <c r="J75" s="98">
        <v>9</v>
      </c>
      <c r="K75" s="98">
        <v>14</v>
      </c>
      <c r="L75" s="98">
        <v>1</v>
      </c>
      <c r="M75" s="98">
        <v>12</v>
      </c>
      <c r="N75" s="98">
        <v>10</v>
      </c>
      <c r="O75" s="98">
        <v>15</v>
      </c>
      <c r="P75" s="98">
        <v>11</v>
      </c>
      <c r="Q75" s="98">
        <v>13</v>
      </c>
      <c r="R75" s="98">
        <v>16</v>
      </c>
      <c r="S75" s="98">
        <v>17</v>
      </c>
      <c r="T75" s="98">
        <v>18</v>
      </c>
      <c r="U75" s="98">
        <v>19</v>
      </c>
      <c r="V75" s="98">
        <v>20</v>
      </c>
      <c r="W75" s="102">
        <f t="shared" si="15"/>
        <v>210</v>
      </c>
      <c r="X75" s="7">
        <v>6</v>
      </c>
      <c r="Y75" s="94" t="s">
        <v>216</v>
      </c>
      <c r="Z75" s="98">
        <f t="shared" si="16"/>
        <v>14</v>
      </c>
      <c r="AA75" s="98">
        <f t="shared" si="16"/>
        <v>11</v>
      </c>
      <c r="AB75" s="98">
        <f t="shared" si="16"/>
        <v>13</v>
      </c>
      <c r="AC75" s="98">
        <f t="shared" si="16"/>
        <v>16</v>
      </c>
      <c r="AD75" s="98">
        <f t="shared" si="16"/>
        <v>12</v>
      </c>
      <c r="AE75" s="98">
        <f t="shared" si="16"/>
        <v>15</v>
      </c>
      <c r="AF75" s="98">
        <f t="shared" si="16"/>
        <v>17</v>
      </c>
      <c r="AG75" s="98">
        <f t="shared" si="16"/>
        <v>18</v>
      </c>
      <c r="AH75" s="98">
        <f t="shared" si="16"/>
        <v>5</v>
      </c>
      <c r="AI75" s="98">
        <f t="shared" si="16"/>
        <v>10</v>
      </c>
      <c r="AJ75" s="98">
        <f t="shared" si="16"/>
        <v>3</v>
      </c>
      <c r="AK75" s="98">
        <f t="shared" si="16"/>
        <v>1</v>
      </c>
      <c r="AL75" s="98">
        <f t="shared" si="16"/>
        <v>6</v>
      </c>
      <c r="AM75" s="98">
        <f t="shared" si="16"/>
        <v>2</v>
      </c>
      <c r="AN75" s="98">
        <f t="shared" si="16"/>
        <v>4</v>
      </c>
      <c r="AO75" s="98">
        <f t="shared" si="16"/>
        <v>7</v>
      </c>
      <c r="AP75" s="98">
        <f t="shared" si="17"/>
        <v>8</v>
      </c>
      <c r="AQ75" s="98">
        <f t="shared" si="17"/>
        <v>9</v>
      </c>
      <c r="AR75" s="98">
        <f t="shared" si="17"/>
        <v>10</v>
      </c>
      <c r="AS75" s="98">
        <f t="shared" si="17"/>
        <v>11</v>
      </c>
      <c r="AT75" s="96"/>
      <c r="AU75" s="98">
        <f>H70</f>
        <v>11</v>
      </c>
      <c r="AV75" s="98">
        <f>H71</f>
        <v>2</v>
      </c>
      <c r="AW75" s="98">
        <f>H72</f>
        <v>10</v>
      </c>
      <c r="AX75" s="98">
        <f>H73</f>
        <v>7</v>
      </c>
      <c r="AY75" s="98">
        <f>H74</f>
        <v>2</v>
      </c>
      <c r="AZ75" s="98">
        <f>H75</f>
        <v>6</v>
      </c>
      <c r="BA75" s="25"/>
      <c r="BB75" s="25"/>
      <c r="BC75" s="25"/>
      <c r="BD75" s="95"/>
    </row>
    <row r="76" spans="1:56" ht="18" customHeight="1" thickBot="1" x14ac:dyDescent="0.35">
      <c r="A76" s="116">
        <v>7</v>
      </c>
      <c r="B76" s="94" t="str">
        <f t="shared" si="14"/>
        <v>transformation</v>
      </c>
      <c r="C76" s="98">
        <v>5</v>
      </c>
      <c r="D76" s="98">
        <v>10</v>
      </c>
      <c r="E76" s="98">
        <v>6</v>
      </c>
      <c r="F76" s="98">
        <v>4</v>
      </c>
      <c r="G76" s="98">
        <v>3</v>
      </c>
      <c r="H76" s="98">
        <v>9</v>
      </c>
      <c r="I76" s="98">
        <v>11</v>
      </c>
      <c r="J76" s="98">
        <v>1</v>
      </c>
      <c r="K76" s="98">
        <v>2</v>
      </c>
      <c r="L76" s="98">
        <v>14</v>
      </c>
      <c r="M76" s="98">
        <v>8</v>
      </c>
      <c r="N76" s="98">
        <v>7</v>
      </c>
      <c r="O76" s="98">
        <v>12</v>
      </c>
      <c r="P76" s="98">
        <v>13</v>
      </c>
      <c r="Q76" s="98">
        <v>15</v>
      </c>
      <c r="R76" s="98">
        <v>16</v>
      </c>
      <c r="S76" s="98">
        <v>17</v>
      </c>
      <c r="T76" s="98">
        <v>18</v>
      </c>
      <c r="U76" s="98">
        <v>19</v>
      </c>
      <c r="V76" s="98">
        <v>20</v>
      </c>
      <c r="W76" s="102">
        <f t="shared" si="15"/>
        <v>210</v>
      </c>
      <c r="X76" s="7">
        <v>7</v>
      </c>
      <c r="Y76" s="94" t="s">
        <v>216</v>
      </c>
      <c r="Z76" s="98">
        <f t="shared" si="16"/>
        <v>14</v>
      </c>
      <c r="AA76" s="98">
        <f t="shared" si="16"/>
        <v>1</v>
      </c>
      <c r="AB76" s="98">
        <f t="shared" si="16"/>
        <v>15</v>
      </c>
      <c r="AC76" s="98">
        <f t="shared" si="16"/>
        <v>13</v>
      </c>
      <c r="AD76" s="98">
        <f t="shared" si="16"/>
        <v>12</v>
      </c>
      <c r="AE76" s="98">
        <f t="shared" si="16"/>
        <v>18</v>
      </c>
      <c r="AF76" s="98">
        <f t="shared" si="16"/>
        <v>2</v>
      </c>
      <c r="AG76" s="98">
        <f t="shared" si="16"/>
        <v>10</v>
      </c>
      <c r="AH76" s="98">
        <f t="shared" si="16"/>
        <v>11</v>
      </c>
      <c r="AI76" s="98">
        <f t="shared" si="16"/>
        <v>5</v>
      </c>
      <c r="AJ76" s="98">
        <f t="shared" si="16"/>
        <v>17</v>
      </c>
      <c r="AK76" s="98">
        <f t="shared" si="16"/>
        <v>16</v>
      </c>
      <c r="AL76" s="98">
        <f t="shared" si="16"/>
        <v>3</v>
      </c>
      <c r="AM76" s="98">
        <f t="shared" si="16"/>
        <v>4</v>
      </c>
      <c r="AN76" s="98">
        <f t="shared" si="16"/>
        <v>6</v>
      </c>
      <c r="AO76" s="98">
        <f t="shared" si="16"/>
        <v>7</v>
      </c>
      <c r="AP76" s="98">
        <f t="shared" si="17"/>
        <v>8</v>
      </c>
      <c r="AQ76" s="98">
        <f t="shared" si="17"/>
        <v>9</v>
      </c>
      <c r="AR76" s="98">
        <f t="shared" si="17"/>
        <v>10</v>
      </c>
      <c r="AS76" s="98">
        <f t="shared" si="17"/>
        <v>11</v>
      </c>
      <c r="AT76" s="96"/>
      <c r="AU76" s="98">
        <f>I70</f>
        <v>3</v>
      </c>
      <c r="AV76" s="98">
        <f>I71</f>
        <v>10</v>
      </c>
      <c r="AW76" s="98">
        <f>I72</f>
        <v>14</v>
      </c>
      <c r="AX76" s="98">
        <f>I73</f>
        <v>8</v>
      </c>
      <c r="AY76" s="98">
        <f>I74</f>
        <v>15</v>
      </c>
      <c r="AZ76" s="98">
        <f>I75</f>
        <v>8</v>
      </c>
      <c r="BA76" s="25"/>
      <c r="BB76" s="25"/>
      <c r="BC76" s="25"/>
      <c r="BD76" s="95"/>
    </row>
    <row r="77" spans="1:56" ht="18" customHeight="1" thickBot="1" x14ac:dyDescent="0.35">
      <c r="A77" s="116">
        <v>8</v>
      </c>
      <c r="B77" s="94" t="str">
        <f t="shared" si="14"/>
        <v>Programme officiel PMU</v>
      </c>
      <c r="C77" s="98">
        <v>10</v>
      </c>
      <c r="D77" s="98">
        <v>14</v>
      </c>
      <c r="E77" s="98">
        <v>15</v>
      </c>
      <c r="F77" s="98">
        <v>11</v>
      </c>
      <c r="G77" s="98">
        <v>6</v>
      </c>
      <c r="H77" s="98">
        <v>5</v>
      </c>
      <c r="I77" s="98">
        <v>8</v>
      </c>
      <c r="J77" s="98">
        <v>4</v>
      </c>
      <c r="K77" s="98">
        <v>13</v>
      </c>
      <c r="L77" s="98">
        <v>12</v>
      </c>
      <c r="M77" s="98">
        <v>9</v>
      </c>
      <c r="N77" s="98">
        <v>2</v>
      </c>
      <c r="O77" s="98">
        <v>7</v>
      </c>
      <c r="P77" s="98">
        <v>1</v>
      </c>
      <c r="Q77" s="98">
        <v>3</v>
      </c>
      <c r="R77" s="98">
        <v>16</v>
      </c>
      <c r="S77" s="98">
        <v>17</v>
      </c>
      <c r="T77" s="98">
        <v>18</v>
      </c>
      <c r="U77" s="98">
        <v>19</v>
      </c>
      <c r="V77" s="98">
        <v>20</v>
      </c>
      <c r="W77" s="102">
        <f t="shared" si="15"/>
        <v>210</v>
      </c>
      <c r="X77" s="7">
        <v>8</v>
      </c>
      <c r="Y77" s="94" t="s">
        <v>216</v>
      </c>
      <c r="Z77" s="98">
        <f t="shared" si="16"/>
        <v>1</v>
      </c>
      <c r="AA77" s="98">
        <f t="shared" si="16"/>
        <v>5</v>
      </c>
      <c r="AB77" s="98">
        <f t="shared" si="16"/>
        <v>6</v>
      </c>
      <c r="AC77" s="98">
        <f t="shared" si="16"/>
        <v>2</v>
      </c>
      <c r="AD77" s="98">
        <f t="shared" si="16"/>
        <v>15</v>
      </c>
      <c r="AE77" s="98">
        <f t="shared" si="16"/>
        <v>14</v>
      </c>
      <c r="AF77" s="98">
        <f t="shared" si="16"/>
        <v>17</v>
      </c>
      <c r="AG77" s="98">
        <f t="shared" si="16"/>
        <v>13</v>
      </c>
      <c r="AH77" s="98">
        <f t="shared" si="16"/>
        <v>4</v>
      </c>
      <c r="AI77" s="98">
        <f t="shared" si="16"/>
        <v>3</v>
      </c>
      <c r="AJ77" s="98">
        <f t="shared" si="16"/>
        <v>18</v>
      </c>
      <c r="AK77" s="98">
        <f t="shared" si="16"/>
        <v>11</v>
      </c>
      <c r="AL77" s="98">
        <f t="shared" si="16"/>
        <v>16</v>
      </c>
      <c r="AM77" s="98">
        <f t="shared" si="16"/>
        <v>10</v>
      </c>
      <c r="AN77" s="98">
        <f t="shared" si="16"/>
        <v>12</v>
      </c>
      <c r="AO77" s="98">
        <f t="shared" si="16"/>
        <v>7</v>
      </c>
      <c r="AP77" s="98">
        <f t="shared" si="17"/>
        <v>8</v>
      </c>
      <c r="AQ77" s="98">
        <f t="shared" si="17"/>
        <v>9</v>
      </c>
      <c r="AR77" s="98">
        <f t="shared" si="17"/>
        <v>10</v>
      </c>
      <c r="AS77" s="98">
        <f t="shared" si="17"/>
        <v>11</v>
      </c>
      <c r="AT77" s="96"/>
      <c r="AU77" s="98">
        <f>J70</f>
        <v>7</v>
      </c>
      <c r="AV77" s="98">
        <f>J71</f>
        <v>1</v>
      </c>
      <c r="AW77" s="98">
        <f>J72</f>
        <v>4</v>
      </c>
      <c r="AX77" s="98">
        <f>J73</f>
        <v>9</v>
      </c>
      <c r="AY77" s="98">
        <f>J74</f>
        <v>5</v>
      </c>
      <c r="AZ77" s="98">
        <f>J75</f>
        <v>9</v>
      </c>
      <c r="BA77" s="25"/>
      <c r="BB77" s="25"/>
      <c r="BC77" s="25"/>
      <c r="BD77" s="95"/>
    </row>
    <row r="78" spans="1:56" ht="18" customHeight="1" thickBot="1" x14ac:dyDescent="0.35">
      <c r="A78" s="116">
        <v>9</v>
      </c>
      <c r="B78" s="94" t="str">
        <f t="shared" si="14"/>
        <v>presse (cote paris turf)</v>
      </c>
      <c r="C78" s="98">
        <v>10</v>
      </c>
      <c r="D78" s="98">
        <v>14</v>
      </c>
      <c r="E78" s="98">
        <v>15</v>
      </c>
      <c r="F78" s="98">
        <v>11</v>
      </c>
      <c r="G78" s="98">
        <v>6</v>
      </c>
      <c r="H78" s="98">
        <v>4</v>
      </c>
      <c r="I78" s="98">
        <v>5</v>
      </c>
      <c r="J78" s="98">
        <v>8</v>
      </c>
      <c r="K78" s="98">
        <v>13</v>
      </c>
      <c r="L78" s="98">
        <v>12</v>
      </c>
      <c r="M78" s="98">
        <v>2</v>
      </c>
      <c r="N78" s="98">
        <v>9</v>
      </c>
      <c r="O78" s="98">
        <v>7</v>
      </c>
      <c r="P78" s="98">
        <v>3</v>
      </c>
      <c r="Q78" s="98">
        <v>1</v>
      </c>
      <c r="R78" s="98">
        <v>16</v>
      </c>
      <c r="S78" s="98">
        <v>17</v>
      </c>
      <c r="T78" s="98">
        <v>18</v>
      </c>
      <c r="U78" s="98">
        <v>19</v>
      </c>
      <c r="V78" s="98">
        <v>20</v>
      </c>
      <c r="W78" s="102">
        <f t="shared" si="15"/>
        <v>210</v>
      </c>
      <c r="X78" s="7">
        <v>9</v>
      </c>
      <c r="Y78" s="94" t="s">
        <v>216</v>
      </c>
      <c r="Z78" s="98">
        <f t="shared" si="16"/>
        <v>1</v>
      </c>
      <c r="AA78" s="98">
        <f t="shared" si="16"/>
        <v>5</v>
      </c>
      <c r="AB78" s="98">
        <f t="shared" si="16"/>
        <v>6</v>
      </c>
      <c r="AC78" s="98">
        <f t="shared" si="16"/>
        <v>2</v>
      </c>
      <c r="AD78" s="98">
        <f t="shared" si="16"/>
        <v>15</v>
      </c>
      <c r="AE78" s="98">
        <f t="shared" si="16"/>
        <v>13</v>
      </c>
      <c r="AF78" s="98">
        <f t="shared" si="16"/>
        <v>14</v>
      </c>
      <c r="AG78" s="98">
        <f t="shared" si="16"/>
        <v>17</v>
      </c>
      <c r="AH78" s="98">
        <f t="shared" si="16"/>
        <v>4</v>
      </c>
      <c r="AI78" s="98">
        <f t="shared" si="16"/>
        <v>3</v>
      </c>
      <c r="AJ78" s="98">
        <f t="shared" si="16"/>
        <v>11</v>
      </c>
      <c r="AK78" s="98">
        <f t="shared" si="16"/>
        <v>18</v>
      </c>
      <c r="AL78" s="98">
        <f t="shared" si="16"/>
        <v>16</v>
      </c>
      <c r="AM78" s="98">
        <f t="shared" si="16"/>
        <v>12</v>
      </c>
      <c r="AN78" s="98">
        <f t="shared" si="16"/>
        <v>10</v>
      </c>
      <c r="AO78" s="98">
        <f t="shared" si="16"/>
        <v>7</v>
      </c>
      <c r="AP78" s="98">
        <f t="shared" si="17"/>
        <v>8</v>
      </c>
      <c r="AQ78" s="98">
        <f t="shared" si="17"/>
        <v>9</v>
      </c>
      <c r="AR78" s="98">
        <f t="shared" si="17"/>
        <v>10</v>
      </c>
      <c r="AS78" s="98">
        <f t="shared" si="17"/>
        <v>11</v>
      </c>
      <c r="AT78" s="96"/>
      <c r="AU78" s="98">
        <f>K70</f>
        <v>9</v>
      </c>
      <c r="AV78" s="98">
        <f>K71</f>
        <v>11</v>
      </c>
      <c r="AW78" s="98">
        <f>K72</f>
        <v>2</v>
      </c>
      <c r="AX78" s="98">
        <f>K73</f>
        <v>15</v>
      </c>
      <c r="AY78" s="98">
        <f>K74</f>
        <v>14</v>
      </c>
      <c r="AZ78" s="98">
        <f>K75</f>
        <v>14</v>
      </c>
      <c r="BA78" s="25"/>
      <c r="BB78" s="25"/>
      <c r="BC78" s="25"/>
      <c r="BD78" s="95"/>
    </row>
    <row r="79" spans="1:56" ht="18" customHeight="1" thickBot="1" x14ac:dyDescent="0.35">
      <c r="A79" s="116">
        <v>10</v>
      </c>
      <c r="B79" s="94" t="str">
        <f t="shared" si="14"/>
        <v>Gain</v>
      </c>
      <c r="C79" s="98">
        <v>13</v>
      </c>
      <c r="D79" s="98">
        <v>12</v>
      </c>
      <c r="E79" s="98">
        <v>11</v>
      </c>
      <c r="F79" s="98">
        <v>10</v>
      </c>
      <c r="G79" s="98">
        <v>9</v>
      </c>
      <c r="H79" s="98">
        <v>8</v>
      </c>
      <c r="I79" s="98">
        <v>7</v>
      </c>
      <c r="J79" s="98">
        <v>6</v>
      </c>
      <c r="K79" s="98">
        <v>5</v>
      </c>
      <c r="L79" s="98">
        <v>4</v>
      </c>
      <c r="M79" s="98">
        <v>3</v>
      </c>
      <c r="N79" s="98">
        <v>2</v>
      </c>
      <c r="O79" s="98">
        <v>1</v>
      </c>
      <c r="P79" s="98">
        <v>14</v>
      </c>
      <c r="Q79" s="98">
        <v>15</v>
      </c>
      <c r="R79" s="98">
        <v>16</v>
      </c>
      <c r="S79" s="98">
        <v>17</v>
      </c>
      <c r="T79" s="98">
        <v>18</v>
      </c>
      <c r="U79" s="98">
        <v>19</v>
      </c>
      <c r="V79" s="98">
        <v>20</v>
      </c>
      <c r="W79" s="102">
        <f t="shared" si="15"/>
        <v>210</v>
      </c>
      <c r="X79" s="7">
        <v>10</v>
      </c>
      <c r="Y79" s="94" t="s">
        <v>216</v>
      </c>
      <c r="Z79" s="98">
        <f t="shared" si="16"/>
        <v>4</v>
      </c>
      <c r="AA79" s="98">
        <f t="shared" si="16"/>
        <v>3</v>
      </c>
      <c r="AB79" s="98">
        <f t="shared" si="16"/>
        <v>2</v>
      </c>
      <c r="AC79" s="98">
        <f t="shared" si="16"/>
        <v>1</v>
      </c>
      <c r="AD79" s="98">
        <f t="shared" si="16"/>
        <v>18</v>
      </c>
      <c r="AE79" s="98">
        <f t="shared" si="16"/>
        <v>17</v>
      </c>
      <c r="AF79" s="98">
        <f t="shared" si="16"/>
        <v>16</v>
      </c>
      <c r="AG79" s="98">
        <f t="shared" si="16"/>
        <v>15</v>
      </c>
      <c r="AH79" s="98">
        <f t="shared" si="16"/>
        <v>14</v>
      </c>
      <c r="AI79" s="98">
        <f t="shared" si="16"/>
        <v>13</v>
      </c>
      <c r="AJ79" s="98">
        <f t="shared" si="16"/>
        <v>12</v>
      </c>
      <c r="AK79" s="98">
        <f t="shared" si="16"/>
        <v>11</v>
      </c>
      <c r="AL79" s="98">
        <f t="shared" si="16"/>
        <v>10</v>
      </c>
      <c r="AM79" s="98">
        <f t="shared" si="16"/>
        <v>5</v>
      </c>
      <c r="AN79" s="98">
        <f t="shared" si="16"/>
        <v>6</v>
      </c>
      <c r="AO79" s="98">
        <f t="shared" si="16"/>
        <v>7</v>
      </c>
      <c r="AP79" s="98">
        <f t="shared" si="17"/>
        <v>8</v>
      </c>
      <c r="AQ79" s="98">
        <f t="shared" si="17"/>
        <v>9</v>
      </c>
      <c r="AR79" s="98">
        <f t="shared" si="17"/>
        <v>10</v>
      </c>
      <c r="AS79" s="98">
        <f t="shared" si="17"/>
        <v>11</v>
      </c>
      <c r="AT79" s="96"/>
      <c r="AU79" s="98">
        <f>L70</f>
        <v>10</v>
      </c>
      <c r="AV79" s="98">
        <f>L71</f>
        <v>8</v>
      </c>
      <c r="AW79" s="98">
        <f>L72</f>
        <v>8</v>
      </c>
      <c r="AX79" s="98">
        <f>L73</f>
        <v>1</v>
      </c>
      <c r="AY79" s="98">
        <f>L74</f>
        <v>1</v>
      </c>
      <c r="AZ79" s="98">
        <f>L75</f>
        <v>1</v>
      </c>
      <c r="BA79" s="25"/>
      <c r="BB79" s="25"/>
      <c r="BC79" s="25"/>
      <c r="BD79" s="95"/>
    </row>
    <row r="80" spans="1:56" ht="18" customHeight="1" thickBot="1" x14ac:dyDescent="0.35">
      <c r="A80" s="116">
        <v>11</v>
      </c>
      <c r="B80" s="94" t="str">
        <f t="shared" si="14"/>
        <v>Programme et presse</v>
      </c>
      <c r="C80" s="98">
        <v>10</v>
      </c>
      <c r="D80" s="98">
        <v>14</v>
      </c>
      <c r="E80" s="98">
        <v>15</v>
      </c>
      <c r="F80" s="98">
        <v>11</v>
      </c>
      <c r="G80" s="98">
        <v>6</v>
      </c>
      <c r="H80" s="98">
        <v>5</v>
      </c>
      <c r="I80" s="98">
        <v>4</v>
      </c>
      <c r="J80" s="98">
        <v>8</v>
      </c>
      <c r="K80" s="98">
        <v>13</v>
      </c>
      <c r="L80" s="98">
        <v>12</v>
      </c>
      <c r="M80" s="98">
        <v>2</v>
      </c>
      <c r="N80" s="98">
        <v>9</v>
      </c>
      <c r="O80" s="98">
        <v>7</v>
      </c>
      <c r="P80" s="98">
        <v>3</v>
      </c>
      <c r="Q80" s="98">
        <v>1</v>
      </c>
      <c r="R80" s="98">
        <v>16</v>
      </c>
      <c r="S80" s="98">
        <v>17</v>
      </c>
      <c r="T80" s="98">
        <v>18</v>
      </c>
      <c r="U80" s="98">
        <v>19</v>
      </c>
      <c r="V80" s="98">
        <v>20</v>
      </c>
      <c r="W80" s="102">
        <f t="shared" si="15"/>
        <v>210</v>
      </c>
      <c r="X80" s="7">
        <v>11</v>
      </c>
      <c r="Y80" s="94" t="s">
        <v>216</v>
      </c>
      <c r="Z80" s="98">
        <f t="shared" si="16"/>
        <v>1</v>
      </c>
      <c r="AA80" s="98">
        <f t="shared" si="16"/>
        <v>5</v>
      </c>
      <c r="AB80" s="98">
        <f t="shared" si="16"/>
        <v>6</v>
      </c>
      <c r="AC80" s="98">
        <f t="shared" si="16"/>
        <v>2</v>
      </c>
      <c r="AD80" s="98">
        <f t="shared" si="16"/>
        <v>15</v>
      </c>
      <c r="AE80" s="98">
        <f t="shared" si="16"/>
        <v>14</v>
      </c>
      <c r="AF80" s="98">
        <f t="shared" si="16"/>
        <v>13</v>
      </c>
      <c r="AG80" s="98">
        <f t="shared" si="16"/>
        <v>17</v>
      </c>
      <c r="AH80" s="98">
        <f t="shared" si="16"/>
        <v>4</v>
      </c>
      <c r="AI80" s="98">
        <f t="shared" si="16"/>
        <v>3</v>
      </c>
      <c r="AJ80" s="98">
        <f t="shared" si="16"/>
        <v>11</v>
      </c>
      <c r="AK80" s="98">
        <f t="shared" si="16"/>
        <v>18</v>
      </c>
      <c r="AL80" s="98">
        <f t="shared" si="16"/>
        <v>16</v>
      </c>
      <c r="AM80" s="98">
        <f t="shared" si="16"/>
        <v>12</v>
      </c>
      <c r="AN80" s="98">
        <f t="shared" si="16"/>
        <v>10</v>
      </c>
      <c r="AO80" s="98">
        <f t="shared" si="16"/>
        <v>7</v>
      </c>
      <c r="AP80" s="98">
        <f t="shared" si="17"/>
        <v>8</v>
      </c>
      <c r="AQ80" s="98">
        <f t="shared" si="17"/>
        <v>9</v>
      </c>
      <c r="AR80" s="98">
        <f t="shared" si="17"/>
        <v>10</v>
      </c>
      <c r="AS80" s="98">
        <f t="shared" si="17"/>
        <v>11</v>
      </c>
      <c r="AT80" s="96"/>
      <c r="AU80" s="98">
        <f>M70</f>
        <v>14</v>
      </c>
      <c r="AV80" s="98">
        <f>M71</f>
        <v>9</v>
      </c>
      <c r="AW80" s="98">
        <f>M72</f>
        <v>9</v>
      </c>
      <c r="AX80" s="98">
        <f>M73</f>
        <v>2</v>
      </c>
      <c r="AY80" s="98">
        <f>M74</f>
        <v>9</v>
      </c>
      <c r="AZ80" s="98">
        <f>M75</f>
        <v>12</v>
      </c>
      <c r="BA80" s="25"/>
      <c r="BB80" s="25"/>
      <c r="BC80" s="25"/>
      <c r="BD80" s="95"/>
    </row>
    <row r="81" spans="1:56" ht="18" customHeight="1" thickBot="1" x14ac:dyDescent="0.35">
      <c r="A81" s="116">
        <v>12</v>
      </c>
      <c r="B81" s="94" t="str">
        <f t="shared" ref="B81:B83" si="18">B17</f>
        <v>Tableau Roger 1</v>
      </c>
      <c r="C81" s="98">
        <v>11</v>
      </c>
      <c r="D81" s="98">
        <v>10</v>
      </c>
      <c r="E81" s="98">
        <v>13</v>
      </c>
      <c r="F81" s="98">
        <v>14</v>
      </c>
      <c r="G81" s="98">
        <v>6</v>
      </c>
      <c r="H81" s="98">
        <v>8</v>
      </c>
      <c r="I81" s="98">
        <v>5</v>
      </c>
      <c r="J81" s="98">
        <v>12</v>
      </c>
      <c r="K81" s="98">
        <v>4</v>
      </c>
      <c r="L81" s="98">
        <v>9</v>
      </c>
      <c r="M81" s="98">
        <v>2</v>
      </c>
      <c r="N81" s="98">
        <v>7</v>
      </c>
      <c r="O81" s="98">
        <v>3</v>
      </c>
      <c r="P81" s="98">
        <v>1</v>
      </c>
      <c r="Q81" s="98">
        <v>20</v>
      </c>
      <c r="R81" s="98">
        <v>19</v>
      </c>
      <c r="S81" s="98">
        <v>18</v>
      </c>
      <c r="T81" s="98">
        <v>17</v>
      </c>
      <c r="U81" s="98">
        <v>16</v>
      </c>
      <c r="V81" s="98">
        <v>15</v>
      </c>
      <c r="W81" s="102">
        <f t="shared" si="15"/>
        <v>210</v>
      </c>
      <c r="X81" s="7">
        <v>12</v>
      </c>
      <c r="Y81" s="94" t="s">
        <v>216</v>
      </c>
      <c r="Z81" s="98">
        <f t="shared" si="16"/>
        <v>2</v>
      </c>
      <c r="AA81" s="98">
        <f t="shared" si="16"/>
        <v>1</v>
      </c>
      <c r="AB81" s="98">
        <f t="shared" si="16"/>
        <v>4</v>
      </c>
      <c r="AC81" s="98">
        <f t="shared" si="16"/>
        <v>5</v>
      </c>
      <c r="AD81" s="98">
        <f t="shared" si="16"/>
        <v>15</v>
      </c>
      <c r="AE81" s="98">
        <f t="shared" si="16"/>
        <v>17</v>
      </c>
      <c r="AF81" s="98">
        <f t="shared" si="16"/>
        <v>14</v>
      </c>
      <c r="AG81" s="98">
        <f t="shared" si="16"/>
        <v>3</v>
      </c>
      <c r="AH81" s="98">
        <f t="shared" si="16"/>
        <v>13</v>
      </c>
      <c r="AI81" s="98">
        <f t="shared" si="16"/>
        <v>18</v>
      </c>
      <c r="AJ81" s="98">
        <f t="shared" si="16"/>
        <v>11</v>
      </c>
      <c r="AK81" s="98">
        <f t="shared" si="16"/>
        <v>16</v>
      </c>
      <c r="AL81" s="98">
        <f t="shared" si="16"/>
        <v>12</v>
      </c>
      <c r="AM81" s="98">
        <f t="shared" si="16"/>
        <v>10</v>
      </c>
      <c r="AN81" s="98">
        <f t="shared" si="16"/>
        <v>11</v>
      </c>
      <c r="AO81" s="98">
        <f t="shared" si="16"/>
        <v>10</v>
      </c>
      <c r="AP81" s="98">
        <f t="shared" si="17"/>
        <v>9</v>
      </c>
      <c r="AQ81" s="98">
        <f t="shared" si="17"/>
        <v>8</v>
      </c>
      <c r="AR81" s="98">
        <f t="shared" si="17"/>
        <v>7</v>
      </c>
      <c r="AS81" s="98">
        <f t="shared" si="17"/>
        <v>6</v>
      </c>
      <c r="AT81" s="96"/>
      <c r="AU81" s="98">
        <f>N70</f>
        <v>2</v>
      </c>
      <c r="AV81" s="98">
        <f>N71</f>
        <v>12</v>
      </c>
      <c r="AW81" s="98">
        <f>N72</f>
        <v>12</v>
      </c>
      <c r="AX81" s="98">
        <f>N73</f>
        <v>5</v>
      </c>
      <c r="AY81" s="98">
        <f>N74</f>
        <v>12</v>
      </c>
      <c r="AZ81" s="98">
        <f>N75</f>
        <v>10</v>
      </c>
      <c r="BA81" s="25"/>
      <c r="BB81" s="25"/>
      <c r="BC81" s="25"/>
      <c r="BD81" s="95"/>
    </row>
    <row r="82" spans="1:56" ht="18" customHeight="1" thickBot="1" x14ac:dyDescent="0.35">
      <c r="A82" s="116">
        <v>13</v>
      </c>
      <c r="B82" s="94" t="str">
        <f t="shared" si="18"/>
        <v>Tableau Roger 2</v>
      </c>
      <c r="C82" s="98">
        <v>11</v>
      </c>
      <c r="D82" s="98">
        <v>10</v>
      </c>
      <c r="E82" s="98">
        <v>15</v>
      </c>
      <c r="F82" s="98">
        <v>14</v>
      </c>
      <c r="G82" s="98">
        <v>6</v>
      </c>
      <c r="H82" s="98">
        <v>13</v>
      </c>
      <c r="I82" s="98">
        <v>4</v>
      </c>
      <c r="J82" s="98">
        <v>8</v>
      </c>
      <c r="K82" s="98">
        <v>5</v>
      </c>
      <c r="L82" s="98">
        <v>12</v>
      </c>
      <c r="M82" s="98">
        <v>9</v>
      </c>
      <c r="N82" s="98">
        <v>2</v>
      </c>
      <c r="O82" s="98">
        <v>7</v>
      </c>
      <c r="P82" s="98">
        <v>3</v>
      </c>
      <c r="Q82" s="98">
        <v>1</v>
      </c>
      <c r="R82" s="98">
        <v>20</v>
      </c>
      <c r="S82" s="98">
        <v>19</v>
      </c>
      <c r="T82" s="98">
        <v>18</v>
      </c>
      <c r="U82" s="98">
        <v>17</v>
      </c>
      <c r="V82" s="98">
        <v>16</v>
      </c>
      <c r="W82" s="102">
        <f t="shared" si="15"/>
        <v>210</v>
      </c>
      <c r="X82" s="7">
        <v>13</v>
      </c>
      <c r="Y82" s="94" t="s">
        <v>216</v>
      </c>
      <c r="Z82" s="98">
        <f t="shared" si="16"/>
        <v>2</v>
      </c>
      <c r="AA82" s="98">
        <f t="shared" si="16"/>
        <v>1</v>
      </c>
      <c r="AB82" s="98">
        <f t="shared" si="16"/>
        <v>6</v>
      </c>
      <c r="AC82" s="98">
        <f t="shared" si="16"/>
        <v>5</v>
      </c>
      <c r="AD82" s="98">
        <f t="shared" si="16"/>
        <v>15</v>
      </c>
      <c r="AE82" s="98">
        <f t="shared" si="16"/>
        <v>4</v>
      </c>
      <c r="AF82" s="98">
        <f t="shared" si="16"/>
        <v>13</v>
      </c>
      <c r="AG82" s="98">
        <f t="shared" si="16"/>
        <v>17</v>
      </c>
      <c r="AH82" s="98">
        <f t="shared" si="16"/>
        <v>14</v>
      </c>
      <c r="AI82" s="98">
        <f t="shared" si="16"/>
        <v>3</v>
      </c>
      <c r="AJ82" s="98">
        <f t="shared" si="16"/>
        <v>18</v>
      </c>
      <c r="AK82" s="98">
        <f t="shared" si="16"/>
        <v>11</v>
      </c>
      <c r="AL82" s="98">
        <f t="shared" si="16"/>
        <v>16</v>
      </c>
      <c r="AM82" s="98">
        <f t="shared" si="16"/>
        <v>12</v>
      </c>
      <c r="AN82" s="98">
        <f t="shared" si="16"/>
        <v>10</v>
      </c>
      <c r="AO82" s="98">
        <f t="shared" si="16"/>
        <v>11</v>
      </c>
      <c r="AP82" s="98">
        <f t="shared" si="17"/>
        <v>10</v>
      </c>
      <c r="AQ82" s="98">
        <f t="shared" si="17"/>
        <v>9</v>
      </c>
      <c r="AR82" s="98">
        <f t="shared" si="17"/>
        <v>8</v>
      </c>
      <c r="AS82" s="98">
        <f t="shared" si="17"/>
        <v>7</v>
      </c>
      <c r="AT82" s="96"/>
      <c r="AU82" s="98">
        <f>O70</f>
        <v>4</v>
      </c>
      <c r="AV82" s="98">
        <f>O71</f>
        <v>14</v>
      </c>
      <c r="AW82" s="98">
        <f>O72</f>
        <v>11</v>
      </c>
      <c r="AX82" s="98">
        <f>O73</f>
        <v>16</v>
      </c>
      <c r="AY82" s="98">
        <f>O74</f>
        <v>8</v>
      </c>
      <c r="AZ82" s="98">
        <f>O75</f>
        <v>15</v>
      </c>
      <c r="BA82" s="25"/>
      <c r="BB82" s="25"/>
      <c r="BC82" s="25"/>
      <c r="BD82" s="95"/>
    </row>
    <row r="83" spans="1:56" ht="18" customHeight="1" thickBot="1" x14ac:dyDescent="0.35">
      <c r="A83" s="116">
        <v>14</v>
      </c>
      <c r="B83" s="94" t="str">
        <f t="shared" si="18"/>
        <v>Tableau Roger 3</v>
      </c>
      <c r="C83" s="98">
        <v>13</v>
      </c>
      <c r="D83" s="98">
        <v>11</v>
      </c>
      <c r="E83" s="98">
        <v>10</v>
      </c>
      <c r="F83" s="98">
        <v>14</v>
      </c>
      <c r="G83" s="98">
        <v>6</v>
      </c>
      <c r="H83" s="98">
        <v>8</v>
      </c>
      <c r="I83" s="98">
        <v>5</v>
      </c>
      <c r="J83" s="98">
        <v>4</v>
      </c>
      <c r="K83" s="98">
        <v>12</v>
      </c>
      <c r="L83" s="98">
        <v>9</v>
      </c>
      <c r="M83" s="98">
        <v>2</v>
      </c>
      <c r="N83" s="98">
        <v>7</v>
      </c>
      <c r="O83" s="98">
        <v>3</v>
      </c>
      <c r="P83" s="98">
        <v>1</v>
      </c>
      <c r="Q83" s="98">
        <v>15</v>
      </c>
      <c r="R83" s="98">
        <v>20</v>
      </c>
      <c r="S83" s="98">
        <v>19</v>
      </c>
      <c r="T83" s="98">
        <v>18</v>
      </c>
      <c r="U83" s="98">
        <v>17</v>
      </c>
      <c r="V83" s="98">
        <v>16</v>
      </c>
      <c r="W83" s="102">
        <f t="shared" si="15"/>
        <v>210</v>
      </c>
      <c r="X83" s="7">
        <v>14</v>
      </c>
      <c r="Y83" s="94" t="s">
        <v>216</v>
      </c>
      <c r="Z83" s="98">
        <f t="shared" si="16"/>
        <v>4</v>
      </c>
      <c r="AA83" s="98">
        <f t="shared" si="16"/>
        <v>2</v>
      </c>
      <c r="AB83" s="98">
        <f t="shared" si="16"/>
        <v>1</v>
      </c>
      <c r="AC83" s="98">
        <f t="shared" si="16"/>
        <v>5</v>
      </c>
      <c r="AD83" s="98">
        <f t="shared" si="16"/>
        <v>15</v>
      </c>
      <c r="AE83" s="98">
        <f t="shared" si="16"/>
        <v>17</v>
      </c>
      <c r="AF83" s="98">
        <f t="shared" si="16"/>
        <v>14</v>
      </c>
      <c r="AG83" s="98">
        <f t="shared" si="16"/>
        <v>13</v>
      </c>
      <c r="AH83" s="98">
        <f t="shared" si="16"/>
        <v>3</v>
      </c>
      <c r="AI83" s="98">
        <f t="shared" si="16"/>
        <v>18</v>
      </c>
      <c r="AJ83" s="98">
        <f t="shared" si="16"/>
        <v>11</v>
      </c>
      <c r="AK83" s="98">
        <f t="shared" si="16"/>
        <v>16</v>
      </c>
      <c r="AL83" s="98">
        <f t="shared" si="16"/>
        <v>12</v>
      </c>
      <c r="AM83" s="98">
        <f t="shared" si="16"/>
        <v>10</v>
      </c>
      <c r="AN83" s="98">
        <f t="shared" si="16"/>
        <v>6</v>
      </c>
      <c r="AO83" s="98">
        <f t="shared" si="16"/>
        <v>11</v>
      </c>
      <c r="AP83" s="98">
        <f t="shared" si="17"/>
        <v>10</v>
      </c>
      <c r="AQ83" s="98">
        <f t="shared" si="17"/>
        <v>9</v>
      </c>
      <c r="AR83" s="98">
        <f t="shared" si="17"/>
        <v>8</v>
      </c>
      <c r="AS83" s="98">
        <f t="shared" si="17"/>
        <v>7</v>
      </c>
      <c r="AT83" s="96"/>
      <c r="AU83" s="98"/>
      <c r="AV83" s="98"/>
      <c r="AW83" s="98"/>
      <c r="AX83" s="98"/>
      <c r="AY83" s="98"/>
      <c r="AZ83" s="98"/>
      <c r="BA83" s="25"/>
      <c r="BB83" s="25"/>
      <c r="BC83" s="25"/>
      <c r="BD83" s="95"/>
    </row>
    <row r="84" spans="1:56" ht="18" customHeight="1" thickBot="1" x14ac:dyDescent="0.35">
      <c r="A84" s="136">
        <v>15</v>
      </c>
      <c r="B84" s="113" t="str">
        <f t="shared" ref="B84:B86" si="19">B26</f>
        <v>Synthese presse</v>
      </c>
      <c r="C84" s="98">
        <v>10</v>
      </c>
      <c r="D84" s="98">
        <v>14</v>
      </c>
      <c r="E84" s="98">
        <v>11</v>
      </c>
      <c r="F84" s="98">
        <v>5</v>
      </c>
      <c r="G84" s="98">
        <v>9</v>
      </c>
      <c r="H84" s="98">
        <v>6</v>
      </c>
      <c r="I84" s="98">
        <v>12</v>
      </c>
      <c r="J84" s="98">
        <v>8</v>
      </c>
      <c r="K84" s="98">
        <v>4</v>
      </c>
      <c r="L84" s="98">
        <v>13</v>
      </c>
      <c r="M84" s="98">
        <v>3</v>
      </c>
      <c r="N84" s="98">
        <v>7</v>
      </c>
      <c r="O84" s="98">
        <v>2</v>
      </c>
      <c r="P84" s="98">
        <v>1</v>
      </c>
      <c r="Q84" s="98">
        <v>15</v>
      </c>
      <c r="R84" s="98">
        <v>16</v>
      </c>
      <c r="S84" s="98">
        <v>17</v>
      </c>
      <c r="T84" s="98">
        <v>18</v>
      </c>
      <c r="U84" s="98">
        <v>19</v>
      </c>
      <c r="V84" s="98">
        <v>20</v>
      </c>
      <c r="W84" s="102">
        <f t="shared" si="15"/>
        <v>210</v>
      </c>
      <c r="X84" s="7">
        <v>15</v>
      </c>
      <c r="Y84" s="94" t="s">
        <v>216</v>
      </c>
      <c r="Z84" s="98">
        <f t="shared" si="16"/>
        <v>1</v>
      </c>
      <c r="AA84" s="98">
        <f t="shared" si="16"/>
        <v>5</v>
      </c>
      <c r="AB84" s="98">
        <f t="shared" si="16"/>
        <v>2</v>
      </c>
      <c r="AC84" s="98">
        <f t="shared" si="16"/>
        <v>14</v>
      </c>
      <c r="AD84" s="98">
        <f t="shared" si="16"/>
        <v>18</v>
      </c>
      <c r="AE84" s="98">
        <f t="shared" si="16"/>
        <v>15</v>
      </c>
      <c r="AF84" s="98">
        <f t="shared" si="16"/>
        <v>3</v>
      </c>
      <c r="AG84" s="98">
        <f t="shared" si="16"/>
        <v>17</v>
      </c>
      <c r="AH84" s="98">
        <f t="shared" si="16"/>
        <v>13</v>
      </c>
      <c r="AI84" s="98">
        <f t="shared" si="16"/>
        <v>4</v>
      </c>
      <c r="AJ84" s="98">
        <f t="shared" si="16"/>
        <v>12</v>
      </c>
      <c r="AK84" s="98">
        <f t="shared" si="16"/>
        <v>16</v>
      </c>
      <c r="AL84" s="98">
        <f t="shared" si="16"/>
        <v>11</v>
      </c>
      <c r="AM84" s="98">
        <f t="shared" si="16"/>
        <v>10</v>
      </c>
      <c r="AN84" s="98">
        <f t="shared" si="16"/>
        <v>6</v>
      </c>
      <c r="AO84" s="98">
        <f t="shared" si="16"/>
        <v>7</v>
      </c>
      <c r="AP84" s="98">
        <f t="shared" si="17"/>
        <v>8</v>
      </c>
      <c r="AQ84" s="98">
        <f t="shared" si="17"/>
        <v>9</v>
      </c>
      <c r="AR84" s="98">
        <f t="shared" si="17"/>
        <v>10</v>
      </c>
      <c r="AS84" s="98">
        <f t="shared" si="17"/>
        <v>11</v>
      </c>
      <c r="AT84" s="96"/>
      <c r="AU84" s="98">
        <f>P70</f>
        <v>5</v>
      </c>
      <c r="AV84" s="98">
        <f>P71</f>
        <v>13</v>
      </c>
      <c r="AW84" s="98">
        <f>P72</f>
        <v>13</v>
      </c>
      <c r="AX84" s="98">
        <f>P73</f>
        <v>4</v>
      </c>
      <c r="AY84" s="98">
        <f>P74</f>
        <v>13</v>
      </c>
      <c r="AZ84" s="98">
        <f>P75</f>
        <v>11</v>
      </c>
      <c r="BA84" s="25"/>
      <c r="BB84" s="25"/>
      <c r="BC84" s="25"/>
      <c r="BD84" s="95"/>
    </row>
    <row r="85" spans="1:56" ht="18" customHeight="1" thickBot="1" x14ac:dyDescent="0.35">
      <c r="A85" s="116">
        <v>16</v>
      </c>
      <c r="B85" s="94" t="str">
        <f t="shared" si="19"/>
        <v xml:space="preserve">Coefficient de réussite </v>
      </c>
      <c r="C85" s="98">
        <v>10</v>
      </c>
      <c r="D85" s="98">
        <v>14</v>
      </c>
      <c r="E85" s="98">
        <v>11</v>
      </c>
      <c r="F85" s="98">
        <v>4</v>
      </c>
      <c r="G85" s="98">
        <v>8</v>
      </c>
      <c r="H85" s="98">
        <v>5</v>
      </c>
      <c r="I85" s="98">
        <v>12</v>
      </c>
      <c r="J85" s="98">
        <v>9</v>
      </c>
      <c r="K85" s="98">
        <v>13</v>
      </c>
      <c r="L85" s="98">
        <v>7</v>
      </c>
      <c r="M85" s="98">
        <v>6</v>
      </c>
      <c r="N85" s="129">
        <v>2</v>
      </c>
      <c r="O85" s="98">
        <v>3</v>
      </c>
      <c r="P85" s="98">
        <v>1</v>
      </c>
      <c r="Q85" s="98">
        <v>15</v>
      </c>
      <c r="R85" s="98">
        <v>16</v>
      </c>
      <c r="S85" s="98">
        <v>17</v>
      </c>
      <c r="T85" s="98">
        <v>18</v>
      </c>
      <c r="U85" s="98">
        <v>19</v>
      </c>
      <c r="V85" s="98">
        <v>20</v>
      </c>
      <c r="W85" s="102">
        <f t="shared" si="15"/>
        <v>210</v>
      </c>
      <c r="X85" s="7">
        <v>16</v>
      </c>
      <c r="Y85" s="94" t="s">
        <v>216</v>
      </c>
      <c r="Z85" s="98">
        <f t="shared" si="16"/>
        <v>1</v>
      </c>
      <c r="AA85" s="98">
        <f t="shared" si="16"/>
        <v>5</v>
      </c>
      <c r="AB85" s="98">
        <f t="shared" si="16"/>
        <v>2</v>
      </c>
      <c r="AC85" s="98">
        <f t="shared" si="16"/>
        <v>13</v>
      </c>
      <c r="AD85" s="98">
        <f t="shared" si="16"/>
        <v>17</v>
      </c>
      <c r="AE85" s="98">
        <f t="shared" si="16"/>
        <v>14</v>
      </c>
      <c r="AF85" s="98">
        <f t="shared" si="16"/>
        <v>3</v>
      </c>
      <c r="AG85" s="98">
        <f t="shared" si="16"/>
        <v>18</v>
      </c>
      <c r="AH85" s="98">
        <f t="shared" si="16"/>
        <v>4</v>
      </c>
      <c r="AI85" s="98">
        <f t="shared" si="16"/>
        <v>16</v>
      </c>
      <c r="AJ85" s="98">
        <f t="shared" si="16"/>
        <v>15</v>
      </c>
      <c r="AK85" s="98">
        <f t="shared" si="16"/>
        <v>11</v>
      </c>
      <c r="AL85" s="98">
        <f t="shared" si="16"/>
        <v>12</v>
      </c>
      <c r="AM85" s="98">
        <f t="shared" si="16"/>
        <v>10</v>
      </c>
      <c r="AN85" s="98">
        <f t="shared" si="16"/>
        <v>6</v>
      </c>
      <c r="AO85" s="98">
        <f>IF(R85&lt;10,R85+9,R85-9)</f>
        <v>7</v>
      </c>
      <c r="AP85" s="98">
        <f t="shared" si="17"/>
        <v>8</v>
      </c>
      <c r="AQ85" s="98">
        <f t="shared" si="17"/>
        <v>9</v>
      </c>
      <c r="AR85" s="98">
        <f t="shared" si="17"/>
        <v>10</v>
      </c>
      <c r="AS85" s="98">
        <f t="shared" si="17"/>
        <v>11</v>
      </c>
      <c r="AT85" s="96"/>
      <c r="AU85" s="98">
        <f>Q70</f>
        <v>15</v>
      </c>
      <c r="AV85" s="98">
        <f>Q71</f>
        <v>15</v>
      </c>
      <c r="AW85" s="98">
        <f>Q72</f>
        <v>15</v>
      </c>
      <c r="AX85" s="98">
        <f>Q73</f>
        <v>11</v>
      </c>
      <c r="AY85" s="98">
        <f>Q74</f>
        <v>11</v>
      </c>
      <c r="AZ85" s="98">
        <f>Q75</f>
        <v>13</v>
      </c>
      <c r="BA85" s="25"/>
      <c r="BB85" s="25"/>
      <c r="BC85" s="25"/>
      <c r="BD85" s="95"/>
    </row>
    <row r="86" spans="1:56" ht="18" customHeight="1" thickBot="1" x14ac:dyDescent="0.35">
      <c r="A86" s="116">
        <v>17</v>
      </c>
      <c r="B86" s="94" t="str">
        <f t="shared" si="19"/>
        <v xml:space="preserve">Indice de forme </v>
      </c>
      <c r="C86" s="98">
        <v>11</v>
      </c>
      <c r="D86" s="98">
        <v>10</v>
      </c>
      <c r="E86" s="98">
        <v>6</v>
      </c>
      <c r="F86" s="98">
        <v>8</v>
      </c>
      <c r="G86" s="98">
        <v>3</v>
      </c>
      <c r="H86" s="98">
        <v>9</v>
      </c>
      <c r="I86" s="98">
        <v>4</v>
      </c>
      <c r="J86" s="98">
        <v>1</v>
      </c>
      <c r="K86" s="98">
        <v>14</v>
      </c>
      <c r="L86" s="98">
        <v>13</v>
      </c>
      <c r="M86" s="98">
        <v>5</v>
      </c>
      <c r="N86" s="98">
        <v>2</v>
      </c>
      <c r="O86" s="98">
        <v>7</v>
      </c>
      <c r="P86" s="98">
        <v>12</v>
      </c>
      <c r="Q86" s="98">
        <v>15</v>
      </c>
      <c r="R86" s="98">
        <v>16</v>
      </c>
      <c r="S86" s="98">
        <v>17</v>
      </c>
      <c r="T86" s="98">
        <v>18</v>
      </c>
      <c r="U86" s="98">
        <v>19</v>
      </c>
      <c r="V86" s="98">
        <v>20</v>
      </c>
      <c r="W86" s="102">
        <f t="shared" si="15"/>
        <v>210</v>
      </c>
      <c r="X86" s="7">
        <v>17</v>
      </c>
      <c r="Y86" s="94" t="s">
        <v>216</v>
      </c>
      <c r="Z86" s="98">
        <f t="shared" ref="Z86:AO101" si="20">IF(C86&lt;10,C86+9,C86-9)</f>
        <v>2</v>
      </c>
      <c r="AA86" s="98">
        <f t="shared" si="20"/>
        <v>1</v>
      </c>
      <c r="AB86" s="98">
        <f t="shared" si="20"/>
        <v>15</v>
      </c>
      <c r="AC86" s="98">
        <f t="shared" si="20"/>
        <v>17</v>
      </c>
      <c r="AD86" s="98">
        <f t="shared" si="20"/>
        <v>12</v>
      </c>
      <c r="AE86" s="98">
        <f t="shared" si="20"/>
        <v>18</v>
      </c>
      <c r="AF86" s="98">
        <f t="shared" si="20"/>
        <v>13</v>
      </c>
      <c r="AG86" s="98">
        <f t="shared" si="20"/>
        <v>10</v>
      </c>
      <c r="AH86" s="98">
        <f t="shared" si="20"/>
        <v>5</v>
      </c>
      <c r="AI86" s="98">
        <f t="shared" si="20"/>
        <v>4</v>
      </c>
      <c r="AJ86" s="98">
        <f t="shared" si="20"/>
        <v>14</v>
      </c>
      <c r="AK86" s="98">
        <f t="shared" si="20"/>
        <v>11</v>
      </c>
      <c r="AL86" s="98">
        <f t="shared" si="20"/>
        <v>16</v>
      </c>
      <c r="AM86" s="98">
        <f t="shared" si="20"/>
        <v>3</v>
      </c>
      <c r="AN86" s="98">
        <f t="shared" si="20"/>
        <v>6</v>
      </c>
      <c r="AO86" s="98">
        <f>IF(R86&lt;10,R86+9,R86-9)</f>
        <v>7</v>
      </c>
      <c r="AP86" s="98">
        <f t="shared" si="17"/>
        <v>8</v>
      </c>
      <c r="AQ86" s="98">
        <f t="shared" si="17"/>
        <v>9</v>
      </c>
      <c r="AR86" s="98">
        <f t="shared" si="17"/>
        <v>10</v>
      </c>
      <c r="AS86" s="98">
        <f t="shared" si="17"/>
        <v>11</v>
      </c>
      <c r="AT86" s="96"/>
      <c r="AU86" s="98">
        <f>R70</f>
        <v>16</v>
      </c>
      <c r="AV86" s="98">
        <f>R71</f>
        <v>16</v>
      </c>
      <c r="AW86" s="98">
        <f>R72</f>
        <v>16</v>
      </c>
      <c r="AX86" s="98">
        <f>R73</f>
        <v>13</v>
      </c>
      <c r="AY86" s="98">
        <f>R74</f>
        <v>16</v>
      </c>
      <c r="AZ86" s="98">
        <f>R75</f>
        <v>16</v>
      </c>
      <c r="BA86" s="25"/>
      <c r="BB86" s="25"/>
      <c r="BC86" s="25"/>
      <c r="BD86" s="95"/>
    </row>
    <row r="87" spans="1:56" ht="18" customHeight="1" thickBot="1" x14ac:dyDescent="0.35">
      <c r="A87" s="116">
        <v>18</v>
      </c>
      <c r="B87" s="94" t="str">
        <f t="shared" ref="B87:B89" si="21">B30</f>
        <v>classement par point</v>
      </c>
      <c r="C87" s="98">
        <v>10</v>
      </c>
      <c r="D87" s="98">
        <v>14</v>
      </c>
      <c r="E87" s="98">
        <v>11</v>
      </c>
      <c r="F87" s="98">
        <v>5</v>
      </c>
      <c r="G87" s="98">
        <v>9</v>
      </c>
      <c r="H87" s="98">
        <v>8</v>
      </c>
      <c r="I87" s="98">
        <v>4</v>
      </c>
      <c r="J87" s="98">
        <v>6</v>
      </c>
      <c r="K87" s="98">
        <v>12</v>
      </c>
      <c r="L87" s="98">
        <v>13</v>
      </c>
      <c r="M87" s="98">
        <v>3</v>
      </c>
      <c r="N87" s="98">
        <v>2</v>
      </c>
      <c r="O87" s="98">
        <v>1</v>
      </c>
      <c r="P87" s="98">
        <v>7</v>
      </c>
      <c r="Q87" s="98">
        <v>15</v>
      </c>
      <c r="R87" s="98">
        <v>16</v>
      </c>
      <c r="S87" s="98">
        <v>17</v>
      </c>
      <c r="T87" s="98">
        <v>18</v>
      </c>
      <c r="U87" s="98">
        <v>19</v>
      </c>
      <c r="V87" s="98">
        <v>20</v>
      </c>
      <c r="W87" s="102">
        <f t="shared" si="15"/>
        <v>210</v>
      </c>
      <c r="X87" s="7">
        <v>18</v>
      </c>
      <c r="Y87" s="94" t="s">
        <v>216</v>
      </c>
      <c r="Z87" s="98">
        <f t="shared" si="20"/>
        <v>1</v>
      </c>
      <c r="AA87" s="98">
        <f t="shared" si="20"/>
        <v>5</v>
      </c>
      <c r="AB87" s="98">
        <f t="shared" si="20"/>
        <v>2</v>
      </c>
      <c r="AC87" s="98">
        <f t="shared" si="20"/>
        <v>14</v>
      </c>
      <c r="AD87" s="98">
        <f t="shared" si="20"/>
        <v>18</v>
      </c>
      <c r="AE87" s="98">
        <f t="shared" si="20"/>
        <v>17</v>
      </c>
      <c r="AF87" s="98">
        <f t="shared" si="20"/>
        <v>13</v>
      </c>
      <c r="AG87" s="98">
        <f t="shared" si="20"/>
        <v>15</v>
      </c>
      <c r="AH87" s="98">
        <f t="shared" si="20"/>
        <v>3</v>
      </c>
      <c r="AI87" s="98">
        <f t="shared" si="20"/>
        <v>4</v>
      </c>
      <c r="AJ87" s="98">
        <f t="shared" si="20"/>
        <v>12</v>
      </c>
      <c r="AK87" s="98">
        <f t="shared" si="20"/>
        <v>11</v>
      </c>
      <c r="AL87" s="98">
        <f t="shared" si="20"/>
        <v>10</v>
      </c>
      <c r="AM87" s="98">
        <f t="shared" si="20"/>
        <v>16</v>
      </c>
      <c r="AN87" s="98">
        <f t="shared" si="20"/>
        <v>6</v>
      </c>
      <c r="AO87" s="98">
        <f>IF(R87&lt;10,R87+9,R87-9)</f>
        <v>7</v>
      </c>
      <c r="AP87" s="98">
        <f t="shared" si="17"/>
        <v>8</v>
      </c>
      <c r="AQ87" s="98">
        <f t="shared" si="17"/>
        <v>9</v>
      </c>
      <c r="AR87" s="98">
        <f t="shared" si="17"/>
        <v>10</v>
      </c>
      <c r="AS87" s="98">
        <f t="shared" si="17"/>
        <v>11</v>
      </c>
      <c r="AT87" s="96"/>
      <c r="AU87" s="98">
        <f>S70</f>
        <v>17</v>
      </c>
      <c r="AV87" s="98">
        <f>S71</f>
        <v>17</v>
      </c>
      <c r="AW87" s="98">
        <f>S72</f>
        <v>17</v>
      </c>
      <c r="AX87" s="98">
        <f>S73</f>
        <v>17</v>
      </c>
      <c r="AY87" s="98">
        <f>S74</f>
        <v>17</v>
      </c>
      <c r="AZ87" s="98">
        <f>S75</f>
        <v>17</v>
      </c>
      <c r="BA87" s="25"/>
      <c r="BB87" s="25"/>
      <c r="BC87" s="25"/>
      <c r="BD87" s="95"/>
    </row>
    <row r="88" spans="1:56" ht="18" customHeight="1" thickBot="1" x14ac:dyDescent="0.35">
      <c r="A88" s="116">
        <v>19</v>
      </c>
      <c r="B88" s="94" t="str">
        <f t="shared" si="21"/>
        <v>liste type</v>
      </c>
      <c r="C88" s="98">
        <v>10</v>
      </c>
      <c r="D88" s="98">
        <v>11</v>
      </c>
      <c r="E88" s="98">
        <v>14</v>
      </c>
      <c r="F88" s="98">
        <v>5</v>
      </c>
      <c r="G88" s="98">
        <v>4</v>
      </c>
      <c r="H88" s="98">
        <v>13</v>
      </c>
      <c r="I88" s="98">
        <v>9</v>
      </c>
      <c r="J88" s="98">
        <v>12</v>
      </c>
      <c r="K88" s="98">
        <v>6</v>
      </c>
      <c r="L88" s="98">
        <v>8</v>
      </c>
      <c r="M88" s="98">
        <v>3</v>
      </c>
      <c r="N88" s="98">
        <v>7</v>
      </c>
      <c r="O88" s="98">
        <v>2</v>
      </c>
      <c r="P88" s="98">
        <v>1</v>
      </c>
      <c r="Q88" s="98">
        <v>15</v>
      </c>
      <c r="R88" s="98">
        <v>16</v>
      </c>
      <c r="S88" s="98">
        <v>17</v>
      </c>
      <c r="T88" s="98">
        <v>18</v>
      </c>
      <c r="U88" s="98">
        <v>19</v>
      </c>
      <c r="V88" s="98">
        <v>20</v>
      </c>
      <c r="W88" s="102">
        <f t="shared" si="15"/>
        <v>210</v>
      </c>
      <c r="X88" s="7">
        <v>19</v>
      </c>
      <c r="Y88" s="94" t="s">
        <v>216</v>
      </c>
      <c r="Z88" s="98">
        <f t="shared" si="20"/>
        <v>1</v>
      </c>
      <c r="AA88" s="98">
        <f t="shared" si="20"/>
        <v>2</v>
      </c>
      <c r="AB88" s="98">
        <f t="shared" si="20"/>
        <v>5</v>
      </c>
      <c r="AC88" s="98">
        <f t="shared" si="20"/>
        <v>14</v>
      </c>
      <c r="AD88" s="98">
        <f t="shared" si="20"/>
        <v>13</v>
      </c>
      <c r="AE88" s="98">
        <f t="shared" si="20"/>
        <v>4</v>
      </c>
      <c r="AF88" s="98">
        <f t="shared" si="20"/>
        <v>18</v>
      </c>
      <c r="AG88" s="98">
        <f t="shared" si="20"/>
        <v>3</v>
      </c>
      <c r="AH88" s="98">
        <f t="shared" si="20"/>
        <v>15</v>
      </c>
      <c r="AI88" s="98">
        <f t="shared" si="20"/>
        <v>17</v>
      </c>
      <c r="AJ88" s="98">
        <f t="shared" si="20"/>
        <v>12</v>
      </c>
      <c r="AK88" s="98">
        <f t="shared" si="20"/>
        <v>16</v>
      </c>
      <c r="AL88" s="98">
        <f t="shared" si="20"/>
        <v>11</v>
      </c>
      <c r="AM88" s="98">
        <f t="shared" si="20"/>
        <v>10</v>
      </c>
      <c r="AN88" s="98">
        <f t="shared" si="20"/>
        <v>6</v>
      </c>
      <c r="AO88" s="98">
        <f>IF(R88&lt;10,R88+9,R88-9)</f>
        <v>7</v>
      </c>
      <c r="AP88" s="98">
        <f t="shared" si="17"/>
        <v>8</v>
      </c>
      <c r="AQ88" s="98">
        <f t="shared" si="17"/>
        <v>9</v>
      </c>
      <c r="AR88" s="98">
        <f t="shared" si="17"/>
        <v>10</v>
      </c>
      <c r="AS88" s="98">
        <f t="shared" si="17"/>
        <v>11</v>
      </c>
      <c r="AT88" s="96"/>
      <c r="AU88" s="25"/>
      <c r="AV88" s="25"/>
      <c r="AW88" s="25"/>
      <c r="AX88" s="25"/>
      <c r="AY88" s="25"/>
      <c r="AZ88" s="25"/>
      <c r="BA88" s="25"/>
      <c r="BB88" s="25"/>
      <c r="BC88" s="25"/>
      <c r="BD88" s="95"/>
    </row>
    <row r="89" spans="1:56" ht="18" customHeight="1" thickBot="1" x14ac:dyDescent="0.35">
      <c r="A89" s="137">
        <v>20</v>
      </c>
      <c r="B89" s="114" t="str">
        <f t="shared" si="21"/>
        <v>la synthese de geny</v>
      </c>
      <c r="C89" s="98">
        <v>10</v>
      </c>
      <c r="D89" s="98">
        <v>14</v>
      </c>
      <c r="E89" s="98">
        <v>11</v>
      </c>
      <c r="F89" s="98">
        <v>5</v>
      </c>
      <c r="G89" s="98">
        <v>9</v>
      </c>
      <c r="H89" s="98">
        <v>12</v>
      </c>
      <c r="I89" s="98">
        <v>6</v>
      </c>
      <c r="J89" s="98">
        <v>13</v>
      </c>
      <c r="K89" s="98">
        <v>8</v>
      </c>
      <c r="L89" s="98">
        <v>4</v>
      </c>
      <c r="M89" s="98">
        <v>3</v>
      </c>
      <c r="N89" s="98">
        <v>1</v>
      </c>
      <c r="O89" s="98">
        <v>2</v>
      </c>
      <c r="P89" s="98">
        <v>7</v>
      </c>
      <c r="Q89" s="98">
        <v>15</v>
      </c>
      <c r="R89" s="98">
        <v>16</v>
      </c>
      <c r="S89" s="98">
        <v>17</v>
      </c>
      <c r="T89" s="98">
        <v>18</v>
      </c>
      <c r="U89" s="98">
        <v>19</v>
      </c>
      <c r="V89" s="98">
        <v>20</v>
      </c>
      <c r="W89" s="133">
        <f t="shared" si="15"/>
        <v>210</v>
      </c>
      <c r="X89" s="7">
        <v>20</v>
      </c>
      <c r="Y89" s="94" t="s">
        <v>216</v>
      </c>
      <c r="Z89" s="98">
        <f t="shared" si="20"/>
        <v>1</v>
      </c>
      <c r="AA89" s="98">
        <f t="shared" si="20"/>
        <v>5</v>
      </c>
      <c r="AB89" s="98">
        <f t="shared" si="20"/>
        <v>2</v>
      </c>
      <c r="AC89" s="98">
        <f t="shared" si="20"/>
        <v>14</v>
      </c>
      <c r="AD89" s="98">
        <f t="shared" si="20"/>
        <v>18</v>
      </c>
      <c r="AE89" s="98">
        <f t="shared" si="20"/>
        <v>3</v>
      </c>
      <c r="AF89" s="98">
        <f t="shared" si="20"/>
        <v>15</v>
      </c>
      <c r="AG89" s="98">
        <f t="shared" si="20"/>
        <v>4</v>
      </c>
      <c r="AH89" s="98">
        <f t="shared" si="20"/>
        <v>17</v>
      </c>
      <c r="AI89" s="98">
        <f t="shared" si="20"/>
        <v>13</v>
      </c>
      <c r="AJ89" s="98">
        <f t="shared" si="20"/>
        <v>12</v>
      </c>
      <c r="AK89" s="98">
        <f t="shared" si="20"/>
        <v>10</v>
      </c>
      <c r="AL89" s="98">
        <f t="shared" si="20"/>
        <v>11</v>
      </c>
      <c r="AM89" s="98">
        <f t="shared" si="20"/>
        <v>16</v>
      </c>
      <c r="AN89" s="98">
        <f t="shared" si="20"/>
        <v>6</v>
      </c>
      <c r="AO89" s="98">
        <f>IF(R89&lt;10,R89+9,R89-9)</f>
        <v>7</v>
      </c>
      <c r="AP89" s="98">
        <f t="shared" si="17"/>
        <v>8</v>
      </c>
      <c r="AQ89" s="98">
        <f t="shared" si="17"/>
        <v>9</v>
      </c>
      <c r="AR89" s="98">
        <f t="shared" si="17"/>
        <v>10</v>
      </c>
      <c r="AS89" s="98">
        <f t="shared" si="17"/>
        <v>11</v>
      </c>
      <c r="AT89" s="96"/>
      <c r="AU89" s="25"/>
      <c r="AV89" s="25"/>
      <c r="AW89" s="25"/>
      <c r="AX89" s="25"/>
      <c r="AY89" s="25"/>
      <c r="AZ89" s="25"/>
      <c r="BA89" s="25"/>
      <c r="BB89" s="25"/>
      <c r="BC89" s="25"/>
      <c r="BD89" s="95"/>
    </row>
    <row r="90" spans="1:56" ht="18" customHeight="1" thickBot="1" x14ac:dyDescent="0.35">
      <c r="A90" s="116">
        <v>21</v>
      </c>
      <c r="B90" s="94" t="s">
        <v>85</v>
      </c>
      <c r="C90" s="98">
        <v>14</v>
      </c>
      <c r="D90" s="98">
        <v>11</v>
      </c>
      <c r="E90" s="98">
        <v>9</v>
      </c>
      <c r="F90" s="98">
        <v>4</v>
      </c>
      <c r="G90" s="98">
        <v>5</v>
      </c>
      <c r="H90" s="98">
        <v>12</v>
      </c>
      <c r="I90" s="98">
        <v>6</v>
      </c>
      <c r="J90" s="98">
        <v>10</v>
      </c>
      <c r="K90" s="98">
        <v>8</v>
      </c>
      <c r="L90" s="98">
        <v>13</v>
      </c>
      <c r="M90" s="98">
        <v>3</v>
      </c>
      <c r="N90" s="98">
        <v>7</v>
      </c>
      <c r="O90" s="98">
        <v>2</v>
      </c>
      <c r="P90" s="98">
        <v>1</v>
      </c>
      <c r="Q90" s="98">
        <v>15</v>
      </c>
      <c r="R90" s="98">
        <v>16</v>
      </c>
      <c r="S90" s="98">
        <v>17</v>
      </c>
      <c r="T90" s="98">
        <v>18</v>
      </c>
      <c r="U90" s="140">
        <v>19</v>
      </c>
      <c r="V90" s="98">
        <v>20</v>
      </c>
      <c r="W90" s="102">
        <f t="shared" si="15"/>
        <v>210</v>
      </c>
      <c r="X90" s="7">
        <v>21</v>
      </c>
      <c r="Y90" s="94" t="s">
        <v>216</v>
      </c>
      <c r="Z90" s="98">
        <f t="shared" si="20"/>
        <v>5</v>
      </c>
      <c r="AA90" s="98">
        <f t="shared" si="20"/>
        <v>2</v>
      </c>
      <c r="AB90" s="98">
        <f t="shared" si="20"/>
        <v>18</v>
      </c>
      <c r="AC90" s="98">
        <f t="shared" si="20"/>
        <v>13</v>
      </c>
      <c r="AD90" s="98">
        <f t="shared" si="20"/>
        <v>14</v>
      </c>
      <c r="AE90" s="98">
        <f t="shared" si="20"/>
        <v>3</v>
      </c>
      <c r="AF90" s="98">
        <f t="shared" si="20"/>
        <v>15</v>
      </c>
      <c r="AG90" s="98">
        <f t="shared" si="20"/>
        <v>1</v>
      </c>
      <c r="AH90" s="98">
        <f t="shared" si="20"/>
        <v>17</v>
      </c>
      <c r="AI90" s="98">
        <f t="shared" si="20"/>
        <v>4</v>
      </c>
      <c r="AJ90" s="98">
        <f t="shared" si="20"/>
        <v>12</v>
      </c>
      <c r="AK90" s="98">
        <f t="shared" si="20"/>
        <v>16</v>
      </c>
      <c r="AL90" s="98">
        <f t="shared" si="20"/>
        <v>11</v>
      </c>
      <c r="AM90" s="98">
        <f t="shared" si="20"/>
        <v>10</v>
      </c>
      <c r="AN90" s="98">
        <f t="shared" si="20"/>
        <v>6</v>
      </c>
      <c r="AO90" s="98">
        <f t="shared" si="20"/>
        <v>7</v>
      </c>
      <c r="AP90" s="98">
        <f t="shared" ref="AP90:AS119" si="22">IF(S90&lt;10,S90+9,S90-9)</f>
        <v>8</v>
      </c>
      <c r="AQ90" s="98">
        <f t="shared" si="22"/>
        <v>9</v>
      </c>
      <c r="AR90" s="98">
        <f t="shared" si="22"/>
        <v>10</v>
      </c>
      <c r="AS90" s="98">
        <f t="shared" si="22"/>
        <v>11</v>
      </c>
      <c r="AT90" s="96"/>
      <c r="AU90" s="25"/>
      <c r="AV90" s="25"/>
      <c r="AW90" s="25"/>
      <c r="AX90" s="25"/>
      <c r="AY90" s="25"/>
      <c r="AZ90" s="25"/>
      <c r="BA90" s="25"/>
      <c r="BB90" s="25"/>
      <c r="BC90" s="25"/>
      <c r="BD90" s="95"/>
    </row>
    <row r="91" spans="1:56" ht="18" customHeight="1" thickBot="1" x14ac:dyDescent="0.35">
      <c r="A91" s="116">
        <v>22</v>
      </c>
      <c r="B91" s="94" t="s">
        <v>86</v>
      </c>
      <c r="C91" s="98">
        <v>5</v>
      </c>
      <c r="D91" s="98">
        <v>10</v>
      </c>
      <c r="E91" s="98">
        <v>14</v>
      </c>
      <c r="F91" s="98">
        <v>6</v>
      </c>
      <c r="G91" s="98">
        <v>11</v>
      </c>
      <c r="H91" s="98">
        <v>4</v>
      </c>
      <c r="I91" s="98">
        <v>8</v>
      </c>
      <c r="J91" s="98">
        <v>12</v>
      </c>
      <c r="K91" s="98">
        <v>9</v>
      </c>
      <c r="L91" s="98">
        <v>13</v>
      </c>
      <c r="M91" s="98">
        <v>3</v>
      </c>
      <c r="N91" s="98">
        <v>7</v>
      </c>
      <c r="O91" s="98">
        <v>2</v>
      </c>
      <c r="P91" s="98">
        <v>1</v>
      </c>
      <c r="Q91" s="98">
        <v>15</v>
      </c>
      <c r="R91" s="98">
        <v>16</v>
      </c>
      <c r="S91" s="98">
        <v>17</v>
      </c>
      <c r="T91" s="98">
        <v>18</v>
      </c>
      <c r="U91" s="140">
        <v>19</v>
      </c>
      <c r="V91" s="98">
        <v>20</v>
      </c>
      <c r="W91" s="102">
        <f t="shared" si="15"/>
        <v>210</v>
      </c>
      <c r="X91" s="7">
        <v>22</v>
      </c>
      <c r="Y91" s="94" t="s">
        <v>216</v>
      </c>
      <c r="Z91" s="98">
        <f t="shared" si="20"/>
        <v>14</v>
      </c>
      <c r="AA91" s="98">
        <f t="shared" si="20"/>
        <v>1</v>
      </c>
      <c r="AB91" s="98">
        <f t="shared" si="20"/>
        <v>5</v>
      </c>
      <c r="AC91" s="98">
        <f t="shared" si="20"/>
        <v>15</v>
      </c>
      <c r="AD91" s="98">
        <f t="shared" si="20"/>
        <v>2</v>
      </c>
      <c r="AE91" s="98">
        <f t="shared" si="20"/>
        <v>13</v>
      </c>
      <c r="AF91" s="98">
        <f t="shared" si="20"/>
        <v>17</v>
      </c>
      <c r="AG91" s="98">
        <f t="shared" si="20"/>
        <v>3</v>
      </c>
      <c r="AH91" s="98">
        <f t="shared" si="20"/>
        <v>18</v>
      </c>
      <c r="AI91" s="98">
        <f t="shared" si="20"/>
        <v>4</v>
      </c>
      <c r="AJ91" s="98">
        <f t="shared" si="20"/>
        <v>12</v>
      </c>
      <c r="AK91" s="98">
        <f t="shared" si="20"/>
        <v>16</v>
      </c>
      <c r="AL91" s="98">
        <f t="shared" si="20"/>
        <v>11</v>
      </c>
      <c r="AM91" s="98">
        <f t="shared" si="20"/>
        <v>10</v>
      </c>
      <c r="AN91" s="98">
        <f t="shared" si="20"/>
        <v>6</v>
      </c>
      <c r="AO91" s="98">
        <f t="shared" si="20"/>
        <v>7</v>
      </c>
      <c r="AP91" s="98">
        <f t="shared" si="22"/>
        <v>8</v>
      </c>
      <c r="AQ91" s="98">
        <f t="shared" si="22"/>
        <v>9</v>
      </c>
      <c r="AR91" s="98">
        <f t="shared" si="22"/>
        <v>10</v>
      </c>
      <c r="AS91" s="98">
        <f t="shared" si="22"/>
        <v>11</v>
      </c>
      <c r="AT91" s="96"/>
      <c r="AU91" s="25"/>
      <c r="AV91" s="25"/>
      <c r="AW91" s="25"/>
      <c r="AX91" s="25"/>
      <c r="AY91" s="25"/>
      <c r="AZ91" s="25"/>
      <c r="BA91" s="25"/>
      <c r="BB91" s="25"/>
      <c r="BC91" s="25"/>
      <c r="BD91" s="95"/>
    </row>
    <row r="92" spans="1:56" ht="18" customHeight="1" thickBot="1" x14ac:dyDescent="0.35">
      <c r="A92" s="116">
        <v>23</v>
      </c>
      <c r="B92" s="94" t="s">
        <v>87</v>
      </c>
      <c r="C92" s="98">
        <v>6</v>
      </c>
      <c r="D92" s="98">
        <v>5</v>
      </c>
      <c r="E92" s="98">
        <v>14</v>
      </c>
      <c r="F92" s="98">
        <v>4</v>
      </c>
      <c r="G92" s="98">
        <v>8</v>
      </c>
      <c r="H92" s="98">
        <v>11</v>
      </c>
      <c r="I92" s="98">
        <v>12</v>
      </c>
      <c r="J92" s="98">
        <v>10</v>
      </c>
      <c r="K92" s="98">
        <v>9</v>
      </c>
      <c r="L92" s="98">
        <v>13</v>
      </c>
      <c r="M92" s="98">
        <v>3</v>
      </c>
      <c r="N92" s="98">
        <v>7</v>
      </c>
      <c r="O92" s="98">
        <v>2</v>
      </c>
      <c r="P92" s="98">
        <v>1</v>
      </c>
      <c r="Q92" s="98">
        <v>15</v>
      </c>
      <c r="R92" s="98">
        <v>16</v>
      </c>
      <c r="S92" s="98">
        <v>17</v>
      </c>
      <c r="T92" s="98">
        <v>18</v>
      </c>
      <c r="U92" s="140">
        <v>19</v>
      </c>
      <c r="V92" s="98">
        <v>20</v>
      </c>
      <c r="W92" s="102">
        <f t="shared" si="15"/>
        <v>210</v>
      </c>
      <c r="X92" s="7">
        <v>23</v>
      </c>
      <c r="Y92" s="94" t="s">
        <v>216</v>
      </c>
      <c r="Z92" s="98">
        <f t="shared" si="20"/>
        <v>15</v>
      </c>
      <c r="AA92" s="98">
        <f t="shared" si="20"/>
        <v>14</v>
      </c>
      <c r="AB92" s="98">
        <f t="shared" si="20"/>
        <v>5</v>
      </c>
      <c r="AC92" s="98">
        <f t="shared" si="20"/>
        <v>13</v>
      </c>
      <c r="AD92" s="98">
        <f t="shared" si="20"/>
        <v>17</v>
      </c>
      <c r="AE92" s="98">
        <f t="shared" si="20"/>
        <v>2</v>
      </c>
      <c r="AF92" s="98">
        <f t="shared" si="20"/>
        <v>3</v>
      </c>
      <c r="AG92" s="98">
        <f t="shared" si="20"/>
        <v>1</v>
      </c>
      <c r="AH92" s="98">
        <f t="shared" si="20"/>
        <v>18</v>
      </c>
      <c r="AI92" s="98">
        <f t="shared" si="20"/>
        <v>4</v>
      </c>
      <c r="AJ92" s="98">
        <f t="shared" si="20"/>
        <v>12</v>
      </c>
      <c r="AK92" s="98">
        <f t="shared" si="20"/>
        <v>16</v>
      </c>
      <c r="AL92" s="98">
        <f t="shared" si="20"/>
        <v>11</v>
      </c>
      <c r="AM92" s="98">
        <f t="shared" si="20"/>
        <v>10</v>
      </c>
      <c r="AN92" s="98">
        <f t="shared" si="20"/>
        <v>6</v>
      </c>
      <c r="AO92" s="98">
        <f t="shared" si="20"/>
        <v>7</v>
      </c>
      <c r="AP92" s="98">
        <f t="shared" si="22"/>
        <v>8</v>
      </c>
      <c r="AQ92" s="98">
        <f t="shared" si="22"/>
        <v>9</v>
      </c>
      <c r="AR92" s="98">
        <f t="shared" si="22"/>
        <v>10</v>
      </c>
      <c r="AS92" s="98">
        <f t="shared" si="22"/>
        <v>11</v>
      </c>
      <c r="AT92" s="96"/>
      <c r="AU92" s="25"/>
      <c r="AV92" s="25"/>
      <c r="AW92" s="25"/>
      <c r="AX92" s="25"/>
      <c r="AY92" s="25"/>
      <c r="AZ92" s="25"/>
      <c r="BA92" s="25"/>
      <c r="BB92" s="25"/>
      <c r="BC92" s="25"/>
      <c r="BD92" s="95"/>
    </row>
    <row r="93" spans="1:56" ht="18" customHeight="1" thickBot="1" x14ac:dyDescent="0.35">
      <c r="A93" s="116">
        <v>24</v>
      </c>
      <c r="B93" s="94" t="s">
        <v>88</v>
      </c>
      <c r="C93" s="98">
        <v>10</v>
      </c>
      <c r="D93" s="98">
        <v>14</v>
      </c>
      <c r="E93" s="98">
        <v>11</v>
      </c>
      <c r="F93" s="98">
        <v>5</v>
      </c>
      <c r="G93" s="98">
        <v>6</v>
      </c>
      <c r="H93" s="98">
        <v>4</v>
      </c>
      <c r="I93" s="98">
        <v>8</v>
      </c>
      <c r="J93" s="98">
        <v>12</v>
      </c>
      <c r="K93" s="98">
        <v>9</v>
      </c>
      <c r="L93" s="98">
        <v>13</v>
      </c>
      <c r="M93" s="98">
        <v>7</v>
      </c>
      <c r="N93" s="98">
        <v>2</v>
      </c>
      <c r="O93" s="98">
        <v>3</v>
      </c>
      <c r="P93" s="98">
        <v>1</v>
      </c>
      <c r="Q93" s="98">
        <v>15</v>
      </c>
      <c r="R93" s="98">
        <v>16</v>
      </c>
      <c r="S93" s="98">
        <v>17</v>
      </c>
      <c r="T93" s="98">
        <v>18</v>
      </c>
      <c r="U93" s="140">
        <v>19</v>
      </c>
      <c r="V93" s="98">
        <v>20</v>
      </c>
      <c r="W93" s="102">
        <f t="shared" si="15"/>
        <v>210</v>
      </c>
      <c r="X93" s="7">
        <v>24</v>
      </c>
      <c r="Y93" s="94" t="s">
        <v>216</v>
      </c>
      <c r="Z93" s="98">
        <f t="shared" si="20"/>
        <v>1</v>
      </c>
      <c r="AA93" s="98">
        <f t="shared" si="20"/>
        <v>5</v>
      </c>
      <c r="AB93" s="98">
        <f t="shared" si="20"/>
        <v>2</v>
      </c>
      <c r="AC93" s="98">
        <f t="shared" si="20"/>
        <v>14</v>
      </c>
      <c r="AD93" s="98">
        <f t="shared" si="20"/>
        <v>15</v>
      </c>
      <c r="AE93" s="98">
        <f t="shared" si="20"/>
        <v>13</v>
      </c>
      <c r="AF93" s="98">
        <f t="shared" si="20"/>
        <v>17</v>
      </c>
      <c r="AG93" s="98">
        <f t="shared" si="20"/>
        <v>3</v>
      </c>
      <c r="AH93" s="98">
        <f t="shared" si="20"/>
        <v>18</v>
      </c>
      <c r="AI93" s="98">
        <f t="shared" si="20"/>
        <v>4</v>
      </c>
      <c r="AJ93" s="98">
        <f t="shared" si="20"/>
        <v>16</v>
      </c>
      <c r="AK93" s="98">
        <f t="shared" si="20"/>
        <v>11</v>
      </c>
      <c r="AL93" s="98">
        <f t="shared" si="20"/>
        <v>12</v>
      </c>
      <c r="AM93" s="98">
        <f t="shared" si="20"/>
        <v>10</v>
      </c>
      <c r="AN93" s="98">
        <f t="shared" si="20"/>
        <v>6</v>
      </c>
      <c r="AO93" s="98">
        <f t="shared" si="20"/>
        <v>7</v>
      </c>
      <c r="AP93" s="98">
        <f t="shared" si="22"/>
        <v>8</v>
      </c>
      <c r="AQ93" s="98">
        <f t="shared" si="22"/>
        <v>9</v>
      </c>
      <c r="AR93" s="98">
        <f t="shared" si="22"/>
        <v>10</v>
      </c>
      <c r="AS93" s="98">
        <f t="shared" si="22"/>
        <v>11</v>
      </c>
      <c r="AT93" s="96"/>
      <c r="AU93" s="25"/>
      <c r="AV93" s="25"/>
      <c r="AW93" s="25"/>
      <c r="AX93" s="25"/>
      <c r="AY93" s="25"/>
      <c r="AZ93" s="25"/>
      <c r="BA93" s="25"/>
      <c r="BB93" s="25"/>
      <c r="BC93" s="25"/>
      <c r="BD93" s="95"/>
    </row>
    <row r="94" spans="1:56" ht="18" customHeight="1" thickBot="1" x14ac:dyDescent="0.35">
      <c r="A94" s="116">
        <v>25</v>
      </c>
      <c r="B94" s="94" t="s">
        <v>89</v>
      </c>
      <c r="C94" s="98">
        <v>11</v>
      </c>
      <c r="D94" s="98">
        <v>6</v>
      </c>
      <c r="E94" s="98">
        <v>8</v>
      </c>
      <c r="F94" s="98">
        <v>14</v>
      </c>
      <c r="G94" s="98">
        <v>10</v>
      </c>
      <c r="H94" s="98">
        <v>5</v>
      </c>
      <c r="I94" s="98">
        <v>12</v>
      </c>
      <c r="J94" s="98">
        <v>4</v>
      </c>
      <c r="K94" s="98">
        <v>9</v>
      </c>
      <c r="L94" s="98">
        <v>13</v>
      </c>
      <c r="M94" s="98">
        <v>7</v>
      </c>
      <c r="N94" s="98">
        <v>2</v>
      </c>
      <c r="O94" s="98">
        <v>3</v>
      </c>
      <c r="P94" s="98">
        <v>1</v>
      </c>
      <c r="Q94" s="98">
        <v>15</v>
      </c>
      <c r="R94" s="98">
        <v>16</v>
      </c>
      <c r="S94" s="98">
        <v>17</v>
      </c>
      <c r="T94" s="98">
        <v>18</v>
      </c>
      <c r="U94" s="140">
        <v>19</v>
      </c>
      <c r="V94" s="98">
        <v>20</v>
      </c>
      <c r="W94" s="102">
        <f t="shared" si="15"/>
        <v>210</v>
      </c>
      <c r="X94" s="7">
        <v>25</v>
      </c>
      <c r="Y94" s="94" t="s">
        <v>216</v>
      </c>
      <c r="Z94" s="98">
        <f t="shared" si="20"/>
        <v>2</v>
      </c>
      <c r="AA94" s="98">
        <f t="shared" si="20"/>
        <v>15</v>
      </c>
      <c r="AB94" s="98">
        <f t="shared" si="20"/>
        <v>17</v>
      </c>
      <c r="AC94" s="98">
        <f t="shared" si="20"/>
        <v>5</v>
      </c>
      <c r="AD94" s="98">
        <f t="shared" si="20"/>
        <v>1</v>
      </c>
      <c r="AE94" s="98">
        <f t="shared" si="20"/>
        <v>14</v>
      </c>
      <c r="AF94" s="98">
        <f t="shared" si="20"/>
        <v>3</v>
      </c>
      <c r="AG94" s="98">
        <f t="shared" si="20"/>
        <v>13</v>
      </c>
      <c r="AH94" s="98">
        <f t="shared" si="20"/>
        <v>18</v>
      </c>
      <c r="AI94" s="98">
        <f t="shared" si="20"/>
        <v>4</v>
      </c>
      <c r="AJ94" s="98">
        <f t="shared" si="20"/>
        <v>16</v>
      </c>
      <c r="AK94" s="98">
        <f t="shared" si="20"/>
        <v>11</v>
      </c>
      <c r="AL94" s="98">
        <f t="shared" si="20"/>
        <v>12</v>
      </c>
      <c r="AM94" s="98">
        <f t="shared" si="20"/>
        <v>10</v>
      </c>
      <c r="AN94" s="98">
        <f t="shared" si="20"/>
        <v>6</v>
      </c>
      <c r="AO94" s="98">
        <f t="shared" si="20"/>
        <v>7</v>
      </c>
      <c r="AP94" s="98">
        <f t="shared" si="22"/>
        <v>8</v>
      </c>
      <c r="AQ94" s="98">
        <f t="shared" si="22"/>
        <v>9</v>
      </c>
      <c r="AR94" s="98">
        <f t="shared" si="22"/>
        <v>10</v>
      </c>
      <c r="AS94" s="98">
        <f t="shared" si="22"/>
        <v>11</v>
      </c>
      <c r="AT94" s="96"/>
      <c r="AU94" s="25"/>
      <c r="AV94" s="25"/>
      <c r="AW94" s="25"/>
      <c r="AX94" s="25"/>
      <c r="AY94" s="25"/>
      <c r="AZ94" s="25"/>
      <c r="BA94" s="25"/>
      <c r="BB94" s="25"/>
      <c r="BC94" s="25"/>
      <c r="BD94" s="95"/>
    </row>
    <row r="95" spans="1:56" ht="18" customHeight="1" thickBot="1" x14ac:dyDescent="0.35">
      <c r="A95" s="116">
        <v>26</v>
      </c>
      <c r="B95" s="94" t="s">
        <v>90</v>
      </c>
      <c r="C95" s="98">
        <v>6</v>
      </c>
      <c r="D95" s="98">
        <v>5</v>
      </c>
      <c r="E95" s="98">
        <v>11</v>
      </c>
      <c r="F95" s="98">
        <v>10</v>
      </c>
      <c r="G95" s="98">
        <v>4</v>
      </c>
      <c r="H95" s="98">
        <v>8</v>
      </c>
      <c r="I95" s="98">
        <v>12</v>
      </c>
      <c r="J95" s="98">
        <v>14</v>
      </c>
      <c r="K95" s="98">
        <v>9</v>
      </c>
      <c r="L95" s="98">
        <v>13</v>
      </c>
      <c r="M95" s="98">
        <v>7</v>
      </c>
      <c r="N95" s="98">
        <v>2</v>
      </c>
      <c r="O95" s="98">
        <v>3</v>
      </c>
      <c r="P95" s="98">
        <v>1</v>
      </c>
      <c r="Q95" s="98">
        <v>15</v>
      </c>
      <c r="R95" s="98">
        <v>16</v>
      </c>
      <c r="S95" s="98">
        <v>17</v>
      </c>
      <c r="T95" s="98">
        <v>18</v>
      </c>
      <c r="U95" s="140">
        <v>19</v>
      </c>
      <c r="V95" s="98">
        <v>20</v>
      </c>
      <c r="W95" s="102">
        <f t="shared" si="15"/>
        <v>210</v>
      </c>
      <c r="X95" s="7">
        <v>26</v>
      </c>
      <c r="Y95" s="94" t="s">
        <v>216</v>
      </c>
      <c r="Z95" s="98">
        <f t="shared" si="20"/>
        <v>15</v>
      </c>
      <c r="AA95" s="98">
        <f t="shared" si="20"/>
        <v>14</v>
      </c>
      <c r="AB95" s="98">
        <f t="shared" si="20"/>
        <v>2</v>
      </c>
      <c r="AC95" s="98">
        <f t="shared" si="20"/>
        <v>1</v>
      </c>
      <c r="AD95" s="98">
        <f t="shared" si="20"/>
        <v>13</v>
      </c>
      <c r="AE95" s="98">
        <f t="shared" si="20"/>
        <v>17</v>
      </c>
      <c r="AF95" s="98">
        <f t="shared" si="20"/>
        <v>3</v>
      </c>
      <c r="AG95" s="98">
        <f t="shared" si="20"/>
        <v>5</v>
      </c>
      <c r="AH95" s="98">
        <f t="shared" si="20"/>
        <v>18</v>
      </c>
      <c r="AI95" s="98">
        <f t="shared" si="20"/>
        <v>4</v>
      </c>
      <c r="AJ95" s="98">
        <f t="shared" si="20"/>
        <v>16</v>
      </c>
      <c r="AK95" s="98">
        <f t="shared" si="20"/>
        <v>11</v>
      </c>
      <c r="AL95" s="98">
        <f t="shared" si="20"/>
        <v>12</v>
      </c>
      <c r="AM95" s="98">
        <f t="shared" si="20"/>
        <v>10</v>
      </c>
      <c r="AN95" s="98">
        <f t="shared" si="20"/>
        <v>6</v>
      </c>
      <c r="AO95" s="98">
        <f t="shared" si="20"/>
        <v>7</v>
      </c>
      <c r="AP95" s="98">
        <f t="shared" si="22"/>
        <v>8</v>
      </c>
      <c r="AQ95" s="98">
        <f t="shared" si="22"/>
        <v>9</v>
      </c>
      <c r="AR95" s="98">
        <f t="shared" si="22"/>
        <v>10</v>
      </c>
      <c r="AS95" s="98">
        <f t="shared" si="22"/>
        <v>11</v>
      </c>
      <c r="AT95" s="96"/>
      <c r="AU95" s="25"/>
      <c r="AV95" s="25"/>
      <c r="AW95" s="25"/>
      <c r="AX95" s="25"/>
      <c r="AY95" s="25"/>
      <c r="AZ95" s="25"/>
      <c r="BA95" s="25"/>
      <c r="BB95" s="25"/>
      <c r="BC95" s="25"/>
      <c r="BD95" s="95"/>
    </row>
    <row r="96" spans="1:56" ht="18" customHeight="1" thickBot="1" x14ac:dyDescent="0.35">
      <c r="A96" s="116">
        <v>27</v>
      </c>
      <c r="B96" s="94" t="s">
        <v>91</v>
      </c>
      <c r="C96" s="98">
        <v>14</v>
      </c>
      <c r="D96" s="98">
        <v>10</v>
      </c>
      <c r="E96" s="98">
        <v>11</v>
      </c>
      <c r="F96" s="98">
        <v>6</v>
      </c>
      <c r="G96" s="98">
        <v>5</v>
      </c>
      <c r="H96" s="98">
        <v>8</v>
      </c>
      <c r="I96" s="98">
        <v>4</v>
      </c>
      <c r="J96" s="98">
        <v>12</v>
      </c>
      <c r="K96" s="98">
        <v>9</v>
      </c>
      <c r="L96" s="98">
        <v>13</v>
      </c>
      <c r="M96" s="98">
        <v>3</v>
      </c>
      <c r="N96" s="98">
        <v>2</v>
      </c>
      <c r="O96" s="98">
        <v>1</v>
      </c>
      <c r="P96" s="98">
        <v>7</v>
      </c>
      <c r="Q96" s="98">
        <v>15</v>
      </c>
      <c r="R96" s="98">
        <v>16</v>
      </c>
      <c r="S96" s="98">
        <v>17</v>
      </c>
      <c r="T96" s="98">
        <v>18</v>
      </c>
      <c r="U96" s="140">
        <v>19</v>
      </c>
      <c r="V96" s="98">
        <v>20</v>
      </c>
      <c r="W96" s="102">
        <f t="shared" si="15"/>
        <v>210</v>
      </c>
      <c r="X96" s="7">
        <v>27</v>
      </c>
      <c r="Y96" s="94" t="s">
        <v>216</v>
      </c>
      <c r="Z96" s="98">
        <f t="shared" si="20"/>
        <v>5</v>
      </c>
      <c r="AA96" s="98">
        <f t="shared" si="20"/>
        <v>1</v>
      </c>
      <c r="AB96" s="98">
        <f t="shared" si="20"/>
        <v>2</v>
      </c>
      <c r="AC96" s="98">
        <f t="shared" si="20"/>
        <v>15</v>
      </c>
      <c r="AD96" s="98">
        <f t="shared" si="20"/>
        <v>14</v>
      </c>
      <c r="AE96" s="98">
        <f t="shared" si="20"/>
        <v>17</v>
      </c>
      <c r="AF96" s="98">
        <f t="shared" si="20"/>
        <v>13</v>
      </c>
      <c r="AG96" s="98">
        <f t="shared" si="20"/>
        <v>3</v>
      </c>
      <c r="AH96" s="98">
        <f t="shared" si="20"/>
        <v>18</v>
      </c>
      <c r="AI96" s="98">
        <f t="shared" si="20"/>
        <v>4</v>
      </c>
      <c r="AJ96" s="98">
        <f t="shared" si="20"/>
        <v>12</v>
      </c>
      <c r="AK96" s="98">
        <f t="shared" si="20"/>
        <v>11</v>
      </c>
      <c r="AL96" s="98">
        <f t="shared" si="20"/>
        <v>10</v>
      </c>
      <c r="AM96" s="98">
        <f t="shared" si="20"/>
        <v>16</v>
      </c>
      <c r="AN96" s="98">
        <f t="shared" si="20"/>
        <v>6</v>
      </c>
      <c r="AO96" s="98">
        <f t="shared" si="20"/>
        <v>7</v>
      </c>
      <c r="AP96" s="98">
        <f t="shared" si="22"/>
        <v>8</v>
      </c>
      <c r="AQ96" s="98">
        <f t="shared" si="22"/>
        <v>9</v>
      </c>
      <c r="AR96" s="98">
        <f t="shared" si="22"/>
        <v>10</v>
      </c>
      <c r="AS96" s="98">
        <f t="shared" si="22"/>
        <v>11</v>
      </c>
      <c r="AT96" s="96"/>
      <c r="AU96" s="25"/>
      <c r="AV96" s="25"/>
      <c r="AW96" s="25"/>
      <c r="AX96" s="25"/>
      <c r="AY96" s="25"/>
      <c r="AZ96" s="25"/>
      <c r="BA96" s="25"/>
      <c r="BB96" s="25"/>
      <c r="BC96" s="25"/>
      <c r="BD96" s="95"/>
    </row>
    <row r="97" spans="1:56" ht="18" customHeight="1" thickBot="1" x14ac:dyDescent="0.35">
      <c r="A97" s="116">
        <v>28</v>
      </c>
      <c r="B97" s="94" t="s">
        <v>92</v>
      </c>
      <c r="C97" s="98">
        <v>10</v>
      </c>
      <c r="D97" s="98">
        <v>14</v>
      </c>
      <c r="E97" s="98">
        <v>11</v>
      </c>
      <c r="F97" s="98">
        <v>5</v>
      </c>
      <c r="G97" s="98">
        <v>4</v>
      </c>
      <c r="H97" s="98">
        <v>13</v>
      </c>
      <c r="I97" s="98">
        <v>6</v>
      </c>
      <c r="J97" s="98">
        <v>9</v>
      </c>
      <c r="K97" s="98">
        <v>8</v>
      </c>
      <c r="L97" s="98">
        <v>12</v>
      </c>
      <c r="M97" s="98">
        <v>3</v>
      </c>
      <c r="N97" s="98">
        <v>2</v>
      </c>
      <c r="O97" s="98">
        <v>1</v>
      </c>
      <c r="P97" s="98">
        <v>7</v>
      </c>
      <c r="Q97" s="98">
        <v>15</v>
      </c>
      <c r="R97" s="98">
        <v>16</v>
      </c>
      <c r="S97" s="98">
        <v>17</v>
      </c>
      <c r="T97" s="98">
        <v>18</v>
      </c>
      <c r="U97" s="140">
        <v>19</v>
      </c>
      <c r="V97" s="98">
        <v>20</v>
      </c>
      <c r="W97" s="102">
        <f t="shared" si="15"/>
        <v>210</v>
      </c>
      <c r="X97" s="7">
        <v>28</v>
      </c>
      <c r="Y97" s="94" t="s">
        <v>216</v>
      </c>
      <c r="Z97" s="98">
        <f t="shared" si="20"/>
        <v>1</v>
      </c>
      <c r="AA97" s="98">
        <f t="shared" si="20"/>
        <v>5</v>
      </c>
      <c r="AB97" s="98">
        <f t="shared" si="20"/>
        <v>2</v>
      </c>
      <c r="AC97" s="98">
        <f t="shared" si="20"/>
        <v>14</v>
      </c>
      <c r="AD97" s="98">
        <f t="shared" si="20"/>
        <v>13</v>
      </c>
      <c r="AE97" s="98">
        <f t="shared" si="20"/>
        <v>4</v>
      </c>
      <c r="AF97" s="98">
        <f t="shared" si="20"/>
        <v>15</v>
      </c>
      <c r="AG97" s="98">
        <f t="shared" si="20"/>
        <v>18</v>
      </c>
      <c r="AH97" s="98">
        <f t="shared" si="20"/>
        <v>17</v>
      </c>
      <c r="AI97" s="98">
        <f t="shared" si="20"/>
        <v>3</v>
      </c>
      <c r="AJ97" s="98">
        <f t="shared" si="20"/>
        <v>12</v>
      </c>
      <c r="AK97" s="98">
        <f t="shared" si="20"/>
        <v>11</v>
      </c>
      <c r="AL97" s="98">
        <f t="shared" si="20"/>
        <v>10</v>
      </c>
      <c r="AM97" s="98">
        <f t="shared" si="20"/>
        <v>16</v>
      </c>
      <c r="AN97" s="98">
        <f t="shared" si="20"/>
        <v>6</v>
      </c>
      <c r="AO97" s="98">
        <f t="shared" si="20"/>
        <v>7</v>
      </c>
      <c r="AP97" s="98">
        <f t="shared" si="22"/>
        <v>8</v>
      </c>
      <c r="AQ97" s="98">
        <f t="shared" si="22"/>
        <v>9</v>
      </c>
      <c r="AR97" s="98">
        <f t="shared" si="22"/>
        <v>10</v>
      </c>
      <c r="AS97" s="98">
        <f t="shared" si="22"/>
        <v>11</v>
      </c>
      <c r="AT97" s="96"/>
      <c r="AU97" s="25"/>
      <c r="AV97" s="25"/>
      <c r="AW97" s="25"/>
      <c r="AX97" s="25"/>
      <c r="AY97" s="25"/>
      <c r="AZ97" s="25"/>
      <c r="BA97" s="25"/>
      <c r="BB97" s="25"/>
      <c r="BC97" s="25"/>
      <c r="BD97" s="95"/>
    </row>
    <row r="98" spans="1:56" ht="18" customHeight="1" thickBot="1" x14ac:dyDescent="0.35">
      <c r="A98" s="116">
        <v>29</v>
      </c>
      <c r="B98" s="94" t="s">
        <v>93</v>
      </c>
      <c r="C98" s="98">
        <v>14</v>
      </c>
      <c r="D98" s="98">
        <v>5</v>
      </c>
      <c r="E98" s="98">
        <v>11</v>
      </c>
      <c r="F98" s="98">
        <v>4</v>
      </c>
      <c r="G98" s="98">
        <v>8</v>
      </c>
      <c r="H98" s="98">
        <v>10</v>
      </c>
      <c r="I98" s="98">
        <v>6</v>
      </c>
      <c r="J98" s="98">
        <v>12</v>
      </c>
      <c r="K98" s="98">
        <v>9</v>
      </c>
      <c r="L98" s="98">
        <v>13</v>
      </c>
      <c r="M98" s="98">
        <v>3</v>
      </c>
      <c r="N98" s="98">
        <v>2</v>
      </c>
      <c r="O98" s="98">
        <v>1</v>
      </c>
      <c r="P98" s="98">
        <v>7</v>
      </c>
      <c r="Q98" s="98">
        <v>15</v>
      </c>
      <c r="R98" s="98">
        <v>16</v>
      </c>
      <c r="S98" s="98">
        <v>17</v>
      </c>
      <c r="T98" s="98">
        <v>18</v>
      </c>
      <c r="U98" s="140">
        <v>19</v>
      </c>
      <c r="V98" s="98">
        <v>20</v>
      </c>
      <c r="W98" s="102">
        <f t="shared" si="15"/>
        <v>210</v>
      </c>
      <c r="X98" s="7">
        <v>29</v>
      </c>
      <c r="Y98" s="94" t="s">
        <v>216</v>
      </c>
      <c r="Z98" s="98">
        <f t="shared" si="20"/>
        <v>5</v>
      </c>
      <c r="AA98" s="98">
        <f t="shared" si="20"/>
        <v>14</v>
      </c>
      <c r="AB98" s="98">
        <f t="shared" si="20"/>
        <v>2</v>
      </c>
      <c r="AC98" s="98">
        <f t="shared" si="20"/>
        <v>13</v>
      </c>
      <c r="AD98" s="98">
        <f t="shared" si="20"/>
        <v>17</v>
      </c>
      <c r="AE98" s="98">
        <f t="shared" si="20"/>
        <v>1</v>
      </c>
      <c r="AF98" s="98">
        <f t="shared" si="20"/>
        <v>15</v>
      </c>
      <c r="AG98" s="98">
        <f t="shared" si="20"/>
        <v>3</v>
      </c>
      <c r="AH98" s="98">
        <f t="shared" si="20"/>
        <v>18</v>
      </c>
      <c r="AI98" s="98">
        <f t="shared" si="20"/>
        <v>4</v>
      </c>
      <c r="AJ98" s="98">
        <f t="shared" si="20"/>
        <v>12</v>
      </c>
      <c r="AK98" s="98">
        <f t="shared" si="20"/>
        <v>11</v>
      </c>
      <c r="AL98" s="98">
        <f t="shared" si="20"/>
        <v>10</v>
      </c>
      <c r="AM98" s="98">
        <f t="shared" si="20"/>
        <v>16</v>
      </c>
      <c r="AN98" s="98">
        <f t="shared" si="20"/>
        <v>6</v>
      </c>
      <c r="AO98" s="98">
        <f t="shared" si="20"/>
        <v>7</v>
      </c>
      <c r="AP98" s="98">
        <f t="shared" si="22"/>
        <v>8</v>
      </c>
      <c r="AQ98" s="98">
        <f t="shared" si="22"/>
        <v>9</v>
      </c>
      <c r="AR98" s="98">
        <f t="shared" si="22"/>
        <v>10</v>
      </c>
      <c r="AS98" s="98">
        <f t="shared" si="22"/>
        <v>11</v>
      </c>
      <c r="AT98" s="96"/>
      <c r="AU98" s="25"/>
      <c r="AV98" s="25"/>
      <c r="AW98" s="25"/>
      <c r="AX98" s="25"/>
      <c r="AY98" s="25"/>
      <c r="AZ98" s="25"/>
      <c r="BA98" s="25"/>
      <c r="BB98" s="25"/>
      <c r="BC98" s="25"/>
      <c r="BD98" s="95"/>
    </row>
    <row r="99" spans="1:56" ht="18" customHeight="1" thickBot="1" x14ac:dyDescent="0.35">
      <c r="A99" s="116">
        <v>30</v>
      </c>
      <c r="B99" s="94" t="s">
        <v>94</v>
      </c>
      <c r="C99" s="98">
        <v>10</v>
      </c>
      <c r="D99" s="98">
        <v>14</v>
      </c>
      <c r="E99" s="98">
        <v>6</v>
      </c>
      <c r="F99" s="98">
        <v>11</v>
      </c>
      <c r="G99" s="98">
        <v>12</v>
      </c>
      <c r="H99" s="98">
        <v>5</v>
      </c>
      <c r="I99" s="98">
        <v>4</v>
      </c>
      <c r="J99" s="98">
        <v>8</v>
      </c>
      <c r="K99" s="98">
        <v>9</v>
      </c>
      <c r="L99" s="98">
        <v>13</v>
      </c>
      <c r="M99" s="98">
        <v>3</v>
      </c>
      <c r="N99" s="98">
        <v>1</v>
      </c>
      <c r="O99" s="98">
        <v>2</v>
      </c>
      <c r="P99" s="98">
        <v>7</v>
      </c>
      <c r="Q99" s="98">
        <v>15</v>
      </c>
      <c r="R99" s="98">
        <v>16</v>
      </c>
      <c r="S99" s="98">
        <v>17</v>
      </c>
      <c r="T99" s="98">
        <v>18</v>
      </c>
      <c r="U99" s="140">
        <v>19</v>
      </c>
      <c r="V99" s="98">
        <v>20</v>
      </c>
      <c r="W99" s="102">
        <f t="shared" si="15"/>
        <v>210</v>
      </c>
      <c r="X99" s="7">
        <v>30</v>
      </c>
      <c r="Y99" s="94" t="s">
        <v>216</v>
      </c>
      <c r="Z99" s="98">
        <f t="shared" si="20"/>
        <v>1</v>
      </c>
      <c r="AA99" s="98">
        <f t="shared" si="20"/>
        <v>5</v>
      </c>
      <c r="AB99" s="98">
        <f t="shared" si="20"/>
        <v>15</v>
      </c>
      <c r="AC99" s="98">
        <f t="shared" si="20"/>
        <v>2</v>
      </c>
      <c r="AD99" s="98">
        <f t="shared" si="20"/>
        <v>3</v>
      </c>
      <c r="AE99" s="98">
        <f t="shared" si="20"/>
        <v>14</v>
      </c>
      <c r="AF99" s="98">
        <f t="shared" si="20"/>
        <v>13</v>
      </c>
      <c r="AG99" s="98">
        <f t="shared" si="20"/>
        <v>17</v>
      </c>
      <c r="AH99" s="98">
        <f t="shared" si="20"/>
        <v>18</v>
      </c>
      <c r="AI99" s="98">
        <f t="shared" si="20"/>
        <v>4</v>
      </c>
      <c r="AJ99" s="98">
        <f t="shared" si="20"/>
        <v>12</v>
      </c>
      <c r="AK99" s="98">
        <f t="shared" si="20"/>
        <v>10</v>
      </c>
      <c r="AL99" s="98">
        <f t="shared" si="20"/>
        <v>11</v>
      </c>
      <c r="AM99" s="98">
        <f t="shared" si="20"/>
        <v>16</v>
      </c>
      <c r="AN99" s="98">
        <f t="shared" si="20"/>
        <v>6</v>
      </c>
      <c r="AO99" s="98">
        <f t="shared" si="20"/>
        <v>7</v>
      </c>
      <c r="AP99" s="98">
        <f t="shared" si="22"/>
        <v>8</v>
      </c>
      <c r="AQ99" s="98">
        <f t="shared" si="22"/>
        <v>9</v>
      </c>
      <c r="AR99" s="98">
        <f t="shared" si="22"/>
        <v>10</v>
      </c>
      <c r="AS99" s="98">
        <f t="shared" si="22"/>
        <v>11</v>
      </c>
      <c r="AT99" s="96"/>
      <c r="AU99" s="25"/>
      <c r="AV99" s="25"/>
      <c r="AW99" s="25"/>
      <c r="AX99" s="25"/>
      <c r="AY99" s="25"/>
      <c r="AZ99" s="25"/>
      <c r="BA99" s="25"/>
      <c r="BB99" s="25"/>
      <c r="BC99" s="25"/>
      <c r="BD99" s="95"/>
    </row>
    <row r="100" spans="1:56" ht="18" customHeight="1" thickBot="1" x14ac:dyDescent="0.35">
      <c r="A100" s="116">
        <v>31</v>
      </c>
      <c r="B100" s="94" t="s">
        <v>95</v>
      </c>
      <c r="C100" s="98">
        <v>9</v>
      </c>
      <c r="D100" s="98">
        <v>10</v>
      </c>
      <c r="E100" s="98">
        <v>5</v>
      </c>
      <c r="F100" s="98">
        <v>4</v>
      </c>
      <c r="G100" s="98">
        <v>8</v>
      </c>
      <c r="H100" s="98">
        <v>6</v>
      </c>
      <c r="I100" s="98">
        <v>14</v>
      </c>
      <c r="J100" s="98">
        <v>11</v>
      </c>
      <c r="K100" s="98">
        <v>12</v>
      </c>
      <c r="L100" s="98">
        <v>13</v>
      </c>
      <c r="M100" s="98">
        <v>3</v>
      </c>
      <c r="N100" s="98">
        <v>1</v>
      </c>
      <c r="O100" s="98">
        <v>2</v>
      </c>
      <c r="P100" s="98">
        <v>7</v>
      </c>
      <c r="Q100" s="98">
        <v>15</v>
      </c>
      <c r="R100" s="98">
        <v>16</v>
      </c>
      <c r="S100" s="98">
        <v>17</v>
      </c>
      <c r="T100" s="98">
        <v>18</v>
      </c>
      <c r="U100" s="140">
        <v>19</v>
      </c>
      <c r="V100" s="98">
        <v>20</v>
      </c>
      <c r="W100" s="102">
        <f t="shared" si="15"/>
        <v>210</v>
      </c>
      <c r="X100" s="7">
        <v>31</v>
      </c>
      <c r="Y100" s="94" t="s">
        <v>216</v>
      </c>
      <c r="Z100" s="98">
        <f t="shared" si="20"/>
        <v>18</v>
      </c>
      <c r="AA100" s="98">
        <f t="shared" si="20"/>
        <v>1</v>
      </c>
      <c r="AB100" s="98">
        <f t="shared" si="20"/>
        <v>14</v>
      </c>
      <c r="AC100" s="98">
        <f t="shared" si="20"/>
        <v>13</v>
      </c>
      <c r="AD100" s="98">
        <f t="shared" si="20"/>
        <v>17</v>
      </c>
      <c r="AE100" s="98">
        <f t="shared" si="20"/>
        <v>15</v>
      </c>
      <c r="AF100" s="98">
        <f t="shared" si="20"/>
        <v>5</v>
      </c>
      <c r="AG100" s="98">
        <f t="shared" si="20"/>
        <v>2</v>
      </c>
      <c r="AH100" s="98">
        <f t="shared" si="20"/>
        <v>3</v>
      </c>
      <c r="AI100" s="98">
        <f t="shared" si="20"/>
        <v>4</v>
      </c>
      <c r="AJ100" s="98">
        <f t="shared" si="20"/>
        <v>12</v>
      </c>
      <c r="AK100" s="98">
        <f t="shared" si="20"/>
        <v>10</v>
      </c>
      <c r="AL100" s="98">
        <f t="shared" si="20"/>
        <v>11</v>
      </c>
      <c r="AM100" s="98">
        <f t="shared" si="20"/>
        <v>16</v>
      </c>
      <c r="AN100" s="98">
        <f t="shared" si="20"/>
        <v>6</v>
      </c>
      <c r="AO100" s="98">
        <f t="shared" si="20"/>
        <v>7</v>
      </c>
      <c r="AP100" s="98">
        <f t="shared" si="22"/>
        <v>8</v>
      </c>
      <c r="AQ100" s="98">
        <f t="shared" si="22"/>
        <v>9</v>
      </c>
      <c r="AR100" s="98">
        <f t="shared" si="22"/>
        <v>10</v>
      </c>
      <c r="AS100" s="98">
        <f t="shared" si="22"/>
        <v>11</v>
      </c>
      <c r="AT100" s="96"/>
      <c r="AU100" s="25"/>
      <c r="AV100" s="25"/>
      <c r="AW100" s="25"/>
      <c r="AX100" s="25"/>
      <c r="AY100" s="25"/>
      <c r="AZ100" s="25"/>
      <c r="BA100" s="25"/>
      <c r="BB100" s="25"/>
      <c r="BC100" s="25"/>
      <c r="BD100" s="95"/>
    </row>
    <row r="101" spans="1:56" ht="18" customHeight="1" thickBot="1" x14ac:dyDescent="0.35">
      <c r="A101" s="116">
        <v>32</v>
      </c>
      <c r="B101" s="94" t="s">
        <v>96</v>
      </c>
      <c r="C101" s="98">
        <v>11</v>
      </c>
      <c r="D101" s="98">
        <v>10</v>
      </c>
      <c r="E101" s="98">
        <v>8</v>
      </c>
      <c r="F101" s="98">
        <v>14</v>
      </c>
      <c r="G101" s="98">
        <v>5</v>
      </c>
      <c r="H101" s="98">
        <v>6</v>
      </c>
      <c r="I101" s="98">
        <v>4</v>
      </c>
      <c r="J101" s="98">
        <v>12</v>
      </c>
      <c r="K101" s="98">
        <v>9</v>
      </c>
      <c r="L101" s="98">
        <v>13</v>
      </c>
      <c r="M101" s="98">
        <v>3</v>
      </c>
      <c r="N101" s="98">
        <v>1</v>
      </c>
      <c r="O101" s="98">
        <v>2</v>
      </c>
      <c r="P101" s="98">
        <v>7</v>
      </c>
      <c r="Q101" s="98">
        <v>15</v>
      </c>
      <c r="R101" s="98">
        <v>16</v>
      </c>
      <c r="S101" s="98">
        <v>17</v>
      </c>
      <c r="T101" s="98">
        <v>18</v>
      </c>
      <c r="U101" s="140">
        <v>19</v>
      </c>
      <c r="V101" s="98">
        <v>20</v>
      </c>
      <c r="W101" s="102">
        <f t="shared" si="15"/>
        <v>210</v>
      </c>
      <c r="X101" s="7">
        <v>32</v>
      </c>
      <c r="Y101" s="94" t="s">
        <v>216</v>
      </c>
      <c r="Z101" s="98">
        <f t="shared" si="20"/>
        <v>2</v>
      </c>
      <c r="AA101" s="98">
        <f t="shared" si="20"/>
        <v>1</v>
      </c>
      <c r="AB101" s="98">
        <f t="shared" si="20"/>
        <v>17</v>
      </c>
      <c r="AC101" s="98">
        <f t="shared" si="20"/>
        <v>5</v>
      </c>
      <c r="AD101" s="98">
        <f t="shared" si="20"/>
        <v>14</v>
      </c>
      <c r="AE101" s="98">
        <f t="shared" si="20"/>
        <v>15</v>
      </c>
      <c r="AF101" s="98">
        <f t="shared" si="20"/>
        <v>13</v>
      </c>
      <c r="AG101" s="98">
        <f t="shared" si="20"/>
        <v>3</v>
      </c>
      <c r="AH101" s="98">
        <f t="shared" si="20"/>
        <v>18</v>
      </c>
      <c r="AI101" s="98">
        <f t="shared" si="20"/>
        <v>4</v>
      </c>
      <c r="AJ101" s="98">
        <f t="shared" si="20"/>
        <v>12</v>
      </c>
      <c r="AK101" s="98">
        <f t="shared" si="20"/>
        <v>10</v>
      </c>
      <c r="AL101" s="98">
        <f t="shared" si="20"/>
        <v>11</v>
      </c>
      <c r="AM101" s="98">
        <f t="shared" si="20"/>
        <v>16</v>
      </c>
      <c r="AN101" s="98">
        <f t="shared" si="20"/>
        <v>6</v>
      </c>
      <c r="AO101" s="98">
        <f t="shared" si="20"/>
        <v>7</v>
      </c>
      <c r="AP101" s="98">
        <f t="shared" si="22"/>
        <v>8</v>
      </c>
      <c r="AQ101" s="98">
        <f t="shared" si="22"/>
        <v>9</v>
      </c>
      <c r="AR101" s="98">
        <f t="shared" si="22"/>
        <v>10</v>
      </c>
      <c r="AS101" s="98">
        <f t="shared" si="22"/>
        <v>11</v>
      </c>
      <c r="AT101" s="96"/>
      <c r="AU101" s="25"/>
      <c r="AV101" s="25"/>
      <c r="AW101" s="25"/>
      <c r="AX101" s="25"/>
      <c r="AY101" s="25"/>
      <c r="AZ101" s="25"/>
      <c r="BA101" s="25"/>
      <c r="BB101" s="25"/>
      <c r="BC101" s="25"/>
      <c r="BD101" s="95"/>
    </row>
    <row r="102" spans="1:56" ht="18" customHeight="1" thickBot="1" x14ac:dyDescent="0.35">
      <c r="A102" s="116">
        <v>33</v>
      </c>
      <c r="B102" s="94" t="s">
        <v>97</v>
      </c>
      <c r="C102" s="98">
        <v>10</v>
      </c>
      <c r="D102" s="98">
        <v>11</v>
      </c>
      <c r="E102" s="98">
        <v>6</v>
      </c>
      <c r="F102" s="98">
        <v>5</v>
      </c>
      <c r="G102" s="98">
        <v>14</v>
      </c>
      <c r="H102" s="98">
        <v>4</v>
      </c>
      <c r="I102" s="98">
        <v>8</v>
      </c>
      <c r="J102" s="98">
        <v>12</v>
      </c>
      <c r="K102" s="98">
        <v>9</v>
      </c>
      <c r="L102" s="98">
        <v>13</v>
      </c>
      <c r="M102" s="98">
        <v>3</v>
      </c>
      <c r="N102" s="98">
        <v>7</v>
      </c>
      <c r="O102" s="98">
        <v>2</v>
      </c>
      <c r="P102" s="98">
        <v>1</v>
      </c>
      <c r="Q102" s="98">
        <v>15</v>
      </c>
      <c r="R102" s="98">
        <v>16</v>
      </c>
      <c r="S102" s="98">
        <v>17</v>
      </c>
      <c r="T102" s="98">
        <v>18</v>
      </c>
      <c r="U102" s="140">
        <v>19</v>
      </c>
      <c r="V102" s="98">
        <v>20</v>
      </c>
      <c r="W102" s="102">
        <f t="shared" si="15"/>
        <v>210</v>
      </c>
      <c r="X102" s="7">
        <v>33</v>
      </c>
      <c r="Y102" s="94" t="s">
        <v>216</v>
      </c>
      <c r="Z102" s="98">
        <f t="shared" ref="Z102:AO117" si="23">IF(C102&lt;10,C102+9,C102-9)</f>
        <v>1</v>
      </c>
      <c r="AA102" s="98">
        <f t="shared" si="23"/>
        <v>2</v>
      </c>
      <c r="AB102" s="98">
        <f t="shared" si="23"/>
        <v>15</v>
      </c>
      <c r="AC102" s="98">
        <f t="shared" si="23"/>
        <v>14</v>
      </c>
      <c r="AD102" s="98">
        <f t="shared" si="23"/>
        <v>5</v>
      </c>
      <c r="AE102" s="98">
        <f t="shared" si="23"/>
        <v>13</v>
      </c>
      <c r="AF102" s="98">
        <f t="shared" si="23"/>
        <v>17</v>
      </c>
      <c r="AG102" s="98">
        <f t="shared" si="23"/>
        <v>3</v>
      </c>
      <c r="AH102" s="98">
        <f t="shared" si="23"/>
        <v>18</v>
      </c>
      <c r="AI102" s="98">
        <f t="shared" si="23"/>
        <v>4</v>
      </c>
      <c r="AJ102" s="98">
        <f t="shared" si="23"/>
        <v>12</v>
      </c>
      <c r="AK102" s="98">
        <f t="shared" si="23"/>
        <v>16</v>
      </c>
      <c r="AL102" s="98">
        <f t="shared" si="23"/>
        <v>11</v>
      </c>
      <c r="AM102" s="98">
        <f t="shared" si="23"/>
        <v>10</v>
      </c>
      <c r="AN102" s="98">
        <f t="shared" si="23"/>
        <v>6</v>
      </c>
      <c r="AO102" s="98">
        <f t="shared" si="23"/>
        <v>7</v>
      </c>
      <c r="AP102" s="98">
        <f t="shared" si="22"/>
        <v>8</v>
      </c>
      <c r="AQ102" s="98">
        <f t="shared" si="22"/>
        <v>9</v>
      </c>
      <c r="AR102" s="98">
        <f t="shared" si="22"/>
        <v>10</v>
      </c>
      <c r="AS102" s="98">
        <f t="shared" si="22"/>
        <v>11</v>
      </c>
      <c r="AT102" s="96"/>
      <c r="AU102" s="25"/>
      <c r="AV102" s="25"/>
      <c r="AW102" s="25"/>
      <c r="AX102" s="25"/>
      <c r="AY102" s="25"/>
      <c r="AZ102" s="25"/>
      <c r="BA102" s="25"/>
      <c r="BB102" s="25"/>
      <c r="BC102" s="25"/>
      <c r="BD102" s="95"/>
    </row>
    <row r="103" spans="1:56" ht="18" customHeight="1" thickBot="1" x14ac:dyDescent="0.35">
      <c r="A103" s="116">
        <v>34</v>
      </c>
      <c r="B103" s="94" t="s">
        <v>98</v>
      </c>
      <c r="C103" s="98">
        <v>10</v>
      </c>
      <c r="D103" s="98">
        <v>14</v>
      </c>
      <c r="E103" s="98">
        <v>11</v>
      </c>
      <c r="F103" s="98">
        <v>6</v>
      </c>
      <c r="G103" s="98">
        <v>5</v>
      </c>
      <c r="H103" s="98">
        <v>4</v>
      </c>
      <c r="I103" s="98">
        <v>8</v>
      </c>
      <c r="J103" s="98">
        <v>12</v>
      </c>
      <c r="K103" s="98">
        <v>9</v>
      </c>
      <c r="L103" s="98">
        <v>13</v>
      </c>
      <c r="M103" s="98">
        <v>3</v>
      </c>
      <c r="N103" s="98">
        <v>7</v>
      </c>
      <c r="O103" s="98">
        <v>2</v>
      </c>
      <c r="P103" s="98">
        <v>1</v>
      </c>
      <c r="Q103" s="98">
        <v>15</v>
      </c>
      <c r="R103" s="98">
        <v>16</v>
      </c>
      <c r="S103" s="98">
        <v>17</v>
      </c>
      <c r="T103" s="98">
        <v>18</v>
      </c>
      <c r="U103" s="140">
        <v>19</v>
      </c>
      <c r="V103" s="98">
        <v>20</v>
      </c>
      <c r="W103" s="102">
        <f t="shared" si="15"/>
        <v>210</v>
      </c>
      <c r="X103" s="7">
        <v>34</v>
      </c>
      <c r="Y103" s="94" t="s">
        <v>216</v>
      </c>
      <c r="Z103" s="98">
        <f t="shared" si="23"/>
        <v>1</v>
      </c>
      <c r="AA103" s="98">
        <f t="shared" si="23"/>
        <v>5</v>
      </c>
      <c r="AB103" s="98">
        <f t="shared" si="23"/>
        <v>2</v>
      </c>
      <c r="AC103" s="98">
        <f t="shared" si="23"/>
        <v>15</v>
      </c>
      <c r="AD103" s="98">
        <f t="shared" si="23"/>
        <v>14</v>
      </c>
      <c r="AE103" s="98">
        <f t="shared" si="23"/>
        <v>13</v>
      </c>
      <c r="AF103" s="98">
        <f t="shared" si="23"/>
        <v>17</v>
      </c>
      <c r="AG103" s="98">
        <f t="shared" si="23"/>
        <v>3</v>
      </c>
      <c r="AH103" s="98">
        <f t="shared" si="23"/>
        <v>18</v>
      </c>
      <c r="AI103" s="98">
        <f t="shared" si="23"/>
        <v>4</v>
      </c>
      <c r="AJ103" s="98">
        <f t="shared" si="23"/>
        <v>12</v>
      </c>
      <c r="AK103" s="98">
        <f t="shared" si="23"/>
        <v>16</v>
      </c>
      <c r="AL103" s="98">
        <f t="shared" si="23"/>
        <v>11</v>
      </c>
      <c r="AM103" s="98">
        <f t="shared" si="23"/>
        <v>10</v>
      </c>
      <c r="AN103" s="98">
        <f t="shared" si="23"/>
        <v>6</v>
      </c>
      <c r="AO103" s="98">
        <f t="shared" si="23"/>
        <v>7</v>
      </c>
      <c r="AP103" s="98">
        <f t="shared" si="22"/>
        <v>8</v>
      </c>
      <c r="AQ103" s="98">
        <f t="shared" si="22"/>
        <v>9</v>
      </c>
      <c r="AR103" s="98">
        <f t="shared" si="22"/>
        <v>10</v>
      </c>
      <c r="AS103" s="98">
        <f t="shared" si="22"/>
        <v>11</v>
      </c>
      <c r="AT103" s="96"/>
      <c r="AU103" s="25"/>
      <c r="AV103" s="25"/>
      <c r="AW103" s="25"/>
      <c r="AX103" s="25"/>
      <c r="AY103" s="25"/>
      <c r="AZ103" s="25"/>
      <c r="BA103" s="25"/>
      <c r="BB103" s="25"/>
      <c r="BC103" s="25"/>
      <c r="BD103" s="95"/>
    </row>
    <row r="104" spans="1:56" ht="18" customHeight="1" thickBot="1" x14ac:dyDescent="0.35">
      <c r="A104" s="116">
        <v>35</v>
      </c>
      <c r="B104" s="94" t="s">
        <v>99</v>
      </c>
      <c r="C104" s="98">
        <v>14</v>
      </c>
      <c r="D104" s="98">
        <v>10</v>
      </c>
      <c r="E104" s="98">
        <v>5</v>
      </c>
      <c r="F104" s="98">
        <v>11</v>
      </c>
      <c r="G104" s="98">
        <v>6</v>
      </c>
      <c r="H104" s="98">
        <v>9</v>
      </c>
      <c r="I104" s="98">
        <v>13</v>
      </c>
      <c r="J104" s="98">
        <v>12</v>
      </c>
      <c r="K104" s="98">
        <v>8</v>
      </c>
      <c r="L104" s="98">
        <v>4</v>
      </c>
      <c r="M104" s="98">
        <v>3</v>
      </c>
      <c r="N104" s="98">
        <v>7</v>
      </c>
      <c r="O104" s="98">
        <v>2</v>
      </c>
      <c r="P104" s="98">
        <v>1</v>
      </c>
      <c r="Q104" s="98">
        <v>15</v>
      </c>
      <c r="R104" s="98">
        <v>16</v>
      </c>
      <c r="S104" s="98">
        <v>17</v>
      </c>
      <c r="T104" s="98">
        <v>18</v>
      </c>
      <c r="U104" s="140">
        <v>19</v>
      </c>
      <c r="V104" s="98">
        <v>20</v>
      </c>
      <c r="W104" s="102">
        <f t="shared" si="15"/>
        <v>210</v>
      </c>
      <c r="X104" s="7">
        <v>35</v>
      </c>
      <c r="Y104" s="94" t="s">
        <v>216</v>
      </c>
      <c r="Z104" s="98">
        <f t="shared" si="23"/>
        <v>5</v>
      </c>
      <c r="AA104" s="98">
        <f t="shared" si="23"/>
        <v>1</v>
      </c>
      <c r="AB104" s="98">
        <f t="shared" si="23"/>
        <v>14</v>
      </c>
      <c r="AC104" s="98">
        <f t="shared" si="23"/>
        <v>2</v>
      </c>
      <c r="AD104" s="98">
        <f t="shared" si="23"/>
        <v>15</v>
      </c>
      <c r="AE104" s="98">
        <f t="shared" si="23"/>
        <v>18</v>
      </c>
      <c r="AF104" s="98">
        <f t="shared" si="23"/>
        <v>4</v>
      </c>
      <c r="AG104" s="98">
        <f t="shared" si="23"/>
        <v>3</v>
      </c>
      <c r="AH104" s="98">
        <f t="shared" si="23"/>
        <v>17</v>
      </c>
      <c r="AI104" s="98">
        <f t="shared" si="23"/>
        <v>13</v>
      </c>
      <c r="AJ104" s="98">
        <f t="shared" si="23"/>
        <v>12</v>
      </c>
      <c r="AK104" s="98">
        <f t="shared" si="23"/>
        <v>16</v>
      </c>
      <c r="AL104" s="98">
        <f t="shared" si="23"/>
        <v>11</v>
      </c>
      <c r="AM104" s="98">
        <f t="shared" si="23"/>
        <v>10</v>
      </c>
      <c r="AN104" s="98">
        <f t="shared" si="23"/>
        <v>6</v>
      </c>
      <c r="AO104" s="98">
        <f t="shared" si="23"/>
        <v>7</v>
      </c>
      <c r="AP104" s="98">
        <f t="shared" si="22"/>
        <v>8</v>
      </c>
      <c r="AQ104" s="98">
        <f t="shared" si="22"/>
        <v>9</v>
      </c>
      <c r="AR104" s="98">
        <f t="shared" si="22"/>
        <v>10</v>
      </c>
      <c r="AS104" s="98">
        <f t="shared" si="22"/>
        <v>11</v>
      </c>
      <c r="AT104" s="96"/>
      <c r="AU104" s="25"/>
      <c r="AV104" s="25"/>
      <c r="AW104" s="25"/>
      <c r="AX104" s="25"/>
      <c r="AY104" s="25"/>
      <c r="AZ104" s="25"/>
      <c r="BA104" s="25"/>
      <c r="BB104" s="25"/>
      <c r="BC104" s="25"/>
      <c r="BD104" s="95"/>
    </row>
    <row r="105" spans="1:56" ht="18" customHeight="1" thickBot="1" x14ac:dyDescent="0.35">
      <c r="A105" s="116">
        <v>36</v>
      </c>
      <c r="B105" s="94" t="s">
        <v>100</v>
      </c>
      <c r="C105" s="98">
        <v>10</v>
      </c>
      <c r="D105" s="98">
        <v>14</v>
      </c>
      <c r="E105" s="98">
        <v>11</v>
      </c>
      <c r="F105" s="98">
        <v>9</v>
      </c>
      <c r="G105" s="98">
        <v>6</v>
      </c>
      <c r="H105" s="98">
        <v>8</v>
      </c>
      <c r="I105" s="98">
        <v>5</v>
      </c>
      <c r="J105" s="98">
        <v>4</v>
      </c>
      <c r="K105" s="98">
        <v>3</v>
      </c>
      <c r="L105" s="98">
        <v>1</v>
      </c>
      <c r="M105" s="98">
        <v>13</v>
      </c>
      <c r="N105" s="98">
        <v>2</v>
      </c>
      <c r="O105" s="98">
        <v>7</v>
      </c>
      <c r="P105" s="98">
        <v>12</v>
      </c>
      <c r="Q105" s="98">
        <v>15</v>
      </c>
      <c r="R105" s="98">
        <v>16</v>
      </c>
      <c r="S105" s="98">
        <v>17</v>
      </c>
      <c r="T105" s="98">
        <v>18</v>
      </c>
      <c r="U105" s="98">
        <v>19</v>
      </c>
      <c r="V105" s="98">
        <v>20</v>
      </c>
      <c r="W105" s="102">
        <f t="shared" si="15"/>
        <v>210</v>
      </c>
      <c r="X105" s="7">
        <v>36</v>
      </c>
      <c r="Y105" s="94" t="s">
        <v>216</v>
      </c>
      <c r="Z105" s="98">
        <f t="shared" si="23"/>
        <v>1</v>
      </c>
      <c r="AA105" s="98">
        <f t="shared" si="23"/>
        <v>5</v>
      </c>
      <c r="AB105" s="98">
        <f t="shared" si="23"/>
        <v>2</v>
      </c>
      <c r="AC105" s="98">
        <f t="shared" si="23"/>
        <v>18</v>
      </c>
      <c r="AD105" s="98">
        <f t="shared" si="23"/>
        <v>15</v>
      </c>
      <c r="AE105" s="98">
        <f t="shared" si="23"/>
        <v>17</v>
      </c>
      <c r="AF105" s="98">
        <f t="shared" si="23"/>
        <v>14</v>
      </c>
      <c r="AG105" s="98">
        <f t="shared" si="23"/>
        <v>13</v>
      </c>
      <c r="AH105" s="98">
        <f t="shared" si="23"/>
        <v>12</v>
      </c>
      <c r="AI105" s="98">
        <f t="shared" si="23"/>
        <v>10</v>
      </c>
      <c r="AJ105" s="98">
        <f t="shared" si="23"/>
        <v>4</v>
      </c>
      <c r="AK105" s="98">
        <f t="shared" si="23"/>
        <v>11</v>
      </c>
      <c r="AL105" s="98">
        <f t="shared" si="23"/>
        <v>16</v>
      </c>
      <c r="AM105" s="98">
        <f t="shared" si="23"/>
        <v>3</v>
      </c>
      <c r="AN105" s="98">
        <f t="shared" si="23"/>
        <v>6</v>
      </c>
      <c r="AO105" s="98">
        <f t="shared" si="23"/>
        <v>7</v>
      </c>
      <c r="AP105" s="98">
        <f t="shared" si="22"/>
        <v>8</v>
      </c>
      <c r="AQ105" s="98">
        <f t="shared" si="22"/>
        <v>9</v>
      </c>
      <c r="AR105" s="98">
        <f t="shared" si="22"/>
        <v>10</v>
      </c>
      <c r="AS105" s="98">
        <f t="shared" si="22"/>
        <v>11</v>
      </c>
      <c r="AT105" s="96"/>
      <c r="AU105" s="25"/>
      <c r="AV105" s="25"/>
      <c r="AW105" s="25"/>
      <c r="AX105" s="25"/>
      <c r="AY105" s="25"/>
      <c r="AZ105" s="25"/>
      <c r="BA105" s="25"/>
      <c r="BB105" s="25"/>
      <c r="BC105" s="25"/>
      <c r="BD105" s="95"/>
    </row>
    <row r="106" spans="1:56" ht="18" customHeight="1" thickBot="1" x14ac:dyDescent="0.35">
      <c r="A106" s="116">
        <v>37</v>
      </c>
      <c r="B106" s="94" t="s">
        <v>101</v>
      </c>
      <c r="C106" s="98">
        <v>10</v>
      </c>
      <c r="D106" s="98">
        <v>9</v>
      </c>
      <c r="E106" s="98">
        <v>11</v>
      </c>
      <c r="F106" s="98">
        <v>14</v>
      </c>
      <c r="G106" s="98">
        <v>13</v>
      </c>
      <c r="H106" s="98">
        <v>5</v>
      </c>
      <c r="I106" s="98">
        <v>3</v>
      </c>
      <c r="J106" s="98">
        <v>6</v>
      </c>
      <c r="K106" s="98">
        <v>8</v>
      </c>
      <c r="L106" s="98">
        <v>4</v>
      </c>
      <c r="M106" s="98">
        <v>1</v>
      </c>
      <c r="N106" s="98">
        <v>2</v>
      </c>
      <c r="O106" s="98">
        <v>7</v>
      </c>
      <c r="P106" s="98">
        <v>12</v>
      </c>
      <c r="Q106" s="98">
        <v>15</v>
      </c>
      <c r="R106" s="98">
        <v>16</v>
      </c>
      <c r="S106" s="98">
        <v>17</v>
      </c>
      <c r="T106" s="98">
        <v>18</v>
      </c>
      <c r="U106" s="98">
        <v>19</v>
      </c>
      <c r="V106" s="98">
        <v>20</v>
      </c>
      <c r="W106" s="102">
        <f t="shared" si="15"/>
        <v>210</v>
      </c>
      <c r="X106" s="7">
        <v>37</v>
      </c>
      <c r="Y106" s="94" t="s">
        <v>216</v>
      </c>
      <c r="Z106" s="98">
        <f t="shared" si="23"/>
        <v>1</v>
      </c>
      <c r="AA106" s="98">
        <f t="shared" si="23"/>
        <v>18</v>
      </c>
      <c r="AB106" s="98">
        <f t="shared" si="23"/>
        <v>2</v>
      </c>
      <c r="AC106" s="98">
        <f t="shared" si="23"/>
        <v>5</v>
      </c>
      <c r="AD106" s="98">
        <f t="shared" si="23"/>
        <v>4</v>
      </c>
      <c r="AE106" s="98">
        <f t="shared" si="23"/>
        <v>14</v>
      </c>
      <c r="AF106" s="98">
        <f t="shared" si="23"/>
        <v>12</v>
      </c>
      <c r="AG106" s="98">
        <f t="shared" si="23"/>
        <v>15</v>
      </c>
      <c r="AH106" s="98">
        <f t="shared" si="23"/>
        <v>17</v>
      </c>
      <c r="AI106" s="98">
        <f t="shared" si="23"/>
        <v>13</v>
      </c>
      <c r="AJ106" s="98">
        <f t="shared" si="23"/>
        <v>10</v>
      </c>
      <c r="AK106" s="98">
        <f t="shared" si="23"/>
        <v>11</v>
      </c>
      <c r="AL106" s="98">
        <f t="shared" si="23"/>
        <v>16</v>
      </c>
      <c r="AM106" s="98">
        <f t="shared" si="23"/>
        <v>3</v>
      </c>
      <c r="AN106" s="98">
        <f t="shared" si="23"/>
        <v>6</v>
      </c>
      <c r="AO106" s="98">
        <f t="shared" si="23"/>
        <v>7</v>
      </c>
      <c r="AP106" s="98">
        <f t="shared" si="22"/>
        <v>8</v>
      </c>
      <c r="AQ106" s="98">
        <f t="shared" si="22"/>
        <v>9</v>
      </c>
      <c r="AR106" s="98">
        <f t="shared" si="22"/>
        <v>10</v>
      </c>
      <c r="AS106" s="98">
        <f t="shared" si="22"/>
        <v>11</v>
      </c>
      <c r="AT106" s="96"/>
      <c r="AU106" s="25"/>
      <c r="AV106" s="25"/>
      <c r="AW106" s="25"/>
      <c r="AX106" s="25"/>
      <c r="AY106" s="25"/>
      <c r="AZ106" s="25"/>
      <c r="BA106" s="25"/>
      <c r="BB106" s="25"/>
      <c r="BC106" s="25"/>
      <c r="BD106" s="95"/>
    </row>
    <row r="107" spans="1:56" ht="18" customHeight="1" thickBot="1" x14ac:dyDescent="0.35">
      <c r="A107" s="116">
        <v>38</v>
      </c>
      <c r="B107" s="94" t="s">
        <v>102</v>
      </c>
      <c r="C107" s="98">
        <v>10</v>
      </c>
      <c r="D107" s="98">
        <v>14</v>
      </c>
      <c r="E107" s="98">
        <v>5</v>
      </c>
      <c r="F107" s="98">
        <v>11</v>
      </c>
      <c r="G107" s="98">
        <v>4</v>
      </c>
      <c r="H107" s="98">
        <v>6</v>
      </c>
      <c r="I107" s="98">
        <v>8</v>
      </c>
      <c r="J107" s="98">
        <v>12</v>
      </c>
      <c r="K107" s="98">
        <v>3</v>
      </c>
      <c r="L107" s="98">
        <v>9</v>
      </c>
      <c r="M107" s="98">
        <v>1</v>
      </c>
      <c r="N107" s="98">
        <v>13</v>
      </c>
      <c r="O107" s="98">
        <v>2</v>
      </c>
      <c r="P107" s="98">
        <v>7</v>
      </c>
      <c r="Q107" s="98">
        <v>15</v>
      </c>
      <c r="R107" s="98">
        <v>16</v>
      </c>
      <c r="S107" s="98">
        <v>17</v>
      </c>
      <c r="T107" s="98">
        <v>18</v>
      </c>
      <c r="U107" s="98">
        <v>19</v>
      </c>
      <c r="V107" s="98">
        <v>20</v>
      </c>
      <c r="W107" s="102">
        <f t="shared" si="15"/>
        <v>210</v>
      </c>
      <c r="X107" s="7">
        <v>38</v>
      </c>
      <c r="Y107" s="94" t="s">
        <v>216</v>
      </c>
      <c r="Z107" s="98">
        <f t="shared" si="23"/>
        <v>1</v>
      </c>
      <c r="AA107" s="98">
        <f t="shared" si="23"/>
        <v>5</v>
      </c>
      <c r="AB107" s="98">
        <f t="shared" si="23"/>
        <v>14</v>
      </c>
      <c r="AC107" s="98">
        <f t="shared" si="23"/>
        <v>2</v>
      </c>
      <c r="AD107" s="98">
        <f t="shared" si="23"/>
        <v>13</v>
      </c>
      <c r="AE107" s="98">
        <f t="shared" si="23"/>
        <v>15</v>
      </c>
      <c r="AF107" s="98">
        <f t="shared" si="23"/>
        <v>17</v>
      </c>
      <c r="AG107" s="98">
        <f t="shared" si="23"/>
        <v>3</v>
      </c>
      <c r="AH107" s="98">
        <f t="shared" si="23"/>
        <v>12</v>
      </c>
      <c r="AI107" s="98">
        <f t="shared" si="23"/>
        <v>18</v>
      </c>
      <c r="AJ107" s="98">
        <f t="shared" si="23"/>
        <v>10</v>
      </c>
      <c r="AK107" s="98">
        <f t="shared" si="23"/>
        <v>4</v>
      </c>
      <c r="AL107" s="98">
        <f t="shared" si="23"/>
        <v>11</v>
      </c>
      <c r="AM107" s="98">
        <f t="shared" si="23"/>
        <v>16</v>
      </c>
      <c r="AN107" s="98">
        <f t="shared" si="23"/>
        <v>6</v>
      </c>
      <c r="AO107" s="98">
        <f t="shared" si="23"/>
        <v>7</v>
      </c>
      <c r="AP107" s="98">
        <f t="shared" si="22"/>
        <v>8</v>
      </c>
      <c r="AQ107" s="98">
        <f t="shared" si="22"/>
        <v>9</v>
      </c>
      <c r="AR107" s="98">
        <f t="shared" si="22"/>
        <v>10</v>
      </c>
      <c r="AS107" s="98">
        <f t="shared" si="22"/>
        <v>11</v>
      </c>
      <c r="AT107" s="96"/>
      <c r="AU107" s="25"/>
      <c r="AV107" s="25"/>
      <c r="AW107" s="25"/>
      <c r="AX107" s="25"/>
      <c r="AY107" s="25"/>
      <c r="AZ107" s="25"/>
      <c r="BA107" s="25"/>
      <c r="BB107" s="25"/>
      <c r="BC107" s="25"/>
      <c r="BD107" s="95"/>
    </row>
    <row r="108" spans="1:56" ht="18" customHeight="1" thickBot="1" x14ac:dyDescent="0.35">
      <c r="A108" s="116">
        <v>39</v>
      </c>
      <c r="B108" s="94" t="s">
        <v>103</v>
      </c>
      <c r="C108" s="98">
        <v>10</v>
      </c>
      <c r="D108" s="98">
        <v>11</v>
      </c>
      <c r="E108" s="98">
        <v>14</v>
      </c>
      <c r="F108" s="98">
        <v>5</v>
      </c>
      <c r="G108" s="98">
        <v>6</v>
      </c>
      <c r="H108" s="98">
        <v>12</v>
      </c>
      <c r="I108" s="98">
        <v>13</v>
      </c>
      <c r="J108" s="98">
        <v>9</v>
      </c>
      <c r="K108" s="98">
        <v>1</v>
      </c>
      <c r="L108" s="98">
        <v>8</v>
      </c>
      <c r="M108" s="98">
        <v>3</v>
      </c>
      <c r="N108" s="98">
        <v>7</v>
      </c>
      <c r="O108" s="98">
        <v>2</v>
      </c>
      <c r="P108" s="98">
        <v>4</v>
      </c>
      <c r="Q108" s="98">
        <v>15</v>
      </c>
      <c r="R108" s="98">
        <v>16</v>
      </c>
      <c r="S108" s="98">
        <v>17</v>
      </c>
      <c r="T108" s="98">
        <v>18</v>
      </c>
      <c r="U108" s="98">
        <v>19</v>
      </c>
      <c r="V108" s="98">
        <v>20</v>
      </c>
      <c r="W108" s="102">
        <f t="shared" si="15"/>
        <v>210</v>
      </c>
      <c r="X108" s="7">
        <v>39</v>
      </c>
      <c r="Y108" s="94" t="s">
        <v>216</v>
      </c>
      <c r="Z108" s="98">
        <f t="shared" si="23"/>
        <v>1</v>
      </c>
      <c r="AA108" s="98">
        <f t="shared" si="23"/>
        <v>2</v>
      </c>
      <c r="AB108" s="98">
        <f t="shared" si="23"/>
        <v>5</v>
      </c>
      <c r="AC108" s="98">
        <f t="shared" si="23"/>
        <v>14</v>
      </c>
      <c r="AD108" s="98">
        <f t="shared" si="23"/>
        <v>15</v>
      </c>
      <c r="AE108" s="98">
        <f t="shared" si="23"/>
        <v>3</v>
      </c>
      <c r="AF108" s="98">
        <f t="shared" si="23"/>
        <v>4</v>
      </c>
      <c r="AG108" s="98">
        <f t="shared" si="23"/>
        <v>18</v>
      </c>
      <c r="AH108" s="98">
        <f t="shared" si="23"/>
        <v>10</v>
      </c>
      <c r="AI108" s="98">
        <f t="shared" si="23"/>
        <v>17</v>
      </c>
      <c r="AJ108" s="98">
        <f t="shared" si="23"/>
        <v>12</v>
      </c>
      <c r="AK108" s="98">
        <f t="shared" si="23"/>
        <v>16</v>
      </c>
      <c r="AL108" s="98">
        <f t="shared" si="23"/>
        <v>11</v>
      </c>
      <c r="AM108" s="98">
        <f t="shared" si="23"/>
        <v>13</v>
      </c>
      <c r="AN108" s="98">
        <f t="shared" si="23"/>
        <v>6</v>
      </c>
      <c r="AO108" s="98">
        <f t="shared" si="23"/>
        <v>7</v>
      </c>
      <c r="AP108" s="98">
        <f t="shared" si="22"/>
        <v>8</v>
      </c>
      <c r="AQ108" s="98">
        <f t="shared" si="22"/>
        <v>9</v>
      </c>
      <c r="AR108" s="98">
        <f t="shared" si="22"/>
        <v>10</v>
      </c>
      <c r="AS108" s="98">
        <f t="shared" si="22"/>
        <v>11</v>
      </c>
      <c r="AT108" s="96"/>
      <c r="AU108" s="25"/>
      <c r="AV108" s="25"/>
      <c r="AW108" s="25"/>
      <c r="AX108" s="25"/>
      <c r="AY108" s="25"/>
      <c r="AZ108" s="25"/>
      <c r="BA108" s="25"/>
      <c r="BB108" s="25"/>
      <c r="BC108" s="25"/>
      <c r="BD108" s="95"/>
    </row>
    <row r="109" spans="1:56" ht="18" customHeight="1" thickBot="1" x14ac:dyDescent="0.35">
      <c r="A109" s="116">
        <v>40</v>
      </c>
      <c r="B109" s="94" t="s">
        <v>104</v>
      </c>
      <c r="C109" s="98">
        <v>10</v>
      </c>
      <c r="D109" s="98">
        <v>14</v>
      </c>
      <c r="E109" s="98">
        <v>5</v>
      </c>
      <c r="F109" s="98">
        <v>4</v>
      </c>
      <c r="G109" s="98">
        <v>6</v>
      </c>
      <c r="H109" s="98">
        <v>13</v>
      </c>
      <c r="I109" s="98">
        <v>9</v>
      </c>
      <c r="J109" s="98">
        <v>12</v>
      </c>
      <c r="K109" s="98">
        <v>1</v>
      </c>
      <c r="L109" s="98">
        <v>8</v>
      </c>
      <c r="M109" s="98">
        <v>11</v>
      </c>
      <c r="N109" s="98">
        <v>3</v>
      </c>
      <c r="O109" s="98">
        <v>7</v>
      </c>
      <c r="P109" s="98">
        <v>2</v>
      </c>
      <c r="Q109" s="98">
        <v>15</v>
      </c>
      <c r="R109" s="98">
        <v>16</v>
      </c>
      <c r="S109" s="98">
        <v>17</v>
      </c>
      <c r="T109" s="98">
        <v>18</v>
      </c>
      <c r="U109" s="98">
        <v>19</v>
      </c>
      <c r="V109" s="98">
        <v>20</v>
      </c>
      <c r="W109" s="102">
        <f t="shared" si="15"/>
        <v>210</v>
      </c>
      <c r="X109" s="7">
        <v>40</v>
      </c>
      <c r="Y109" s="94" t="s">
        <v>216</v>
      </c>
      <c r="Z109" s="98">
        <f t="shared" si="23"/>
        <v>1</v>
      </c>
      <c r="AA109" s="98">
        <f t="shared" si="23"/>
        <v>5</v>
      </c>
      <c r="AB109" s="98">
        <f t="shared" si="23"/>
        <v>14</v>
      </c>
      <c r="AC109" s="98">
        <f t="shared" si="23"/>
        <v>13</v>
      </c>
      <c r="AD109" s="98">
        <f t="shared" si="23"/>
        <v>15</v>
      </c>
      <c r="AE109" s="98">
        <f t="shared" si="23"/>
        <v>4</v>
      </c>
      <c r="AF109" s="98">
        <f t="shared" si="23"/>
        <v>18</v>
      </c>
      <c r="AG109" s="98">
        <f t="shared" si="23"/>
        <v>3</v>
      </c>
      <c r="AH109" s="98">
        <f t="shared" si="23"/>
        <v>10</v>
      </c>
      <c r="AI109" s="98">
        <f t="shared" si="23"/>
        <v>17</v>
      </c>
      <c r="AJ109" s="98">
        <f t="shared" si="23"/>
        <v>2</v>
      </c>
      <c r="AK109" s="98">
        <f t="shared" si="23"/>
        <v>12</v>
      </c>
      <c r="AL109" s="98">
        <f t="shared" si="23"/>
        <v>16</v>
      </c>
      <c r="AM109" s="98">
        <f t="shared" si="23"/>
        <v>11</v>
      </c>
      <c r="AN109" s="98">
        <f t="shared" si="23"/>
        <v>6</v>
      </c>
      <c r="AO109" s="98">
        <f t="shared" si="23"/>
        <v>7</v>
      </c>
      <c r="AP109" s="98">
        <f t="shared" si="22"/>
        <v>8</v>
      </c>
      <c r="AQ109" s="98">
        <f t="shared" si="22"/>
        <v>9</v>
      </c>
      <c r="AR109" s="98">
        <f t="shared" si="22"/>
        <v>10</v>
      </c>
      <c r="AS109" s="98">
        <f t="shared" si="22"/>
        <v>11</v>
      </c>
      <c r="AT109" s="96"/>
      <c r="AU109" s="25"/>
      <c r="AV109" s="25"/>
      <c r="AW109" s="25"/>
      <c r="AX109" s="25"/>
      <c r="AY109" s="25"/>
      <c r="AZ109" s="25"/>
      <c r="BA109" s="25"/>
      <c r="BB109" s="25"/>
      <c r="BC109" s="25"/>
      <c r="BD109" s="95"/>
    </row>
    <row r="110" spans="1:56" ht="18" customHeight="1" thickBot="1" x14ac:dyDescent="0.35">
      <c r="A110" s="116">
        <v>41</v>
      </c>
      <c r="B110" s="94" t="s">
        <v>105</v>
      </c>
      <c r="C110" s="98">
        <v>10</v>
      </c>
      <c r="D110" s="98">
        <v>14</v>
      </c>
      <c r="E110" s="98">
        <v>11</v>
      </c>
      <c r="F110" s="98">
        <v>5</v>
      </c>
      <c r="G110" s="98">
        <v>13</v>
      </c>
      <c r="H110" s="98">
        <v>4</v>
      </c>
      <c r="I110" s="98">
        <v>6</v>
      </c>
      <c r="J110" s="98">
        <v>12</v>
      </c>
      <c r="K110" s="98">
        <v>1</v>
      </c>
      <c r="L110" s="98">
        <v>8</v>
      </c>
      <c r="M110" s="98">
        <v>3</v>
      </c>
      <c r="N110" s="98">
        <v>7</v>
      </c>
      <c r="O110" s="98">
        <v>9</v>
      </c>
      <c r="P110" s="98">
        <v>2</v>
      </c>
      <c r="Q110" s="98">
        <v>15</v>
      </c>
      <c r="R110" s="98">
        <v>16</v>
      </c>
      <c r="S110" s="98">
        <v>17</v>
      </c>
      <c r="T110" s="98">
        <v>18</v>
      </c>
      <c r="U110" s="98">
        <v>19</v>
      </c>
      <c r="V110" s="98">
        <v>20</v>
      </c>
      <c r="W110" s="102">
        <f t="shared" si="15"/>
        <v>210</v>
      </c>
      <c r="X110" s="7">
        <v>41</v>
      </c>
      <c r="Y110" s="94" t="s">
        <v>216</v>
      </c>
      <c r="Z110" s="98">
        <f t="shared" si="23"/>
        <v>1</v>
      </c>
      <c r="AA110" s="98">
        <f t="shared" si="23"/>
        <v>5</v>
      </c>
      <c r="AB110" s="98">
        <f t="shared" si="23"/>
        <v>2</v>
      </c>
      <c r="AC110" s="98">
        <f t="shared" si="23"/>
        <v>14</v>
      </c>
      <c r="AD110" s="98">
        <f t="shared" si="23"/>
        <v>4</v>
      </c>
      <c r="AE110" s="98">
        <f t="shared" si="23"/>
        <v>13</v>
      </c>
      <c r="AF110" s="98">
        <f t="shared" si="23"/>
        <v>15</v>
      </c>
      <c r="AG110" s="98">
        <f t="shared" si="23"/>
        <v>3</v>
      </c>
      <c r="AH110" s="98">
        <f t="shared" si="23"/>
        <v>10</v>
      </c>
      <c r="AI110" s="98">
        <f t="shared" si="23"/>
        <v>17</v>
      </c>
      <c r="AJ110" s="98">
        <f t="shared" si="23"/>
        <v>12</v>
      </c>
      <c r="AK110" s="98">
        <f t="shared" si="23"/>
        <v>16</v>
      </c>
      <c r="AL110" s="98">
        <f t="shared" si="23"/>
        <v>18</v>
      </c>
      <c r="AM110" s="98">
        <f t="shared" si="23"/>
        <v>11</v>
      </c>
      <c r="AN110" s="98">
        <f t="shared" si="23"/>
        <v>6</v>
      </c>
      <c r="AO110" s="98">
        <f t="shared" si="23"/>
        <v>7</v>
      </c>
      <c r="AP110" s="98">
        <f t="shared" si="22"/>
        <v>8</v>
      </c>
      <c r="AQ110" s="98">
        <f t="shared" si="22"/>
        <v>9</v>
      </c>
      <c r="AR110" s="98">
        <f t="shared" si="22"/>
        <v>10</v>
      </c>
      <c r="AS110" s="98">
        <f t="shared" si="22"/>
        <v>11</v>
      </c>
      <c r="AT110" s="96"/>
      <c r="AU110" s="25"/>
      <c r="AV110" s="25"/>
      <c r="AW110" s="25"/>
      <c r="AX110" s="25"/>
      <c r="AY110" s="25"/>
      <c r="AZ110" s="25"/>
      <c r="BA110" s="25"/>
      <c r="BB110" s="25"/>
      <c r="BC110" s="25"/>
      <c r="BD110" s="95"/>
    </row>
    <row r="111" spans="1:56" ht="18" customHeight="1" thickBot="1" x14ac:dyDescent="0.35">
      <c r="A111" s="116">
        <v>42</v>
      </c>
      <c r="B111" s="94" t="s">
        <v>106</v>
      </c>
      <c r="C111" s="98">
        <v>10</v>
      </c>
      <c r="D111" s="98">
        <v>14</v>
      </c>
      <c r="E111" s="98">
        <v>11</v>
      </c>
      <c r="F111" s="98">
        <v>4</v>
      </c>
      <c r="G111" s="98">
        <v>5</v>
      </c>
      <c r="H111" s="98">
        <v>12</v>
      </c>
      <c r="I111" s="98">
        <v>8</v>
      </c>
      <c r="J111" s="98">
        <v>6</v>
      </c>
      <c r="K111" s="98">
        <v>3</v>
      </c>
      <c r="L111" s="98">
        <v>7</v>
      </c>
      <c r="M111" s="98">
        <v>2</v>
      </c>
      <c r="N111" s="98">
        <v>1</v>
      </c>
      <c r="O111" s="98">
        <v>9</v>
      </c>
      <c r="P111" s="98">
        <v>13</v>
      </c>
      <c r="Q111" s="98">
        <v>15</v>
      </c>
      <c r="R111" s="98">
        <v>16</v>
      </c>
      <c r="S111" s="98">
        <v>17</v>
      </c>
      <c r="T111" s="98">
        <v>18</v>
      </c>
      <c r="U111" s="98">
        <v>19</v>
      </c>
      <c r="V111" s="98">
        <v>20</v>
      </c>
      <c r="W111" s="102">
        <f t="shared" si="15"/>
        <v>210</v>
      </c>
      <c r="X111" s="7">
        <v>42</v>
      </c>
      <c r="Y111" s="94" t="s">
        <v>216</v>
      </c>
      <c r="Z111" s="98">
        <f t="shared" si="23"/>
        <v>1</v>
      </c>
      <c r="AA111" s="98">
        <f t="shared" si="23"/>
        <v>5</v>
      </c>
      <c r="AB111" s="98">
        <f t="shared" si="23"/>
        <v>2</v>
      </c>
      <c r="AC111" s="98">
        <f t="shared" si="23"/>
        <v>13</v>
      </c>
      <c r="AD111" s="98">
        <f t="shared" si="23"/>
        <v>14</v>
      </c>
      <c r="AE111" s="98">
        <f t="shared" si="23"/>
        <v>3</v>
      </c>
      <c r="AF111" s="98">
        <f t="shared" si="23"/>
        <v>17</v>
      </c>
      <c r="AG111" s="98">
        <f t="shared" si="23"/>
        <v>15</v>
      </c>
      <c r="AH111" s="98">
        <f t="shared" si="23"/>
        <v>12</v>
      </c>
      <c r="AI111" s="98">
        <f t="shared" si="23"/>
        <v>16</v>
      </c>
      <c r="AJ111" s="98">
        <f t="shared" si="23"/>
        <v>11</v>
      </c>
      <c r="AK111" s="98">
        <f t="shared" si="23"/>
        <v>10</v>
      </c>
      <c r="AL111" s="98">
        <f t="shared" si="23"/>
        <v>18</v>
      </c>
      <c r="AM111" s="98">
        <f t="shared" si="23"/>
        <v>4</v>
      </c>
      <c r="AN111" s="98">
        <f t="shared" si="23"/>
        <v>6</v>
      </c>
      <c r="AO111" s="98">
        <f t="shared" si="23"/>
        <v>7</v>
      </c>
      <c r="AP111" s="98">
        <f t="shared" si="22"/>
        <v>8</v>
      </c>
      <c r="AQ111" s="98">
        <f t="shared" si="22"/>
        <v>9</v>
      </c>
      <c r="AR111" s="98">
        <f t="shared" si="22"/>
        <v>10</v>
      </c>
      <c r="AS111" s="98">
        <f t="shared" si="22"/>
        <v>11</v>
      </c>
      <c r="AT111" s="96"/>
      <c r="AU111" s="25"/>
      <c r="AV111" s="25"/>
      <c r="AW111" s="25"/>
      <c r="AX111" s="25"/>
      <c r="AY111" s="25"/>
      <c r="AZ111" s="25"/>
      <c r="BA111" s="25"/>
      <c r="BB111" s="25"/>
      <c r="BC111" s="25"/>
      <c r="BD111" s="95"/>
    </row>
    <row r="112" spans="1:56" ht="18" customHeight="1" thickBot="1" x14ac:dyDescent="0.35">
      <c r="A112" s="116">
        <v>43</v>
      </c>
      <c r="B112" s="94" t="s">
        <v>107</v>
      </c>
      <c r="C112" s="98">
        <v>10</v>
      </c>
      <c r="D112" s="98">
        <v>14</v>
      </c>
      <c r="E112" s="98">
        <v>11</v>
      </c>
      <c r="F112" s="98">
        <v>5</v>
      </c>
      <c r="G112" s="98">
        <v>13</v>
      </c>
      <c r="H112" s="98">
        <v>4</v>
      </c>
      <c r="I112" s="98">
        <v>6</v>
      </c>
      <c r="J112" s="98">
        <v>12</v>
      </c>
      <c r="K112" s="98">
        <v>3</v>
      </c>
      <c r="L112" s="98">
        <v>7</v>
      </c>
      <c r="M112" s="98">
        <v>2</v>
      </c>
      <c r="N112" s="98">
        <v>1</v>
      </c>
      <c r="O112" s="98">
        <v>8</v>
      </c>
      <c r="P112" s="98">
        <v>9</v>
      </c>
      <c r="Q112" s="98">
        <v>15</v>
      </c>
      <c r="R112" s="98">
        <v>16</v>
      </c>
      <c r="S112" s="98">
        <v>17</v>
      </c>
      <c r="T112" s="98">
        <v>18</v>
      </c>
      <c r="U112" s="98">
        <v>19</v>
      </c>
      <c r="V112" s="98">
        <v>20</v>
      </c>
      <c r="W112" s="102">
        <f t="shared" si="15"/>
        <v>210</v>
      </c>
      <c r="X112" s="7">
        <v>43</v>
      </c>
      <c r="Y112" s="94" t="s">
        <v>216</v>
      </c>
      <c r="Z112" s="98">
        <f t="shared" si="23"/>
        <v>1</v>
      </c>
      <c r="AA112" s="98">
        <f t="shared" si="23"/>
        <v>5</v>
      </c>
      <c r="AB112" s="98">
        <f t="shared" si="23"/>
        <v>2</v>
      </c>
      <c r="AC112" s="98">
        <f t="shared" si="23"/>
        <v>14</v>
      </c>
      <c r="AD112" s="98">
        <f t="shared" si="23"/>
        <v>4</v>
      </c>
      <c r="AE112" s="98">
        <f t="shared" si="23"/>
        <v>13</v>
      </c>
      <c r="AF112" s="98">
        <f t="shared" si="23"/>
        <v>15</v>
      </c>
      <c r="AG112" s="98">
        <f t="shared" si="23"/>
        <v>3</v>
      </c>
      <c r="AH112" s="98">
        <f t="shared" si="23"/>
        <v>12</v>
      </c>
      <c r="AI112" s="98">
        <f t="shared" si="23"/>
        <v>16</v>
      </c>
      <c r="AJ112" s="98">
        <f t="shared" si="23"/>
        <v>11</v>
      </c>
      <c r="AK112" s="98">
        <f t="shared" si="23"/>
        <v>10</v>
      </c>
      <c r="AL112" s="98">
        <f t="shared" si="23"/>
        <v>17</v>
      </c>
      <c r="AM112" s="98">
        <f t="shared" si="23"/>
        <v>18</v>
      </c>
      <c r="AN112" s="98">
        <f t="shared" si="23"/>
        <v>6</v>
      </c>
      <c r="AO112" s="98">
        <f t="shared" si="23"/>
        <v>7</v>
      </c>
      <c r="AP112" s="98">
        <f t="shared" si="22"/>
        <v>8</v>
      </c>
      <c r="AQ112" s="98">
        <f t="shared" si="22"/>
        <v>9</v>
      </c>
      <c r="AR112" s="98">
        <f t="shared" si="22"/>
        <v>10</v>
      </c>
      <c r="AS112" s="98">
        <f t="shared" si="22"/>
        <v>11</v>
      </c>
      <c r="AT112" s="96"/>
      <c r="AU112" s="25"/>
      <c r="AV112" s="25"/>
      <c r="AW112" s="25"/>
      <c r="AX112" s="25"/>
      <c r="AY112" s="25"/>
      <c r="AZ112" s="25"/>
      <c r="BA112" s="25"/>
      <c r="BB112" s="25"/>
      <c r="BC112" s="25"/>
      <c r="BD112" s="95"/>
    </row>
    <row r="113" spans="1:56" ht="18" customHeight="1" thickBot="1" x14ac:dyDescent="0.35">
      <c r="A113" s="116">
        <v>44</v>
      </c>
      <c r="B113" s="94" t="s">
        <v>108</v>
      </c>
      <c r="C113" s="98">
        <v>10</v>
      </c>
      <c r="D113" s="98">
        <v>14</v>
      </c>
      <c r="E113" s="98">
        <v>11</v>
      </c>
      <c r="F113" s="98">
        <v>5</v>
      </c>
      <c r="G113" s="98">
        <v>9</v>
      </c>
      <c r="H113" s="98">
        <v>6</v>
      </c>
      <c r="I113" s="98">
        <v>4</v>
      </c>
      <c r="J113" s="98">
        <v>8</v>
      </c>
      <c r="K113" s="98">
        <v>3</v>
      </c>
      <c r="L113" s="98">
        <v>7</v>
      </c>
      <c r="M113" s="98">
        <v>2</v>
      </c>
      <c r="N113" s="98">
        <v>1</v>
      </c>
      <c r="O113" s="98">
        <v>12</v>
      </c>
      <c r="P113" s="98">
        <v>13</v>
      </c>
      <c r="Q113" s="98">
        <v>15</v>
      </c>
      <c r="R113" s="98">
        <v>16</v>
      </c>
      <c r="S113" s="98">
        <v>17</v>
      </c>
      <c r="T113" s="98">
        <v>18</v>
      </c>
      <c r="U113" s="98">
        <v>19</v>
      </c>
      <c r="V113" s="98">
        <v>20</v>
      </c>
      <c r="W113" s="102">
        <f t="shared" si="15"/>
        <v>210</v>
      </c>
      <c r="X113" s="7">
        <v>44</v>
      </c>
      <c r="Y113" s="94" t="s">
        <v>216</v>
      </c>
      <c r="Z113" s="98">
        <f t="shared" si="23"/>
        <v>1</v>
      </c>
      <c r="AA113" s="98">
        <f t="shared" si="23"/>
        <v>5</v>
      </c>
      <c r="AB113" s="98">
        <f t="shared" si="23"/>
        <v>2</v>
      </c>
      <c r="AC113" s="98">
        <f t="shared" si="23"/>
        <v>14</v>
      </c>
      <c r="AD113" s="98">
        <f t="shared" si="23"/>
        <v>18</v>
      </c>
      <c r="AE113" s="98">
        <f t="shared" si="23"/>
        <v>15</v>
      </c>
      <c r="AF113" s="98">
        <f t="shared" si="23"/>
        <v>13</v>
      </c>
      <c r="AG113" s="98">
        <f t="shared" si="23"/>
        <v>17</v>
      </c>
      <c r="AH113" s="98">
        <f t="shared" si="23"/>
        <v>12</v>
      </c>
      <c r="AI113" s="98">
        <f t="shared" si="23"/>
        <v>16</v>
      </c>
      <c r="AJ113" s="98">
        <f t="shared" si="23"/>
        <v>11</v>
      </c>
      <c r="AK113" s="98">
        <f t="shared" si="23"/>
        <v>10</v>
      </c>
      <c r="AL113" s="98">
        <f t="shared" si="23"/>
        <v>3</v>
      </c>
      <c r="AM113" s="98">
        <f t="shared" si="23"/>
        <v>4</v>
      </c>
      <c r="AN113" s="98">
        <f t="shared" si="23"/>
        <v>6</v>
      </c>
      <c r="AO113" s="98">
        <f t="shared" si="23"/>
        <v>7</v>
      </c>
      <c r="AP113" s="98">
        <f t="shared" si="22"/>
        <v>8</v>
      </c>
      <c r="AQ113" s="98">
        <f t="shared" si="22"/>
        <v>9</v>
      </c>
      <c r="AR113" s="98">
        <f t="shared" si="22"/>
        <v>10</v>
      </c>
      <c r="AS113" s="98">
        <f t="shared" si="22"/>
        <v>11</v>
      </c>
      <c r="AT113" s="96"/>
      <c r="AU113" s="25"/>
      <c r="AV113" s="25"/>
      <c r="AW113" s="25"/>
      <c r="AX113" s="25"/>
      <c r="AY113" s="25"/>
      <c r="AZ113" s="25"/>
      <c r="BA113" s="25"/>
      <c r="BB113" s="25"/>
      <c r="BC113" s="25"/>
      <c r="BD113" s="95"/>
    </row>
    <row r="114" spans="1:56" ht="18" customHeight="1" thickBot="1" x14ac:dyDescent="0.35">
      <c r="A114" s="116">
        <v>45</v>
      </c>
      <c r="B114" s="94" t="s">
        <v>109</v>
      </c>
      <c r="C114" s="98">
        <v>10</v>
      </c>
      <c r="D114" s="98">
        <v>14</v>
      </c>
      <c r="E114" s="98">
        <v>11</v>
      </c>
      <c r="F114" s="98">
        <v>4</v>
      </c>
      <c r="G114" s="98">
        <v>5</v>
      </c>
      <c r="H114" s="98">
        <v>12</v>
      </c>
      <c r="I114" s="98">
        <v>9</v>
      </c>
      <c r="J114" s="98">
        <v>8</v>
      </c>
      <c r="K114" s="98">
        <v>6</v>
      </c>
      <c r="L114" s="98">
        <v>7</v>
      </c>
      <c r="M114" s="98">
        <v>1</v>
      </c>
      <c r="N114" s="98">
        <v>3</v>
      </c>
      <c r="O114" s="98">
        <v>2</v>
      </c>
      <c r="P114" s="98">
        <v>13</v>
      </c>
      <c r="Q114" s="98">
        <v>15</v>
      </c>
      <c r="R114" s="98">
        <v>16</v>
      </c>
      <c r="S114" s="98">
        <v>17</v>
      </c>
      <c r="T114" s="98">
        <v>18</v>
      </c>
      <c r="U114" s="98">
        <v>19</v>
      </c>
      <c r="V114" s="98">
        <v>20</v>
      </c>
      <c r="W114" s="102">
        <f t="shared" si="15"/>
        <v>210</v>
      </c>
      <c r="X114" s="7">
        <v>45</v>
      </c>
      <c r="Y114" s="94" t="s">
        <v>216</v>
      </c>
      <c r="Z114" s="98">
        <f t="shared" si="23"/>
        <v>1</v>
      </c>
      <c r="AA114" s="98">
        <f t="shared" si="23"/>
        <v>5</v>
      </c>
      <c r="AB114" s="98">
        <f t="shared" si="23"/>
        <v>2</v>
      </c>
      <c r="AC114" s="98">
        <f t="shared" si="23"/>
        <v>13</v>
      </c>
      <c r="AD114" s="98">
        <f t="shared" si="23"/>
        <v>14</v>
      </c>
      <c r="AE114" s="98">
        <f t="shared" si="23"/>
        <v>3</v>
      </c>
      <c r="AF114" s="98">
        <f t="shared" si="23"/>
        <v>18</v>
      </c>
      <c r="AG114" s="98">
        <f t="shared" si="23"/>
        <v>17</v>
      </c>
      <c r="AH114" s="98">
        <f t="shared" si="23"/>
        <v>15</v>
      </c>
      <c r="AI114" s="98">
        <f t="shared" si="23"/>
        <v>16</v>
      </c>
      <c r="AJ114" s="98">
        <f t="shared" si="23"/>
        <v>10</v>
      </c>
      <c r="AK114" s="98">
        <f t="shared" si="23"/>
        <v>12</v>
      </c>
      <c r="AL114" s="98">
        <f t="shared" si="23"/>
        <v>11</v>
      </c>
      <c r="AM114" s="98">
        <f t="shared" si="23"/>
        <v>4</v>
      </c>
      <c r="AN114" s="98">
        <f t="shared" si="23"/>
        <v>6</v>
      </c>
      <c r="AO114" s="98">
        <f t="shared" si="23"/>
        <v>7</v>
      </c>
      <c r="AP114" s="98">
        <f t="shared" si="22"/>
        <v>8</v>
      </c>
      <c r="AQ114" s="98">
        <f t="shared" si="22"/>
        <v>9</v>
      </c>
      <c r="AR114" s="98">
        <f t="shared" si="22"/>
        <v>10</v>
      </c>
      <c r="AS114" s="98">
        <f t="shared" si="22"/>
        <v>11</v>
      </c>
      <c r="AT114" s="96"/>
      <c r="AU114" s="25"/>
      <c r="AV114" s="25"/>
      <c r="AW114" s="25"/>
      <c r="AX114" s="25"/>
      <c r="AY114" s="25"/>
      <c r="AZ114" s="25"/>
      <c r="BA114" s="25"/>
      <c r="BB114" s="25"/>
      <c r="BC114" s="25"/>
      <c r="BD114" s="95"/>
    </row>
    <row r="115" spans="1:56" ht="18" customHeight="1" thickBot="1" x14ac:dyDescent="0.35">
      <c r="A115" s="116">
        <v>46</v>
      </c>
      <c r="B115" s="94" t="s">
        <v>110</v>
      </c>
      <c r="C115" s="98">
        <v>10</v>
      </c>
      <c r="D115" s="98">
        <v>14</v>
      </c>
      <c r="E115" s="98">
        <v>5</v>
      </c>
      <c r="F115" s="98">
        <v>12</v>
      </c>
      <c r="G115" s="98">
        <v>11</v>
      </c>
      <c r="H115" s="98">
        <v>13</v>
      </c>
      <c r="I115" s="98">
        <v>4</v>
      </c>
      <c r="J115" s="98">
        <v>9</v>
      </c>
      <c r="K115" s="98">
        <v>6</v>
      </c>
      <c r="L115" s="98">
        <v>7</v>
      </c>
      <c r="M115" s="98">
        <v>1</v>
      </c>
      <c r="N115" s="98">
        <v>3</v>
      </c>
      <c r="O115" s="98">
        <v>2</v>
      </c>
      <c r="P115" s="98">
        <v>8</v>
      </c>
      <c r="Q115" s="98">
        <v>15</v>
      </c>
      <c r="R115" s="98">
        <v>16</v>
      </c>
      <c r="S115" s="98">
        <v>17</v>
      </c>
      <c r="T115" s="98">
        <v>18</v>
      </c>
      <c r="U115" s="98">
        <v>19</v>
      </c>
      <c r="V115" s="98">
        <v>20</v>
      </c>
      <c r="W115" s="102">
        <f t="shared" si="15"/>
        <v>210</v>
      </c>
      <c r="X115" s="7">
        <v>46</v>
      </c>
      <c r="Y115" s="94" t="s">
        <v>216</v>
      </c>
      <c r="Z115" s="98">
        <f t="shared" si="23"/>
        <v>1</v>
      </c>
      <c r="AA115" s="98">
        <f t="shared" si="23"/>
        <v>5</v>
      </c>
      <c r="AB115" s="98">
        <f t="shared" si="23"/>
        <v>14</v>
      </c>
      <c r="AC115" s="98">
        <f t="shared" si="23"/>
        <v>3</v>
      </c>
      <c r="AD115" s="98">
        <f t="shared" si="23"/>
        <v>2</v>
      </c>
      <c r="AE115" s="98">
        <f t="shared" si="23"/>
        <v>4</v>
      </c>
      <c r="AF115" s="98">
        <f t="shared" si="23"/>
        <v>13</v>
      </c>
      <c r="AG115" s="98">
        <f t="shared" si="23"/>
        <v>18</v>
      </c>
      <c r="AH115" s="98">
        <f t="shared" si="23"/>
        <v>15</v>
      </c>
      <c r="AI115" s="98">
        <f t="shared" si="23"/>
        <v>16</v>
      </c>
      <c r="AJ115" s="98">
        <f t="shared" si="23"/>
        <v>10</v>
      </c>
      <c r="AK115" s="98">
        <f t="shared" si="23"/>
        <v>12</v>
      </c>
      <c r="AL115" s="98">
        <f t="shared" si="23"/>
        <v>11</v>
      </c>
      <c r="AM115" s="98">
        <f t="shared" si="23"/>
        <v>17</v>
      </c>
      <c r="AN115" s="98">
        <f t="shared" si="23"/>
        <v>6</v>
      </c>
      <c r="AO115" s="98">
        <f t="shared" si="23"/>
        <v>7</v>
      </c>
      <c r="AP115" s="98">
        <f t="shared" si="22"/>
        <v>8</v>
      </c>
      <c r="AQ115" s="98">
        <f t="shared" si="22"/>
        <v>9</v>
      </c>
      <c r="AR115" s="98">
        <f t="shared" si="22"/>
        <v>10</v>
      </c>
      <c r="AS115" s="98">
        <f t="shared" si="22"/>
        <v>11</v>
      </c>
      <c r="AT115" s="96"/>
      <c r="AU115" s="25"/>
      <c r="AV115" s="25"/>
      <c r="AW115" s="25"/>
      <c r="AX115" s="25"/>
      <c r="AY115" s="25"/>
      <c r="AZ115" s="25"/>
      <c r="BA115" s="25"/>
      <c r="BB115" s="25"/>
      <c r="BC115" s="25"/>
      <c r="BD115" s="95"/>
    </row>
    <row r="116" spans="1:56" ht="18" customHeight="1" thickBot="1" x14ac:dyDescent="0.35">
      <c r="A116" s="116">
        <v>47</v>
      </c>
      <c r="B116" s="94" t="s">
        <v>111</v>
      </c>
      <c r="C116" s="98">
        <v>10</v>
      </c>
      <c r="D116" s="98">
        <v>11</v>
      </c>
      <c r="E116" s="98">
        <v>14</v>
      </c>
      <c r="F116" s="98">
        <v>19</v>
      </c>
      <c r="G116" s="98">
        <v>9</v>
      </c>
      <c r="H116" s="98">
        <v>8</v>
      </c>
      <c r="I116" s="98">
        <v>4</v>
      </c>
      <c r="J116" s="98">
        <v>12</v>
      </c>
      <c r="K116" s="98">
        <v>6</v>
      </c>
      <c r="L116" s="98">
        <v>7</v>
      </c>
      <c r="M116" s="98">
        <v>5</v>
      </c>
      <c r="N116" s="98">
        <v>1</v>
      </c>
      <c r="O116" s="98">
        <v>3</v>
      </c>
      <c r="P116" s="98">
        <v>2</v>
      </c>
      <c r="Q116" s="98">
        <v>13</v>
      </c>
      <c r="R116" s="98">
        <v>15</v>
      </c>
      <c r="S116" s="98">
        <v>16</v>
      </c>
      <c r="T116" s="98">
        <v>17</v>
      </c>
      <c r="U116" s="98">
        <v>18</v>
      </c>
      <c r="V116" s="98">
        <v>20</v>
      </c>
      <c r="W116" s="102">
        <f t="shared" si="15"/>
        <v>210</v>
      </c>
      <c r="X116" s="7">
        <v>47</v>
      </c>
      <c r="Y116" s="94" t="s">
        <v>216</v>
      </c>
      <c r="Z116" s="98">
        <f t="shared" si="23"/>
        <v>1</v>
      </c>
      <c r="AA116" s="98">
        <f t="shared" si="23"/>
        <v>2</v>
      </c>
      <c r="AB116" s="98">
        <f t="shared" si="23"/>
        <v>5</v>
      </c>
      <c r="AC116" s="98">
        <f t="shared" si="23"/>
        <v>10</v>
      </c>
      <c r="AD116" s="98">
        <f t="shared" si="23"/>
        <v>18</v>
      </c>
      <c r="AE116" s="98">
        <f t="shared" si="23"/>
        <v>17</v>
      </c>
      <c r="AF116" s="98">
        <f t="shared" si="23"/>
        <v>13</v>
      </c>
      <c r="AG116" s="98">
        <f t="shared" si="23"/>
        <v>3</v>
      </c>
      <c r="AH116" s="98">
        <f t="shared" si="23"/>
        <v>15</v>
      </c>
      <c r="AI116" s="98">
        <f t="shared" si="23"/>
        <v>16</v>
      </c>
      <c r="AJ116" s="98">
        <f t="shared" si="23"/>
        <v>14</v>
      </c>
      <c r="AK116" s="98">
        <f t="shared" si="23"/>
        <v>10</v>
      </c>
      <c r="AL116" s="98">
        <f t="shared" si="23"/>
        <v>12</v>
      </c>
      <c r="AM116" s="98">
        <f t="shared" si="23"/>
        <v>11</v>
      </c>
      <c r="AN116" s="98">
        <f t="shared" si="23"/>
        <v>4</v>
      </c>
      <c r="AO116" s="98">
        <f t="shared" si="23"/>
        <v>6</v>
      </c>
      <c r="AP116" s="98">
        <f t="shared" si="22"/>
        <v>7</v>
      </c>
      <c r="AQ116" s="98">
        <f t="shared" si="22"/>
        <v>8</v>
      </c>
      <c r="AR116" s="98">
        <f t="shared" si="22"/>
        <v>9</v>
      </c>
      <c r="AS116" s="98">
        <f t="shared" si="22"/>
        <v>11</v>
      </c>
      <c r="AT116" s="96"/>
      <c r="AU116" s="25"/>
      <c r="AV116" s="25"/>
      <c r="AW116" s="25"/>
      <c r="AX116" s="25"/>
      <c r="AY116" s="25"/>
      <c r="AZ116" s="25"/>
      <c r="BA116" s="25"/>
      <c r="BB116" s="25"/>
      <c r="BC116" s="25"/>
      <c r="BD116" s="95"/>
    </row>
    <row r="117" spans="1:56" ht="18" customHeight="1" thickBot="1" x14ac:dyDescent="0.35">
      <c r="A117" s="116">
        <v>48</v>
      </c>
      <c r="B117" s="94" t="s">
        <v>112</v>
      </c>
      <c r="C117" s="98">
        <v>10</v>
      </c>
      <c r="D117" s="98">
        <v>14</v>
      </c>
      <c r="E117" s="98">
        <v>11</v>
      </c>
      <c r="F117" s="98">
        <v>5</v>
      </c>
      <c r="G117" s="98">
        <v>9</v>
      </c>
      <c r="H117" s="98">
        <v>12</v>
      </c>
      <c r="I117" s="98">
        <v>13</v>
      </c>
      <c r="J117" s="98">
        <v>6</v>
      </c>
      <c r="K117" s="98">
        <v>3</v>
      </c>
      <c r="L117" s="98">
        <v>7</v>
      </c>
      <c r="M117" s="98">
        <v>8</v>
      </c>
      <c r="N117" s="98">
        <v>15</v>
      </c>
      <c r="O117" s="98">
        <v>1</v>
      </c>
      <c r="P117" s="98">
        <v>2</v>
      </c>
      <c r="Q117" s="98">
        <v>16</v>
      </c>
      <c r="R117" s="98">
        <v>4</v>
      </c>
      <c r="S117" s="98">
        <v>17</v>
      </c>
      <c r="T117" s="98">
        <v>18</v>
      </c>
      <c r="U117" s="98">
        <v>19</v>
      </c>
      <c r="V117" s="98">
        <v>20</v>
      </c>
      <c r="W117" s="102">
        <f t="shared" si="15"/>
        <v>210</v>
      </c>
      <c r="X117" s="7">
        <v>48</v>
      </c>
      <c r="Y117" s="94" t="s">
        <v>216</v>
      </c>
      <c r="Z117" s="98">
        <f t="shared" si="23"/>
        <v>1</v>
      </c>
      <c r="AA117" s="98">
        <f t="shared" si="23"/>
        <v>5</v>
      </c>
      <c r="AB117" s="98">
        <f t="shared" si="23"/>
        <v>2</v>
      </c>
      <c r="AC117" s="98">
        <f t="shared" si="23"/>
        <v>14</v>
      </c>
      <c r="AD117" s="98">
        <f t="shared" si="23"/>
        <v>18</v>
      </c>
      <c r="AE117" s="98">
        <f t="shared" si="23"/>
        <v>3</v>
      </c>
      <c r="AF117" s="98">
        <f t="shared" si="23"/>
        <v>4</v>
      </c>
      <c r="AG117" s="98">
        <f t="shared" si="23"/>
        <v>15</v>
      </c>
      <c r="AH117" s="98">
        <f t="shared" si="23"/>
        <v>12</v>
      </c>
      <c r="AI117" s="98">
        <f t="shared" si="23"/>
        <v>16</v>
      </c>
      <c r="AJ117" s="98">
        <f t="shared" si="23"/>
        <v>17</v>
      </c>
      <c r="AK117" s="98">
        <f t="shared" si="23"/>
        <v>6</v>
      </c>
      <c r="AL117" s="98">
        <f t="shared" si="23"/>
        <v>10</v>
      </c>
      <c r="AM117" s="98">
        <f t="shared" si="23"/>
        <v>11</v>
      </c>
      <c r="AN117" s="98">
        <f t="shared" si="23"/>
        <v>7</v>
      </c>
      <c r="AO117" s="98">
        <f t="shared" ref="AO117:AO119" si="24">IF(R117&lt;10,R117+9,R117-9)</f>
        <v>13</v>
      </c>
      <c r="AP117" s="98">
        <f t="shared" si="22"/>
        <v>8</v>
      </c>
      <c r="AQ117" s="98">
        <f t="shared" si="22"/>
        <v>9</v>
      </c>
      <c r="AR117" s="98">
        <f t="shared" si="22"/>
        <v>10</v>
      </c>
      <c r="AS117" s="98">
        <f t="shared" si="22"/>
        <v>11</v>
      </c>
      <c r="AT117" s="96"/>
      <c r="AU117" s="25"/>
      <c r="AV117" s="25"/>
      <c r="AW117" s="25"/>
      <c r="AX117" s="25"/>
      <c r="AY117" s="25"/>
      <c r="AZ117" s="25"/>
      <c r="BA117" s="25"/>
      <c r="BB117" s="25"/>
      <c r="BC117" s="25"/>
      <c r="BD117" s="95"/>
    </row>
    <row r="118" spans="1:56" ht="18" customHeight="1" thickBot="1" x14ac:dyDescent="0.35">
      <c r="A118" s="116">
        <v>49</v>
      </c>
      <c r="B118" s="94" t="s">
        <v>237</v>
      </c>
      <c r="C118" s="98">
        <v>10</v>
      </c>
      <c r="D118" s="98">
        <v>11</v>
      </c>
      <c r="E118" s="98">
        <v>14</v>
      </c>
      <c r="F118" s="98">
        <v>8</v>
      </c>
      <c r="G118" s="98">
        <v>6</v>
      </c>
      <c r="H118" s="98">
        <v>3</v>
      </c>
      <c r="I118" s="98">
        <v>9</v>
      </c>
      <c r="J118" s="98">
        <v>5</v>
      </c>
      <c r="K118" s="98">
        <v>12</v>
      </c>
      <c r="L118" s="98">
        <v>7</v>
      </c>
      <c r="M118" s="98">
        <v>15</v>
      </c>
      <c r="N118" s="98">
        <v>1</v>
      </c>
      <c r="O118" s="98">
        <v>2</v>
      </c>
      <c r="P118" s="98">
        <v>16</v>
      </c>
      <c r="Q118" s="98">
        <v>4</v>
      </c>
      <c r="R118" s="98">
        <v>13</v>
      </c>
      <c r="S118" s="98">
        <v>17</v>
      </c>
      <c r="T118" s="98">
        <v>18</v>
      </c>
      <c r="U118" s="98">
        <v>19</v>
      </c>
      <c r="V118" s="98">
        <v>20</v>
      </c>
      <c r="W118" s="102">
        <f t="shared" si="15"/>
        <v>210</v>
      </c>
      <c r="X118" s="7">
        <v>49</v>
      </c>
      <c r="Y118" s="94" t="s">
        <v>216</v>
      </c>
      <c r="Z118" s="98">
        <f t="shared" ref="Z118:AN119" si="25">IF(C118&lt;10,C118+9,C118-9)</f>
        <v>1</v>
      </c>
      <c r="AA118" s="98">
        <f t="shared" si="25"/>
        <v>2</v>
      </c>
      <c r="AB118" s="98">
        <f t="shared" si="25"/>
        <v>5</v>
      </c>
      <c r="AC118" s="98">
        <f t="shared" si="25"/>
        <v>17</v>
      </c>
      <c r="AD118" s="98">
        <f t="shared" si="25"/>
        <v>15</v>
      </c>
      <c r="AE118" s="98">
        <f t="shared" si="25"/>
        <v>12</v>
      </c>
      <c r="AF118" s="98">
        <f t="shared" si="25"/>
        <v>18</v>
      </c>
      <c r="AG118" s="98">
        <f t="shared" si="25"/>
        <v>14</v>
      </c>
      <c r="AH118" s="98">
        <f t="shared" si="25"/>
        <v>3</v>
      </c>
      <c r="AI118" s="98">
        <f t="shared" si="25"/>
        <v>16</v>
      </c>
      <c r="AJ118" s="98">
        <f t="shared" si="25"/>
        <v>6</v>
      </c>
      <c r="AK118" s="98">
        <f t="shared" si="25"/>
        <v>10</v>
      </c>
      <c r="AL118" s="98">
        <f t="shared" si="25"/>
        <v>11</v>
      </c>
      <c r="AM118" s="98">
        <f t="shared" si="25"/>
        <v>7</v>
      </c>
      <c r="AN118" s="98">
        <f t="shared" si="25"/>
        <v>13</v>
      </c>
      <c r="AO118" s="98">
        <f t="shared" si="24"/>
        <v>4</v>
      </c>
      <c r="AP118" s="98">
        <f t="shared" si="22"/>
        <v>8</v>
      </c>
      <c r="AQ118" s="98">
        <f t="shared" si="22"/>
        <v>9</v>
      </c>
      <c r="AR118" s="98">
        <f t="shared" si="22"/>
        <v>10</v>
      </c>
      <c r="AS118" s="98">
        <f t="shared" si="22"/>
        <v>11</v>
      </c>
      <c r="AT118" s="96"/>
      <c r="AU118" s="25"/>
      <c r="AV118" s="25"/>
      <c r="AW118" s="25"/>
      <c r="AX118" s="25"/>
      <c r="AY118" s="25"/>
      <c r="AZ118" s="25"/>
      <c r="BA118" s="25"/>
      <c r="BB118" s="25"/>
      <c r="BC118" s="25"/>
      <c r="BD118" s="95"/>
    </row>
    <row r="119" spans="1:56" ht="18" customHeight="1" thickBot="1" x14ac:dyDescent="0.35">
      <c r="A119" s="117">
        <v>50</v>
      </c>
      <c r="B119" s="138" t="s">
        <v>185</v>
      </c>
      <c r="C119" s="98">
        <v>10</v>
      </c>
      <c r="D119" s="98">
        <v>11</v>
      </c>
      <c r="E119" s="98">
        <v>14</v>
      </c>
      <c r="F119" s="98">
        <v>5</v>
      </c>
      <c r="G119" s="98">
        <v>8</v>
      </c>
      <c r="H119" s="98">
        <v>9</v>
      </c>
      <c r="I119" s="98">
        <v>6</v>
      </c>
      <c r="J119" s="98">
        <v>3</v>
      </c>
      <c r="K119" s="98">
        <v>12</v>
      </c>
      <c r="L119" s="98">
        <v>7</v>
      </c>
      <c r="M119" s="98">
        <v>15</v>
      </c>
      <c r="N119" s="98">
        <v>1</v>
      </c>
      <c r="O119" s="98">
        <v>2</v>
      </c>
      <c r="P119" s="98">
        <v>16</v>
      </c>
      <c r="Q119" s="98">
        <v>4</v>
      </c>
      <c r="R119" s="98">
        <v>13</v>
      </c>
      <c r="S119" s="98">
        <v>17</v>
      </c>
      <c r="T119" s="98">
        <v>18</v>
      </c>
      <c r="U119" s="98">
        <v>19</v>
      </c>
      <c r="V119" s="98">
        <v>20</v>
      </c>
      <c r="W119" s="102">
        <f t="shared" si="15"/>
        <v>210</v>
      </c>
      <c r="X119" s="7">
        <v>50</v>
      </c>
      <c r="Y119" s="94" t="s">
        <v>216</v>
      </c>
      <c r="Z119" s="98">
        <f t="shared" si="25"/>
        <v>1</v>
      </c>
      <c r="AA119" s="98">
        <f t="shared" si="25"/>
        <v>2</v>
      </c>
      <c r="AB119" s="98">
        <f t="shared" si="25"/>
        <v>5</v>
      </c>
      <c r="AC119" s="98">
        <f t="shared" si="25"/>
        <v>14</v>
      </c>
      <c r="AD119" s="98">
        <f t="shared" si="25"/>
        <v>17</v>
      </c>
      <c r="AE119" s="98">
        <f t="shared" si="25"/>
        <v>18</v>
      </c>
      <c r="AF119" s="98">
        <f t="shared" si="25"/>
        <v>15</v>
      </c>
      <c r="AG119" s="98">
        <f t="shared" si="25"/>
        <v>12</v>
      </c>
      <c r="AH119" s="98">
        <f t="shared" si="25"/>
        <v>3</v>
      </c>
      <c r="AI119" s="98">
        <f t="shared" si="25"/>
        <v>16</v>
      </c>
      <c r="AJ119" s="98">
        <f t="shared" si="25"/>
        <v>6</v>
      </c>
      <c r="AK119" s="98">
        <f t="shared" si="25"/>
        <v>10</v>
      </c>
      <c r="AL119" s="98">
        <f t="shared" si="25"/>
        <v>11</v>
      </c>
      <c r="AM119" s="98">
        <f t="shared" si="25"/>
        <v>7</v>
      </c>
      <c r="AN119" s="98">
        <f t="shared" si="25"/>
        <v>13</v>
      </c>
      <c r="AO119" s="98">
        <f t="shared" si="24"/>
        <v>4</v>
      </c>
      <c r="AP119" s="98">
        <f t="shared" si="22"/>
        <v>8</v>
      </c>
      <c r="AQ119" s="98">
        <f t="shared" si="22"/>
        <v>9</v>
      </c>
      <c r="AR119" s="98">
        <f t="shared" si="22"/>
        <v>10</v>
      </c>
      <c r="AS119" s="98">
        <f t="shared" si="22"/>
        <v>11</v>
      </c>
      <c r="AT119" s="96"/>
      <c r="AU119" s="25"/>
      <c r="AV119" s="25"/>
      <c r="AW119" s="25"/>
      <c r="AX119" s="25"/>
      <c r="AY119" s="25"/>
      <c r="AZ119" s="25"/>
      <c r="BA119" s="25"/>
      <c r="BB119" s="25"/>
      <c r="BC119" s="25"/>
      <c r="BD119" s="95"/>
    </row>
    <row r="121" spans="1:56" ht="15" customHeight="1" thickBot="1" x14ac:dyDescent="0.4"/>
    <row r="122" spans="1:56" ht="15" customHeight="1" x14ac:dyDescent="0.35">
      <c r="C122" s="141" t="s">
        <v>394</v>
      </c>
      <c r="D122" s="142"/>
      <c r="E122" s="142"/>
      <c r="F122" s="142"/>
      <c r="G122" s="142"/>
      <c r="H122" s="143" t="s">
        <v>395</v>
      </c>
      <c r="I122" s="142"/>
      <c r="J122" s="142"/>
      <c r="K122" s="142"/>
      <c r="L122" s="142"/>
      <c r="M122" s="142"/>
      <c r="N122" s="142"/>
      <c r="O122" s="142"/>
      <c r="P122" s="142"/>
      <c r="Q122" s="142"/>
      <c r="R122" s="142"/>
      <c r="S122" s="142"/>
      <c r="T122" s="144"/>
    </row>
    <row r="123" spans="1:56" ht="15" customHeight="1" x14ac:dyDescent="0.35">
      <c r="C123" s="145" t="s">
        <v>396</v>
      </c>
      <c r="D123" s="95"/>
      <c r="E123" s="95"/>
      <c r="F123" s="95"/>
      <c r="G123" s="95"/>
      <c r="H123" s="146" t="s">
        <v>397</v>
      </c>
      <c r="I123" s="95"/>
      <c r="J123" s="95"/>
      <c r="K123" s="95"/>
      <c r="L123" s="95"/>
      <c r="M123" s="95"/>
      <c r="N123" s="95"/>
      <c r="O123" s="95"/>
      <c r="P123" s="95"/>
      <c r="Q123" s="95"/>
      <c r="R123" s="95"/>
      <c r="S123" s="95"/>
      <c r="T123" s="147"/>
      <c r="W123" s="1" t="s">
        <v>413</v>
      </c>
      <c r="Y123" s="151" t="s">
        <v>414</v>
      </c>
    </row>
    <row r="124" spans="1:56" ht="15" customHeight="1" x14ac:dyDescent="0.35">
      <c r="C124" s="145" t="s">
        <v>398</v>
      </c>
      <c r="D124" s="95"/>
      <c r="E124" s="95"/>
      <c r="F124" s="95"/>
      <c r="G124" s="95"/>
      <c r="H124" s="146" t="s">
        <v>399</v>
      </c>
      <c r="I124" s="95"/>
      <c r="J124" s="95"/>
      <c r="K124" s="95"/>
      <c r="L124" s="95"/>
      <c r="M124" s="95"/>
      <c r="N124" s="95"/>
      <c r="O124" s="95"/>
      <c r="P124" s="95"/>
      <c r="Q124" s="95"/>
      <c r="R124" s="95"/>
      <c r="S124" s="95"/>
      <c r="T124" s="147"/>
    </row>
    <row r="125" spans="1:56" ht="15" customHeight="1" x14ac:dyDescent="0.35">
      <c r="C125" s="145" t="s">
        <v>400</v>
      </c>
      <c r="D125" s="95"/>
      <c r="E125" s="95"/>
      <c r="F125" s="95"/>
      <c r="G125" s="95"/>
      <c r="H125" s="146" t="s">
        <v>401</v>
      </c>
      <c r="I125" s="95"/>
      <c r="J125" s="95"/>
      <c r="K125" s="95"/>
      <c r="L125" s="95"/>
      <c r="M125" s="95"/>
      <c r="N125" s="95"/>
      <c r="O125" s="95"/>
      <c r="P125" s="95"/>
      <c r="Q125" s="95"/>
      <c r="R125" s="95"/>
      <c r="S125" s="95"/>
      <c r="T125" s="147"/>
      <c r="W125" s="1" t="s">
        <v>415</v>
      </c>
      <c r="Z125" s="152" t="s">
        <v>416</v>
      </c>
    </row>
    <row r="126" spans="1:56" ht="15" customHeight="1" x14ac:dyDescent="0.35">
      <c r="C126" s="145" t="s">
        <v>402</v>
      </c>
      <c r="D126" s="95"/>
      <c r="E126" s="95"/>
      <c r="F126" s="95"/>
      <c r="G126" s="95"/>
      <c r="H126" s="146" t="s">
        <v>403</v>
      </c>
      <c r="I126" s="95"/>
      <c r="J126" s="95"/>
      <c r="K126" s="95"/>
      <c r="L126" s="95"/>
      <c r="M126" s="95"/>
      <c r="N126" s="95"/>
      <c r="O126" s="95"/>
      <c r="P126" s="95"/>
      <c r="Q126" s="95"/>
      <c r="R126" s="95"/>
      <c r="S126" s="95"/>
      <c r="T126" s="147"/>
    </row>
    <row r="127" spans="1:56" ht="15" customHeight="1" x14ac:dyDescent="0.35">
      <c r="C127" s="145" t="s">
        <v>404</v>
      </c>
      <c r="D127" s="95"/>
      <c r="E127" s="95"/>
      <c r="F127" s="95"/>
      <c r="G127" s="95"/>
      <c r="H127" s="146" t="s">
        <v>405</v>
      </c>
      <c r="I127" s="95"/>
      <c r="J127" s="95"/>
      <c r="K127" s="95"/>
      <c r="L127" s="95"/>
      <c r="M127" s="95"/>
      <c r="N127" s="95"/>
      <c r="O127" s="95"/>
      <c r="P127" s="95"/>
      <c r="Q127" s="95"/>
      <c r="R127" s="95"/>
      <c r="S127" s="95"/>
      <c r="T127" s="147"/>
    </row>
    <row r="128" spans="1:56" ht="15" customHeight="1" x14ac:dyDescent="0.35">
      <c r="C128" s="145" t="s">
        <v>406</v>
      </c>
      <c r="D128" s="95"/>
      <c r="E128" s="95"/>
      <c r="F128" s="95"/>
      <c r="G128" s="95"/>
      <c r="H128" s="146" t="s">
        <v>399</v>
      </c>
      <c r="I128" s="95"/>
      <c r="J128" s="95"/>
      <c r="K128" s="95"/>
      <c r="L128" s="95"/>
      <c r="M128" s="95"/>
      <c r="N128" s="95"/>
      <c r="O128" s="95"/>
      <c r="P128" s="95"/>
      <c r="Q128" s="95"/>
      <c r="R128" s="95"/>
      <c r="S128" s="95"/>
      <c r="T128" s="147"/>
    </row>
    <row r="129" spans="3:20" ht="15" customHeight="1" x14ac:dyDescent="0.35">
      <c r="C129" s="145" t="s">
        <v>407</v>
      </c>
      <c r="D129" s="95"/>
      <c r="E129" s="95"/>
      <c r="F129" s="95"/>
      <c r="G129" s="95"/>
      <c r="H129" s="146" t="s">
        <v>408</v>
      </c>
      <c r="I129" s="95"/>
      <c r="J129" s="95"/>
      <c r="K129" s="95"/>
      <c r="L129" s="95"/>
      <c r="M129" s="95"/>
      <c r="N129" s="95"/>
      <c r="O129" s="95"/>
      <c r="P129" s="95"/>
      <c r="Q129" s="95"/>
      <c r="R129" s="95"/>
      <c r="S129" s="95"/>
      <c r="T129" s="147"/>
    </row>
    <row r="130" spans="3:20" ht="15" customHeight="1" x14ac:dyDescent="0.35">
      <c r="C130" s="145" t="s">
        <v>409</v>
      </c>
      <c r="D130" s="95"/>
      <c r="E130" s="95"/>
      <c r="F130" s="95"/>
      <c r="G130" s="95"/>
      <c r="H130" s="146" t="s">
        <v>410</v>
      </c>
      <c r="I130" s="95"/>
      <c r="J130" s="95"/>
      <c r="K130" s="95"/>
      <c r="L130" s="95"/>
      <c r="M130" s="95"/>
      <c r="N130" s="95"/>
      <c r="O130" s="95"/>
      <c r="P130" s="95"/>
      <c r="Q130" s="95"/>
      <c r="R130" s="95"/>
      <c r="S130" s="95"/>
      <c r="T130" s="147"/>
    </row>
    <row r="131" spans="3:20" ht="15" customHeight="1" x14ac:dyDescent="0.35">
      <c r="C131" s="145" t="s">
        <v>411</v>
      </c>
      <c r="D131" s="95"/>
      <c r="E131" s="95"/>
      <c r="F131" s="95"/>
      <c r="G131" s="95"/>
      <c r="H131" s="146" t="s">
        <v>412</v>
      </c>
      <c r="I131" s="95"/>
      <c r="J131" s="95"/>
      <c r="K131" s="95"/>
      <c r="L131" s="95"/>
      <c r="M131" s="95"/>
      <c r="N131" s="95"/>
      <c r="O131" s="95"/>
      <c r="P131" s="95"/>
      <c r="Q131" s="95"/>
      <c r="R131" s="95"/>
      <c r="S131" s="95"/>
      <c r="T131" s="147"/>
    </row>
    <row r="132" spans="3:20" ht="15" customHeight="1" thickBot="1" x14ac:dyDescent="0.4">
      <c r="C132" s="148"/>
      <c r="D132" s="149"/>
      <c r="E132" s="149"/>
      <c r="F132" s="149"/>
      <c r="G132" s="149"/>
      <c r="H132" s="149"/>
      <c r="I132" s="149"/>
      <c r="J132" s="149"/>
      <c r="K132" s="149"/>
      <c r="L132" s="149"/>
      <c r="M132" s="149"/>
      <c r="N132" s="149"/>
      <c r="O132" s="149"/>
      <c r="P132" s="149"/>
      <c r="Q132" s="149"/>
      <c r="R132" s="149"/>
      <c r="S132" s="149"/>
      <c r="T132" s="150"/>
    </row>
  </sheetData>
  <sheetProtection formatCells="0" formatColumns="0" formatRows="0" insertColumns="0" insertRows="0" insertHyperlinks="0" deleteColumns="0" deleteRows="0" sort="0" autoFilter="0" pivotTables="0"/>
  <mergeCells count="12">
    <mergeCell ref="Q38:U38"/>
    <mergeCell ref="X1:AA1"/>
    <mergeCell ref="AB1:AF1"/>
    <mergeCell ref="X2:AB2"/>
    <mergeCell ref="X4:Z4"/>
    <mergeCell ref="AA4:AE4"/>
    <mergeCell ref="X5:Z5"/>
    <mergeCell ref="Y7:AB7"/>
    <mergeCell ref="AC7:AF7"/>
    <mergeCell ref="Y34:Z34"/>
    <mergeCell ref="AF34:AO34"/>
    <mergeCell ref="AF35:AO36"/>
  </mergeCells>
  <conditionalFormatting sqref="C17:V19 E16:H16 L16:V16 Z12:AE29 Z30:AB30 AD30:AE30 AC30:AC31 C3:V12">
    <cfRule type="cellIs" dxfId="289" priority="111" operator="equal">
      <formula>$AE$5</formula>
    </cfRule>
    <cfRule type="cellIs" dxfId="288" priority="112" operator="equal">
      <formula>$AD$5</formula>
    </cfRule>
    <cfRule type="cellIs" dxfId="287" priority="113" operator="equal">
      <formula>$AC$5</formula>
    </cfRule>
    <cfRule type="cellIs" dxfId="286" priority="114" operator="equal">
      <formula>$AB$5</formula>
    </cfRule>
    <cfRule type="cellIs" dxfId="285" priority="115" operator="equal">
      <formula>$AA$5</formula>
    </cfRule>
  </conditionalFormatting>
  <conditionalFormatting sqref="C16:D16">
    <cfRule type="cellIs" dxfId="284" priority="106" operator="equal">
      <formula>$AE$5</formula>
    </cfRule>
    <cfRule type="cellIs" dxfId="283" priority="107" operator="equal">
      <formula>$AD$5</formula>
    </cfRule>
    <cfRule type="cellIs" dxfId="282" priority="108" operator="equal">
      <formula>$AC$5</formula>
    </cfRule>
    <cfRule type="cellIs" dxfId="281" priority="109" operator="equal">
      <formula>$AB$5</formula>
    </cfRule>
    <cfRule type="cellIs" dxfId="280" priority="110" operator="equal">
      <formula>$AA$5</formula>
    </cfRule>
  </conditionalFormatting>
  <conditionalFormatting sqref="D13:V13">
    <cfRule type="cellIs" dxfId="279" priority="101" operator="equal">
      <formula>$AE$5</formula>
    </cfRule>
    <cfRule type="cellIs" dxfId="278" priority="102" operator="equal">
      <formula>$AD$5</formula>
    </cfRule>
    <cfRule type="cellIs" dxfId="277" priority="103" operator="equal">
      <formula>$AC$5</formula>
    </cfRule>
    <cfRule type="cellIs" dxfId="276" priority="104" operator="equal">
      <formula>$AB$5</formula>
    </cfRule>
    <cfRule type="cellIs" dxfId="275" priority="105" operator="equal">
      <formula>$AA$5</formula>
    </cfRule>
  </conditionalFormatting>
  <conditionalFormatting sqref="AA5:AE5">
    <cfRule type="cellIs" dxfId="274" priority="96" operator="equal">
      <formula>$AE$5</formula>
    </cfRule>
    <cfRule type="cellIs" dxfId="273" priority="97" operator="equal">
      <formula>$AD$5</formula>
    </cfRule>
    <cfRule type="cellIs" dxfId="272" priority="98" operator="equal">
      <formula>$AC$5</formula>
    </cfRule>
    <cfRule type="cellIs" dxfId="271" priority="99" operator="equal">
      <formula>$AB$5</formula>
    </cfRule>
    <cfRule type="cellIs" dxfId="270" priority="100" operator="equal">
      <formula>$AA$5</formula>
    </cfRule>
  </conditionalFormatting>
  <conditionalFormatting sqref="Z31:AB31 AD31:AE31">
    <cfRule type="cellIs" dxfId="269" priority="91" operator="equal">
      <formula>$AE$5</formula>
    </cfRule>
    <cfRule type="cellIs" dxfId="268" priority="92" operator="equal">
      <formula>$AD$5</formula>
    </cfRule>
    <cfRule type="cellIs" dxfId="267" priority="93" operator="equal">
      <formula>$AC$5</formula>
    </cfRule>
    <cfRule type="cellIs" dxfId="266" priority="94" operator="equal">
      <formula>$AB$5</formula>
    </cfRule>
    <cfRule type="cellIs" dxfId="265" priority="95" operator="equal">
      <formula>$AA$5</formula>
    </cfRule>
  </conditionalFormatting>
  <conditionalFormatting sqref="AF12:AF32">
    <cfRule type="cellIs" dxfId="264" priority="86" operator="equal">
      <formula>$AE$5</formula>
    </cfRule>
    <cfRule type="cellIs" dxfId="263" priority="87" operator="equal">
      <formula>$AD$5</formula>
    </cfRule>
    <cfRule type="cellIs" dxfId="262" priority="88" operator="equal">
      <formula>$AC$5</formula>
    </cfRule>
    <cfRule type="cellIs" dxfId="261" priority="89" operator="equal">
      <formula>$AB$5</formula>
    </cfRule>
    <cfRule type="cellIs" dxfId="260" priority="90" operator="equal">
      <formula>$AA$5</formula>
    </cfRule>
  </conditionalFormatting>
  <conditionalFormatting sqref="Z61:AD64">
    <cfRule type="cellIs" dxfId="259" priority="81" operator="equal">
      <formula>$AE$5</formula>
    </cfRule>
    <cfRule type="cellIs" dxfId="258" priority="82" operator="equal">
      <formula>$AD$5</formula>
    </cfRule>
    <cfRule type="cellIs" dxfId="257" priority="83" operator="equal">
      <formula>$AC$5</formula>
    </cfRule>
    <cfRule type="cellIs" dxfId="256" priority="84" operator="equal">
      <formula>$AB$5</formula>
    </cfRule>
    <cfRule type="cellIs" dxfId="255" priority="85" operator="equal">
      <formula>$AA$5</formula>
    </cfRule>
  </conditionalFormatting>
  <conditionalFormatting sqref="C21:V23">
    <cfRule type="cellIs" dxfId="254" priority="76" operator="equal">
      <formula>$AE$5</formula>
    </cfRule>
    <cfRule type="cellIs" dxfId="253" priority="77" operator="equal">
      <formula>$AD$5</formula>
    </cfRule>
    <cfRule type="cellIs" dxfId="252" priority="78" operator="equal">
      <formula>$AC$5</formula>
    </cfRule>
    <cfRule type="cellIs" dxfId="251" priority="79" operator="equal">
      <formula>$AB$5</formula>
    </cfRule>
    <cfRule type="cellIs" dxfId="250" priority="80" operator="equal">
      <formula>$AA$5</formula>
    </cfRule>
  </conditionalFormatting>
  <conditionalFormatting sqref="AV69:BC69 BA70:BC119">
    <cfRule type="cellIs" dxfId="249" priority="71" operator="equal">
      <formula>$AE$5</formula>
    </cfRule>
    <cfRule type="cellIs" dxfId="248" priority="72" operator="equal">
      <formula>$AD$5</formula>
    </cfRule>
    <cfRule type="cellIs" dxfId="247" priority="73" operator="equal">
      <formula>$AC$5</formula>
    </cfRule>
    <cfRule type="cellIs" dxfId="246" priority="74" operator="equal">
      <formula>$AB$5</formula>
    </cfRule>
    <cfRule type="cellIs" dxfId="245" priority="75" operator="equal">
      <formula>$AA$5</formula>
    </cfRule>
  </conditionalFormatting>
  <conditionalFormatting sqref="C13">
    <cfRule type="cellIs" dxfId="244" priority="66" operator="equal">
      <formula>$AE$5</formula>
    </cfRule>
    <cfRule type="cellIs" dxfId="243" priority="67" operator="equal">
      <formula>$AD$5</formula>
    </cfRule>
    <cfRule type="cellIs" dxfId="242" priority="68" operator="equal">
      <formula>$AC$5</formula>
    </cfRule>
    <cfRule type="cellIs" dxfId="241" priority="69" operator="equal">
      <formula>$AB$5</formula>
    </cfRule>
    <cfRule type="cellIs" dxfId="240" priority="70" operator="equal">
      <formula>$AA$5</formula>
    </cfRule>
  </conditionalFormatting>
  <conditionalFormatting sqref="AF70:AS78 Z79:AS119">
    <cfRule type="cellIs" dxfId="239" priority="61" operator="equal">
      <formula>$AE$5</formula>
    </cfRule>
    <cfRule type="cellIs" dxfId="238" priority="62" operator="equal">
      <formula>$AD$5</formula>
    </cfRule>
    <cfRule type="cellIs" dxfId="237" priority="63" operator="equal">
      <formula>$AC$5</formula>
    </cfRule>
    <cfRule type="cellIs" dxfId="236" priority="64" operator="equal">
      <formula>$AB$5</formula>
    </cfRule>
    <cfRule type="cellIs" dxfId="235" priority="65" operator="equal">
      <formula>$AA$5</formula>
    </cfRule>
  </conditionalFormatting>
  <conditionalFormatting sqref="C70:V89">
    <cfRule type="cellIs" dxfId="234" priority="56" operator="equal">
      <formula>$AE$5</formula>
    </cfRule>
    <cfRule type="cellIs" dxfId="233" priority="57" operator="equal">
      <formula>$AD$5</formula>
    </cfRule>
    <cfRule type="cellIs" dxfId="232" priority="58" operator="equal">
      <formula>$AC$5</formula>
    </cfRule>
    <cfRule type="cellIs" dxfId="231" priority="59" operator="equal">
      <formula>$AB$5</formula>
    </cfRule>
    <cfRule type="cellIs" dxfId="230" priority="60" operator="equal">
      <formula>$AA$5</formula>
    </cfRule>
  </conditionalFormatting>
  <conditionalFormatting sqref="C89">
    <cfRule type="cellIs" dxfId="229" priority="51" operator="equal">
      <formula>$AE$5</formula>
    </cfRule>
    <cfRule type="cellIs" dxfId="228" priority="52" operator="equal">
      <formula>$AD$5</formula>
    </cfRule>
    <cfRule type="cellIs" dxfId="227" priority="53" operator="equal">
      <formula>$AC$5</formula>
    </cfRule>
    <cfRule type="cellIs" dxfId="226" priority="54" operator="equal">
      <formula>$AB$5</formula>
    </cfRule>
    <cfRule type="cellIs" dxfId="225" priority="55" operator="equal">
      <formula>$AA$5</formula>
    </cfRule>
  </conditionalFormatting>
  <conditionalFormatting sqref="K90:S90 V90">
    <cfRule type="cellIs" dxfId="224" priority="46" operator="equal">
      <formula>$AE$5</formula>
    </cfRule>
    <cfRule type="cellIs" dxfId="223" priority="47" operator="equal">
      <formula>$AD$5</formula>
    </cfRule>
    <cfRule type="cellIs" dxfId="222" priority="48" operator="equal">
      <formula>$AC$5</formula>
    </cfRule>
    <cfRule type="cellIs" dxfId="221" priority="49" operator="equal">
      <formula>$AB$5</formula>
    </cfRule>
    <cfRule type="cellIs" dxfId="220" priority="50" operator="equal">
      <formula>$AA$5</formula>
    </cfRule>
  </conditionalFormatting>
  <conditionalFormatting sqref="K108:V119 K91:S96 V91:V107 K106:S107 K97:R105">
    <cfRule type="cellIs" dxfId="219" priority="41" operator="equal">
      <formula>$AE$5</formula>
    </cfRule>
    <cfRule type="cellIs" dxfId="218" priority="42" operator="equal">
      <formula>$AD$5</formula>
    </cfRule>
    <cfRule type="cellIs" dxfId="217" priority="43" operator="equal">
      <formula>$AC$5</formula>
    </cfRule>
    <cfRule type="cellIs" dxfId="216" priority="44" operator="equal">
      <formula>$AB$5</formula>
    </cfRule>
    <cfRule type="cellIs" dxfId="215" priority="45" operator="equal">
      <formula>$AA$5</formula>
    </cfRule>
  </conditionalFormatting>
  <conditionalFormatting sqref="T90:U96 T106:U107">
    <cfRule type="cellIs" dxfId="214" priority="36" operator="equal">
      <formula>$AE$5</formula>
    </cfRule>
    <cfRule type="cellIs" dxfId="213" priority="37" operator="equal">
      <formula>$AD$5</formula>
    </cfRule>
    <cfRule type="cellIs" dxfId="212" priority="38" operator="equal">
      <formula>$AC$5</formula>
    </cfRule>
    <cfRule type="cellIs" dxfId="211" priority="39" operator="equal">
      <formula>$AB$5</formula>
    </cfRule>
    <cfRule type="cellIs" dxfId="210" priority="40" operator="equal">
      <formula>$AA$5</formula>
    </cfRule>
  </conditionalFormatting>
  <conditionalFormatting sqref="C90:J119">
    <cfRule type="cellIs" dxfId="209" priority="31" operator="equal">
      <formula>$AE$5</formula>
    </cfRule>
    <cfRule type="cellIs" dxfId="208" priority="32" operator="equal">
      <formula>$AD$5</formula>
    </cfRule>
    <cfRule type="cellIs" dxfId="207" priority="33" operator="equal">
      <formula>$AC$5</formula>
    </cfRule>
    <cfRule type="cellIs" dxfId="206" priority="34" operator="equal">
      <formula>$AB$5</formula>
    </cfRule>
    <cfRule type="cellIs" dxfId="205" priority="35" operator="equal">
      <formula>$AA$5</formula>
    </cfRule>
  </conditionalFormatting>
  <conditionalFormatting sqref="Z72:AE78 AC70:AE71">
    <cfRule type="cellIs" dxfId="204" priority="26" operator="equal">
      <formula>$AE$5</formula>
    </cfRule>
    <cfRule type="cellIs" dxfId="203" priority="27" operator="equal">
      <formula>$AD$5</formula>
    </cfRule>
    <cfRule type="cellIs" dxfId="202" priority="28" operator="equal">
      <formula>$AC$5</formula>
    </cfRule>
    <cfRule type="cellIs" dxfId="201" priority="29" operator="equal">
      <formula>$AB$5</formula>
    </cfRule>
    <cfRule type="cellIs" dxfId="200" priority="30" operator="equal">
      <formula>$AA$5</formula>
    </cfRule>
  </conditionalFormatting>
  <conditionalFormatting sqref="S97:U105">
    <cfRule type="cellIs" dxfId="199" priority="21" operator="equal">
      <formula>$AE$5</formula>
    </cfRule>
    <cfRule type="cellIs" dxfId="198" priority="22" operator="equal">
      <formula>$AD$5</formula>
    </cfRule>
    <cfRule type="cellIs" dxfId="197" priority="23" operator="equal">
      <formula>$AC$5</formula>
    </cfRule>
    <cfRule type="cellIs" dxfId="196" priority="24" operator="equal">
      <formula>$AB$5</formula>
    </cfRule>
    <cfRule type="cellIs" dxfId="195" priority="25" operator="equal">
      <formula>$AA$5</formula>
    </cfRule>
  </conditionalFormatting>
  <conditionalFormatting sqref="AU70:AZ87">
    <cfRule type="cellIs" dxfId="194" priority="16" operator="equal">
      <formula>$AE$5</formula>
    </cfRule>
    <cfRule type="cellIs" dxfId="193" priority="17" operator="equal">
      <formula>$AD$5</formula>
    </cfRule>
    <cfRule type="cellIs" dxfId="192" priority="18" operator="equal">
      <formula>$AC$5</formula>
    </cfRule>
    <cfRule type="cellIs" dxfId="191" priority="19" operator="equal">
      <formula>$AB$5</formula>
    </cfRule>
    <cfRule type="cellIs" dxfId="190" priority="20" operator="equal">
      <formula>$AA$5</formula>
    </cfRule>
  </conditionalFormatting>
  <conditionalFormatting sqref="AI12:AN32">
    <cfRule type="cellIs" dxfId="189" priority="11" operator="equal">
      <formula>$AE$5</formula>
    </cfRule>
    <cfRule type="cellIs" dxfId="188" priority="12" operator="equal">
      <formula>$AD$5</formula>
    </cfRule>
    <cfRule type="cellIs" dxfId="187" priority="13" operator="equal">
      <formula>$AC$5</formula>
    </cfRule>
    <cfRule type="cellIs" dxfId="186" priority="14" operator="equal">
      <formula>$AB$5</formula>
    </cfRule>
    <cfRule type="cellIs" dxfId="185" priority="15" operator="equal">
      <formula>$AA$5</formula>
    </cfRule>
  </conditionalFormatting>
  <conditionalFormatting sqref="AU88:AZ119">
    <cfRule type="cellIs" dxfId="184" priority="6" operator="equal">
      <formula>$AE$5</formula>
    </cfRule>
    <cfRule type="cellIs" dxfId="183" priority="7" operator="equal">
      <formula>$AD$5</formula>
    </cfRule>
    <cfRule type="cellIs" dxfId="182" priority="8" operator="equal">
      <formula>$AC$5</formula>
    </cfRule>
    <cfRule type="cellIs" dxfId="181" priority="9" operator="equal">
      <formula>$AB$5</formula>
    </cfRule>
    <cfRule type="cellIs" dxfId="180" priority="10" operator="equal">
      <formula>$AA$5</formula>
    </cfRule>
  </conditionalFormatting>
  <conditionalFormatting sqref="Z70:AS119">
    <cfRule type="cellIs" dxfId="179" priority="1" operator="equal">
      <formula>$AE$5</formula>
    </cfRule>
    <cfRule type="cellIs" dxfId="178" priority="2" operator="equal">
      <formula>$AD$5</formula>
    </cfRule>
    <cfRule type="cellIs" dxfId="177" priority="3" operator="equal">
      <formula>$AC$5</formula>
    </cfRule>
    <cfRule type="cellIs" dxfId="176" priority="4" operator="equal">
      <formula>$AB$5</formula>
    </cfRule>
    <cfRule type="cellIs" dxfId="175" priority="5" operator="equal">
      <formula>$AA$5</formula>
    </cfRule>
  </conditionalFormatting>
  <hyperlinks>
    <hyperlink ref="H131" r:id="rId1"/>
    <hyperlink ref="H130" r:id="rId2"/>
    <hyperlink ref="H129" r:id="rId3"/>
    <hyperlink ref="H128" r:id="rId4"/>
    <hyperlink ref="H127" r:id="rId5"/>
    <hyperlink ref="H126" r:id="rId6"/>
    <hyperlink ref="H125" r:id="rId7"/>
    <hyperlink ref="H124" r:id="rId8"/>
    <hyperlink ref="H123" r:id="rId9"/>
    <hyperlink ref="H122" r:id="rId10"/>
    <hyperlink ref="Y123" r:id="rId11"/>
    <hyperlink ref="Z125" r:id="rId12"/>
  </hyperlinks>
  <pageMargins left="0.7" right="0.7" top="0.75" bottom="0.75" header="0.3" footer="0.3"/>
  <pageSetup orientation="portrait" r:id="rId13"/>
  <headerFooter alignWithMargins="0"/>
  <drawing r:id="rId1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workbookViewId="0">
      <selection activeCell="D7" sqref="D7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378</v>
      </c>
      <c r="W1" s="99" t="s">
        <v>379</v>
      </c>
      <c r="X1" s="99" t="s">
        <v>380</v>
      </c>
      <c r="Y1" s="99" t="s">
        <v>381</v>
      </c>
      <c r="Z1" s="99" t="s">
        <v>382</v>
      </c>
    </row>
    <row r="2" spans="1:26" ht="15.75" thickBot="1" x14ac:dyDescent="0.3">
      <c r="A2" s="125" t="s">
        <v>0</v>
      </c>
      <c r="B2" s="98">
        <f>+base0!C67</f>
        <v>0</v>
      </c>
      <c r="C2" s="98">
        <f>+base0!D67</f>
        <v>0</v>
      </c>
      <c r="D2" s="98">
        <f>+base0!E67</f>
        <v>0</v>
      </c>
      <c r="E2" s="98">
        <f>+base0!F67</f>
        <v>0</v>
      </c>
      <c r="F2" s="98">
        <f>+base0!G67</f>
        <v>0</v>
      </c>
      <c r="G2" s="98">
        <f>+base0!H67</f>
        <v>0</v>
      </c>
      <c r="H2" s="98">
        <f>+base0!I67</f>
        <v>0</v>
      </c>
      <c r="I2" s="98">
        <f>+base0!J67</f>
        <v>0</v>
      </c>
      <c r="V2" s="99">
        <v>1</v>
      </c>
      <c r="W2" s="99" t="s">
        <v>383</v>
      </c>
      <c r="X2" s="99">
        <v>0</v>
      </c>
      <c r="Y2" s="99" t="s">
        <v>391</v>
      </c>
      <c r="Z2" s="99">
        <v>2</v>
      </c>
    </row>
    <row r="3" spans="1:26" ht="15.75" thickBot="1" x14ac:dyDescent="0.3">
      <c r="A3" s="125" t="s">
        <v>0</v>
      </c>
      <c r="B3" s="98">
        <f>+base0!C89</f>
        <v>10</v>
      </c>
      <c r="C3" s="98">
        <f>+base0!D89</f>
        <v>14</v>
      </c>
      <c r="D3" s="98">
        <f>+base0!E89</f>
        <v>11</v>
      </c>
      <c r="E3" s="98">
        <f>+base0!F89</f>
        <v>5</v>
      </c>
      <c r="F3" s="98">
        <f>+base0!G89</f>
        <v>9</v>
      </c>
      <c r="G3" s="98">
        <f>+base0!H89</f>
        <v>12</v>
      </c>
      <c r="H3" s="98">
        <f>+base0!I89</f>
        <v>6</v>
      </c>
      <c r="I3" s="98">
        <f>+base0!J89</f>
        <v>13</v>
      </c>
      <c r="V3" s="99">
        <v>2</v>
      </c>
      <c r="W3" s="99" t="s">
        <v>387</v>
      </c>
      <c r="X3" s="99">
        <v>2</v>
      </c>
      <c r="Y3" s="124" t="str">
        <f>+base0!B89</f>
        <v>la synthese de geny</v>
      </c>
      <c r="Z3" s="99">
        <v>2</v>
      </c>
    </row>
    <row r="4" spans="1:26" ht="15.75" thickBot="1" x14ac:dyDescent="0.3">
      <c r="A4" s="125" t="s">
        <v>0</v>
      </c>
      <c r="B4" s="98">
        <f>+base0!C89</f>
        <v>10</v>
      </c>
      <c r="C4" s="98">
        <f>+base0!D89</f>
        <v>14</v>
      </c>
      <c r="D4" s="98">
        <f>+base0!E89</f>
        <v>11</v>
      </c>
      <c r="E4" s="98">
        <f>+base0!F89</f>
        <v>5</v>
      </c>
      <c r="F4" s="98">
        <f>+base0!G89</f>
        <v>9</v>
      </c>
      <c r="G4" s="98">
        <f>+base0!H89</f>
        <v>12</v>
      </c>
      <c r="H4" s="98">
        <f>+base0!I89</f>
        <v>6</v>
      </c>
      <c r="I4" s="98">
        <f>+base0!J89</f>
        <v>13</v>
      </c>
      <c r="J4" s="98">
        <f>+base0!K89</f>
        <v>8</v>
      </c>
      <c r="K4" s="98">
        <f>+base0!L89</f>
        <v>4</v>
      </c>
      <c r="L4" s="98">
        <f>+base0!M89</f>
        <v>3</v>
      </c>
      <c r="M4" s="98">
        <f>+base0!N89</f>
        <v>1</v>
      </c>
      <c r="V4" s="99">
        <v>3</v>
      </c>
      <c r="W4" s="99" t="s">
        <v>387</v>
      </c>
      <c r="X4" s="99">
        <v>3</v>
      </c>
      <c r="Y4" s="124" t="str">
        <f>+base0!B89</f>
        <v>la synthese de geny</v>
      </c>
      <c r="Z4" s="99">
        <v>2</v>
      </c>
    </row>
    <row r="5" spans="1:26" ht="15.75" thickBot="1" x14ac:dyDescent="0.3">
      <c r="A5" s="125" t="s">
        <v>0</v>
      </c>
      <c r="B5" s="98">
        <f>+base0!C89</f>
        <v>10</v>
      </c>
      <c r="C5" s="98">
        <f>+base0!D89</f>
        <v>14</v>
      </c>
      <c r="D5" s="98">
        <f>+base0!E89</f>
        <v>11</v>
      </c>
      <c r="E5" s="98">
        <f>+base0!F89</f>
        <v>5</v>
      </c>
      <c r="F5" s="98">
        <f>+base0!G89</f>
        <v>9</v>
      </c>
      <c r="G5" s="98">
        <f>+base0!H89</f>
        <v>12</v>
      </c>
      <c r="H5" s="98">
        <f>+base0!I89</f>
        <v>6</v>
      </c>
      <c r="I5" s="98">
        <f>+base0!J89</f>
        <v>13</v>
      </c>
      <c r="J5" s="98">
        <f>+base0!K89</f>
        <v>8</v>
      </c>
      <c r="K5" s="98">
        <f>+base0!L89</f>
        <v>4</v>
      </c>
      <c r="L5" s="98">
        <f>+base0!M89</f>
        <v>3</v>
      </c>
      <c r="M5" s="98">
        <f>+base0!N89</f>
        <v>1</v>
      </c>
      <c r="N5" s="98">
        <f>+base0!O89</f>
        <v>2</v>
      </c>
      <c r="O5" s="98">
        <f>+base0!P89</f>
        <v>7</v>
      </c>
      <c r="V5" s="99">
        <v>4</v>
      </c>
      <c r="W5" s="99" t="s">
        <v>387</v>
      </c>
      <c r="X5" s="99">
        <v>4</v>
      </c>
      <c r="Y5" s="124" t="str">
        <f>+base0!B89</f>
        <v>la synthese de geny</v>
      </c>
      <c r="Z5" s="99">
        <v>2</v>
      </c>
    </row>
    <row r="6" spans="1:26" ht="15.75" thickBot="1" x14ac:dyDescent="0.3">
      <c r="A6" s="125" t="s">
        <v>0</v>
      </c>
      <c r="B6" s="98">
        <f>base0!C89</f>
        <v>10</v>
      </c>
      <c r="C6" s="98">
        <f>base0!D89</f>
        <v>14</v>
      </c>
      <c r="D6" s="98">
        <f>base0!E89</f>
        <v>11</v>
      </c>
      <c r="E6" s="98">
        <f>base0!F89</f>
        <v>5</v>
      </c>
      <c r="F6" s="98">
        <f>base0!G89</f>
        <v>9</v>
      </c>
      <c r="G6" s="98">
        <f>base0!H89</f>
        <v>12</v>
      </c>
      <c r="V6" s="99">
        <v>5</v>
      </c>
      <c r="W6" s="99" t="s">
        <v>387</v>
      </c>
      <c r="X6" s="99">
        <v>1</v>
      </c>
      <c r="Y6" s="124" t="str">
        <f>+base0!B91</f>
        <v>l'independant</v>
      </c>
      <c r="Z6" s="99">
        <v>2</v>
      </c>
    </row>
    <row r="7" spans="1:26" ht="15.75" thickBot="1" x14ac:dyDescent="0.3">
      <c r="A7" s="125" t="s">
        <v>0</v>
      </c>
      <c r="B7" s="98">
        <f>base0!C89</f>
        <v>10</v>
      </c>
      <c r="C7" s="98">
        <f>base0!D89</f>
        <v>14</v>
      </c>
      <c r="D7" s="98">
        <f>base0!E89</f>
        <v>11</v>
      </c>
      <c r="E7" s="98"/>
      <c r="F7" s="98"/>
      <c r="G7" s="98"/>
      <c r="V7" s="99">
        <v>6</v>
      </c>
      <c r="W7" s="99" t="s">
        <v>387</v>
      </c>
      <c r="X7" s="99">
        <v>1</v>
      </c>
      <c r="Y7" s="124" t="str">
        <f>+base0!B91</f>
        <v>l'independant</v>
      </c>
      <c r="Z7" s="99">
        <v>1</v>
      </c>
    </row>
    <row r="8" spans="1:26" ht="15.75" thickBot="1" x14ac:dyDescent="0.3">
      <c r="A8" s="125" t="s">
        <v>0</v>
      </c>
      <c r="B8" s="98">
        <f>base0!C81</f>
        <v>11</v>
      </c>
      <c r="C8" s="98">
        <f>base0!D81</f>
        <v>10</v>
      </c>
      <c r="D8" s="98">
        <f>base0!E81</f>
        <v>13</v>
      </c>
      <c r="E8" s="98">
        <f>base0!F81</f>
        <v>14</v>
      </c>
      <c r="F8" s="98">
        <f>base0!G81</f>
        <v>6</v>
      </c>
      <c r="G8" s="98">
        <f>base0!H81</f>
        <v>8</v>
      </c>
      <c r="V8" s="99">
        <v>7</v>
      </c>
      <c r="W8" s="99" t="s">
        <v>387</v>
      </c>
      <c r="X8" s="124">
        <v>1</v>
      </c>
      <c r="Y8" s="124" t="s">
        <v>392</v>
      </c>
      <c r="Z8" s="99">
        <v>1</v>
      </c>
    </row>
    <row r="9" spans="1:26" ht="15.75" thickBot="1" x14ac:dyDescent="0.3">
      <c r="A9" s="125" t="s">
        <v>0</v>
      </c>
      <c r="B9" s="98">
        <f>base0!C82</f>
        <v>11</v>
      </c>
      <c r="C9" s="98">
        <f>base0!D82</f>
        <v>10</v>
      </c>
      <c r="D9" s="98">
        <f>base0!E82</f>
        <v>14</v>
      </c>
      <c r="E9" s="98">
        <f>base0!F82</f>
        <v>6</v>
      </c>
      <c r="F9" s="98">
        <f>base0!G82</f>
        <v>13</v>
      </c>
      <c r="G9" s="98">
        <f>base0!H82</f>
        <v>4</v>
      </c>
      <c r="V9" s="99">
        <v>8</v>
      </c>
      <c r="W9" s="99" t="s">
        <v>387</v>
      </c>
      <c r="X9" s="124">
        <v>1</v>
      </c>
      <c r="Y9" s="124" t="s">
        <v>392</v>
      </c>
      <c r="Z9" s="99">
        <v>1</v>
      </c>
    </row>
    <row r="10" spans="1:26" ht="15.75" thickBot="1" x14ac:dyDescent="0.3">
      <c r="A10" s="125" t="s">
        <v>0</v>
      </c>
      <c r="B10" s="98">
        <f>base0!C83</f>
        <v>13</v>
      </c>
      <c r="C10" s="98">
        <f>base0!D83</f>
        <v>11</v>
      </c>
      <c r="D10" s="98">
        <f>base0!E83</f>
        <v>10</v>
      </c>
      <c r="E10" s="129">
        <f>base0!F83</f>
        <v>14</v>
      </c>
      <c r="F10" s="98">
        <f>base0!G83</f>
        <v>6</v>
      </c>
      <c r="G10" s="98">
        <f>base0!H83</f>
        <v>8</v>
      </c>
      <c r="V10" s="99">
        <v>9</v>
      </c>
      <c r="W10" s="99" t="s">
        <v>387</v>
      </c>
      <c r="X10" s="124">
        <v>1</v>
      </c>
      <c r="Y10" s="124" t="s">
        <v>392</v>
      </c>
      <c r="Z10" s="99">
        <v>1</v>
      </c>
    </row>
    <row r="11" spans="1:26" ht="15.75" thickBot="1" x14ac:dyDescent="0.3">
      <c r="A11" s="125" t="s">
        <v>0</v>
      </c>
      <c r="B11" s="98">
        <f>base0!C81</f>
        <v>11</v>
      </c>
      <c r="C11" s="98">
        <f>base0!D81</f>
        <v>10</v>
      </c>
      <c r="D11" s="98">
        <f>base0!E81</f>
        <v>13</v>
      </c>
      <c r="E11" s="98">
        <f>base0!F81</f>
        <v>14</v>
      </c>
      <c r="F11" s="98">
        <f>base0!G81</f>
        <v>6</v>
      </c>
      <c r="G11" s="98">
        <f>base0!H81</f>
        <v>8</v>
      </c>
      <c r="H11" s="98">
        <f>base0!I81</f>
        <v>5</v>
      </c>
      <c r="I11" s="98">
        <f>base0!J81</f>
        <v>12</v>
      </c>
      <c r="J11" s="98">
        <f>base0!K81</f>
        <v>4</v>
      </c>
      <c r="K11" s="98">
        <f>base0!L81</f>
        <v>9</v>
      </c>
      <c r="V11" s="99">
        <v>10</v>
      </c>
      <c r="W11" s="99" t="s">
        <v>387</v>
      </c>
      <c r="X11" s="124">
        <v>3</v>
      </c>
      <c r="Y11" s="124" t="s">
        <v>392</v>
      </c>
      <c r="Z11" s="99">
        <v>2</v>
      </c>
    </row>
    <row r="12" spans="1:26" ht="15.75" thickBot="1" x14ac:dyDescent="0.3">
      <c r="A12" s="125" t="s">
        <v>0</v>
      </c>
      <c r="B12" s="98">
        <f>base0!C82</f>
        <v>11</v>
      </c>
      <c r="C12" s="98">
        <f>base0!D82</f>
        <v>10</v>
      </c>
      <c r="D12" s="98">
        <f>base0!E82</f>
        <v>14</v>
      </c>
      <c r="E12" s="98">
        <f>base0!F82</f>
        <v>6</v>
      </c>
      <c r="F12" s="98">
        <f>base0!G82</f>
        <v>13</v>
      </c>
      <c r="G12" s="98">
        <f>base0!H82</f>
        <v>4</v>
      </c>
      <c r="H12" s="98">
        <f>base0!I82</f>
        <v>8</v>
      </c>
      <c r="I12" s="98">
        <f>base0!J82</f>
        <v>5</v>
      </c>
      <c r="J12" s="98">
        <f>base0!K82</f>
        <v>12</v>
      </c>
      <c r="K12" s="98">
        <f>base0!L82</f>
        <v>9</v>
      </c>
      <c r="V12" s="99">
        <v>11</v>
      </c>
      <c r="W12" s="99" t="s">
        <v>387</v>
      </c>
      <c r="X12" s="124">
        <v>3</v>
      </c>
      <c r="Y12" s="124" t="s">
        <v>392</v>
      </c>
      <c r="Z12" s="99">
        <v>2</v>
      </c>
    </row>
    <row r="13" spans="1:26" ht="15.75" thickBot="1" x14ac:dyDescent="0.3">
      <c r="A13" s="125" t="s">
        <v>0</v>
      </c>
      <c r="B13" s="98">
        <f>base0!C83</f>
        <v>13</v>
      </c>
      <c r="C13" s="98">
        <f>base0!D83</f>
        <v>11</v>
      </c>
      <c r="D13" s="98">
        <f>base0!E83</f>
        <v>10</v>
      </c>
      <c r="E13" s="98">
        <f>base0!F83</f>
        <v>14</v>
      </c>
      <c r="F13" s="98">
        <f>base0!G83</f>
        <v>6</v>
      </c>
      <c r="G13" s="98">
        <f>base0!H83</f>
        <v>8</v>
      </c>
      <c r="H13" s="98">
        <f>base0!I83</f>
        <v>5</v>
      </c>
      <c r="I13" s="98">
        <f>base0!J83</f>
        <v>4</v>
      </c>
      <c r="J13" s="98">
        <f>base0!K83</f>
        <v>12</v>
      </c>
      <c r="K13" s="98">
        <f>base0!L83</f>
        <v>9</v>
      </c>
      <c r="V13" s="99">
        <v>12</v>
      </c>
      <c r="W13" s="99" t="s">
        <v>387</v>
      </c>
      <c r="X13" s="124">
        <v>3</v>
      </c>
      <c r="Y13" s="124" t="s">
        <v>392</v>
      </c>
      <c r="Z13" s="99">
        <v>2</v>
      </c>
    </row>
  </sheetData>
  <conditionalFormatting sqref="B4:M4 B5:O5 B3:I3 B6:G7">
    <cfRule type="cellIs" dxfId="174" priority="466" operator="equal">
      <formula>#REF!</formula>
    </cfRule>
    <cfRule type="cellIs" dxfId="173" priority="467" operator="equal">
      <formula>#REF!</formula>
    </cfRule>
    <cfRule type="cellIs" dxfId="172" priority="468" operator="equal">
      <formula>#REF!</formula>
    </cfRule>
    <cfRule type="cellIs" dxfId="171" priority="469" operator="equal">
      <formula>#REF!</formula>
    </cfRule>
    <cfRule type="cellIs" dxfId="170" priority="470" operator="equal">
      <formula>#REF!</formula>
    </cfRule>
  </conditionalFormatting>
  <conditionalFormatting sqref="B1:P1 M2:P2 A2:I2 B4:M4 B5:O5 B3:I3 A3:A5 A6:G7 A8:A13">
    <cfRule type="cellIs" dxfId="169" priority="471" operator="equal">
      <formula>#REF!</formula>
    </cfRule>
    <cfRule type="cellIs" dxfId="168" priority="472" operator="equal">
      <formula>#REF!</formula>
    </cfRule>
    <cfRule type="cellIs" dxfId="167" priority="473" operator="equal">
      <formula>#REF!</formula>
    </cfRule>
    <cfRule type="cellIs" dxfId="166" priority="474" operator="equal">
      <formula>#REF!</formula>
    </cfRule>
    <cfRule type="cellIs" dxfId="165" priority="475" operator="equal">
      <formula>#REF!</formula>
    </cfRule>
  </conditionalFormatting>
  <conditionalFormatting sqref="B1:P1 M2:P2 A2:I2 B4:M4 B5:O5 B3:I3 A3:A5 A6:G7 A8:A13">
    <cfRule type="cellIs" dxfId="164" priority="476" operator="equal">
      <formula>#REF!</formula>
    </cfRule>
    <cfRule type="cellIs" dxfId="163" priority="477" operator="equal">
      <formula>#REF!</formula>
    </cfRule>
    <cfRule type="cellIs" dxfId="162" priority="478" operator="equal">
      <formula>#REF!</formula>
    </cfRule>
    <cfRule type="cellIs" dxfId="161" priority="479" operator="equal">
      <formula>#REF!</formula>
    </cfRule>
    <cfRule type="cellIs" dxfId="160" priority="480" operator="equal">
      <formula>#REF!</formula>
    </cfRule>
  </conditionalFormatting>
  <conditionalFormatting sqref="B4:M4 B5:O5 B3:I3 B6:G7">
    <cfRule type="cellIs" dxfId="159" priority="458" operator="equal">
      <formula>#REF!</formula>
    </cfRule>
    <cfRule type="cellIs" dxfId="158" priority="459" operator="equal">
      <formula>#REF!</formula>
    </cfRule>
    <cfRule type="cellIs" dxfId="157" priority="460" operator="equal">
      <formula>#REF!</formula>
    </cfRule>
    <cfRule type="cellIs" dxfId="156" priority="461" operator="equal">
      <formula>#REF!</formula>
    </cfRule>
    <cfRule type="cellIs" dxfId="155" priority="462" operator="equal">
      <formula>#REF!</formula>
    </cfRule>
  </conditionalFormatting>
  <conditionalFormatting sqref="B2:I2">
    <cfRule type="cellIs" dxfId="154" priority="186" operator="equal">
      <formula>#REF!</formula>
    </cfRule>
    <cfRule type="cellIs" dxfId="153" priority="187" operator="equal">
      <formula>#REF!</formula>
    </cfRule>
    <cfRule type="cellIs" dxfId="152" priority="188" operator="equal">
      <formula>#REF!</formula>
    </cfRule>
    <cfRule type="cellIs" dxfId="151" priority="189" operator="equal">
      <formula>#REF!</formula>
    </cfRule>
    <cfRule type="cellIs" dxfId="150" priority="190" operator="equal">
      <formula>#REF!</formula>
    </cfRule>
  </conditionalFormatting>
  <conditionalFormatting sqref="B2:I2">
    <cfRule type="cellIs" dxfId="149" priority="178" operator="equal">
      <formula>#REF!</formula>
    </cfRule>
    <cfRule type="cellIs" dxfId="148" priority="179" operator="equal">
      <formula>#REF!</formula>
    </cfRule>
    <cfRule type="cellIs" dxfId="147" priority="180" operator="equal">
      <formula>#REF!</formula>
    </cfRule>
    <cfRule type="cellIs" dxfId="146" priority="181" operator="equal">
      <formula>#REF!</formula>
    </cfRule>
    <cfRule type="cellIs" dxfId="145" priority="182" operator="equal">
      <formula>#REF!</formula>
    </cfRule>
  </conditionalFormatting>
  <conditionalFormatting sqref="B8:G10">
    <cfRule type="cellIs" dxfId="144" priority="36" operator="equal">
      <formula>#REF!</formula>
    </cfRule>
    <cfRule type="cellIs" dxfId="143" priority="37" operator="equal">
      <formula>#REF!</formula>
    </cfRule>
    <cfRule type="cellIs" dxfId="142" priority="38" operator="equal">
      <formula>#REF!</formula>
    </cfRule>
    <cfRule type="cellIs" dxfId="141" priority="39" operator="equal">
      <formula>#REF!</formula>
    </cfRule>
    <cfRule type="cellIs" dxfId="140" priority="40" operator="equal">
      <formula>#REF!</formula>
    </cfRule>
  </conditionalFormatting>
  <conditionalFormatting sqref="B8:G10">
    <cfRule type="cellIs" dxfId="139" priority="41" operator="equal">
      <formula>#REF!</formula>
    </cfRule>
    <cfRule type="cellIs" dxfId="138" priority="42" operator="equal">
      <formula>#REF!</formula>
    </cfRule>
    <cfRule type="cellIs" dxfId="137" priority="43" operator="equal">
      <formula>#REF!</formula>
    </cfRule>
    <cfRule type="cellIs" dxfId="136" priority="44" operator="equal">
      <formula>#REF!</formula>
    </cfRule>
    <cfRule type="cellIs" dxfId="135" priority="45" operator="equal">
      <formula>#REF!</formula>
    </cfRule>
  </conditionalFormatting>
  <conditionalFormatting sqref="B8:G10">
    <cfRule type="cellIs" dxfId="134" priority="46" operator="equal">
      <formula>#REF!</formula>
    </cfRule>
    <cfRule type="cellIs" dxfId="133" priority="47" operator="equal">
      <formula>#REF!</formula>
    </cfRule>
    <cfRule type="cellIs" dxfId="132" priority="48" operator="equal">
      <formula>#REF!</formula>
    </cfRule>
    <cfRule type="cellIs" dxfId="131" priority="49" operator="equal">
      <formula>#REF!</formula>
    </cfRule>
    <cfRule type="cellIs" dxfId="130" priority="50" operator="equal">
      <formula>#REF!</formula>
    </cfRule>
  </conditionalFormatting>
  <conditionalFormatting sqref="B8:G10">
    <cfRule type="cellIs" dxfId="129" priority="28" operator="equal">
      <formula>#REF!</formula>
    </cfRule>
    <cfRule type="cellIs" dxfId="128" priority="29" operator="equal">
      <formula>#REF!</formula>
    </cfRule>
    <cfRule type="cellIs" dxfId="127" priority="30" operator="equal">
      <formula>#REF!</formula>
    </cfRule>
    <cfRule type="cellIs" dxfId="126" priority="31" operator="equal">
      <formula>#REF!</formula>
    </cfRule>
    <cfRule type="cellIs" dxfId="125" priority="32" operator="equal">
      <formula>#REF!</formula>
    </cfRule>
  </conditionalFormatting>
  <conditionalFormatting sqref="B11:K13">
    <cfRule type="cellIs" dxfId="124" priority="11" operator="equal">
      <formula>#REF!</formula>
    </cfRule>
    <cfRule type="cellIs" dxfId="123" priority="12" operator="equal">
      <formula>#REF!</formula>
    </cfRule>
    <cfRule type="cellIs" dxfId="122" priority="13" operator="equal">
      <formula>#REF!</formula>
    </cfRule>
    <cfRule type="cellIs" dxfId="121" priority="14" operator="equal">
      <formula>#REF!</formula>
    </cfRule>
    <cfRule type="cellIs" dxfId="120" priority="15" operator="equal">
      <formula>#REF!</formula>
    </cfRule>
  </conditionalFormatting>
  <conditionalFormatting sqref="B11:K13">
    <cfRule type="cellIs" dxfId="119" priority="16" operator="equal">
      <formula>#REF!</formula>
    </cfRule>
    <cfRule type="cellIs" dxfId="118" priority="17" operator="equal">
      <formula>#REF!</formula>
    </cfRule>
    <cfRule type="cellIs" dxfId="117" priority="18" operator="equal">
      <formula>#REF!</formula>
    </cfRule>
    <cfRule type="cellIs" dxfId="116" priority="19" operator="equal">
      <formula>#REF!</formula>
    </cfRule>
    <cfRule type="cellIs" dxfId="115" priority="20" operator="equal">
      <formula>#REF!</formula>
    </cfRule>
  </conditionalFormatting>
  <conditionalFormatting sqref="B11:K13">
    <cfRule type="cellIs" dxfId="114" priority="21" operator="equal">
      <formula>#REF!</formula>
    </cfRule>
    <cfRule type="cellIs" dxfId="113" priority="22" operator="equal">
      <formula>#REF!</formula>
    </cfRule>
    <cfRule type="cellIs" dxfId="112" priority="23" operator="equal">
      <formula>#REF!</formula>
    </cfRule>
    <cfRule type="cellIs" dxfId="111" priority="24" operator="equal">
      <formula>#REF!</formula>
    </cfRule>
    <cfRule type="cellIs" dxfId="110" priority="25" operator="equal">
      <formula>#REF!</formula>
    </cfRule>
  </conditionalFormatting>
  <conditionalFormatting sqref="B11:K13">
    <cfRule type="cellIs" dxfId="109" priority="3" operator="equal">
      <formula>#REF!</formula>
    </cfRule>
    <cfRule type="cellIs" dxfId="108" priority="4" operator="equal">
      <formula>#REF!</formula>
    </cfRule>
    <cfRule type="cellIs" dxfId="107" priority="5" operator="equal">
      <formula>#REF!</formula>
    </cfRule>
    <cfRule type="cellIs" dxfId="106" priority="6" operator="equal">
      <formula>#REF!</formula>
    </cfRule>
    <cfRule type="cellIs" dxfId="105" priority="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65" operator="equal" id="{A28C56E5-BA9F-404C-A02E-FD7EB11B63D0}">
            <xm:f>base0!$AA$5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4" operator="equal" id="{545E6DC4-1358-4E7F-BCDB-C14D01CEF0F9}">
            <xm:f>base0!$AB$5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3" operator="equal" id="{59D3CCA0-4202-4729-93F2-2D16C6B6D72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7" operator="equal" id="{5E36B16B-B71D-4E78-B281-3F295B2A443B}">
            <xm:f>base0!$AD$5</xm:f>
            <x14:dxf>
              <fill>
                <patternFill>
                  <bgColor rgb="FFFFC0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6" operator="equal" id="{FBD6457D-A453-4B53-A4FA-29C53493045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185" operator="equal" id="{09C36AEC-1652-4893-8266-E411C96B41B3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4" operator="equal" id="{8D240B32-078B-439D-B2AD-83808EAD159D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3" operator="equal" id="{B427BB24-B5E4-4F2A-882C-629BECD5EFD2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7" operator="equal" id="{419CB75A-B973-42C5-8134-9649319C8FE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6" operator="equal" id="{E49AD4D4-086F-4033-986B-C2A8717A549A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35" operator="equal" id="{885F3D14-EE0F-43A9-AE5C-EC5611953496}">
            <xm:f>base0!$AA$5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4" operator="equal" id="{12C6E004-4201-4FB0-919C-5212F0D38A50}">
            <xm:f>base0!$AB$5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3" operator="equal" id="{26143319-5434-4B3C-B88E-AF4D6D64ECF4}">
            <xm:f>base0!$AC$5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7" operator="equal" id="{C46188F6-71F9-48B8-9370-85AA5CA12035}">
            <xm:f>base0!$AD$5</xm:f>
            <x14:dxf>
              <fill>
                <patternFill>
                  <bgColor rgb="FFFFC0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6" operator="equal" id="{E9CFCCF2-2DCF-487B-9EB7-30BC15B1046F}">
            <xm:f>base0!$AE$5</xm:f>
            <x14:dxf>
              <fill>
                <patternFill>
                  <bgColor rgb="FF00B05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10" operator="equal" id="{091648A8-3924-436E-AA7C-C1EBFC2BFABA}">
            <xm:f>base0!$AA$5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9" operator="equal" id="{4C0D77F9-C105-429C-829C-1709988F8397}">
            <xm:f>base0!$AB$5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8" operator="equal" id="{7A375CFA-6860-4504-A13F-E491F0DE97A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2" operator="equal" id="{DAFCA529-13FB-4AD3-9859-55945A49A7DD}">
            <xm:f>base0!$AD$5</xm:f>
            <x14:dxf>
              <fill>
                <patternFill>
                  <bgColor rgb="FFFFC0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1" operator="equal" id="{0B4A49B2-588C-42BA-B9C8-161E61DEB86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B11:K13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56"/>
  <sheetViews>
    <sheetView topLeftCell="A1336" workbookViewId="0">
      <selection activeCell="K6" sqref="K6"/>
    </sheetView>
  </sheetViews>
  <sheetFormatPr baseColWidth="10" defaultColWidth="4.28515625" defaultRowHeight="15" x14ac:dyDescent="0.25"/>
  <cols>
    <col min="1" max="1" width="6" style="124" bestFit="1" customWidth="1"/>
    <col min="2" max="10" width="3.140625" style="124" bestFit="1" customWidth="1"/>
    <col min="11" max="21" width="4.140625" style="124" bestFit="1" customWidth="1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378</v>
      </c>
      <c r="W1" s="99" t="s">
        <v>379</v>
      </c>
      <c r="X1" s="99" t="s">
        <v>380</v>
      </c>
      <c r="Y1" s="99" t="s">
        <v>381</v>
      </c>
      <c r="Z1" s="99" t="s">
        <v>382</v>
      </c>
    </row>
    <row r="2" spans="1:26" x14ac:dyDescent="0.25">
      <c r="A2" s="125" t="s">
        <v>58</v>
      </c>
      <c r="B2" s="125">
        <f>base0!C70</f>
        <v>4</v>
      </c>
      <c r="C2" s="125">
        <f>base0!D70</f>
        <v>7</v>
      </c>
      <c r="D2" s="125">
        <f>base0!E70</f>
        <v>10</v>
      </c>
      <c r="E2" s="125">
        <f>base0!F70</f>
        <v>8</v>
      </c>
      <c r="F2" s="125">
        <f>base0!G70</f>
        <v>1</v>
      </c>
      <c r="V2" s="124">
        <v>1</v>
      </c>
      <c r="W2" s="99" t="s">
        <v>383</v>
      </c>
      <c r="X2" s="124">
        <v>4</v>
      </c>
      <c r="Z2" s="124">
        <v>1</v>
      </c>
    </row>
    <row r="3" spans="1:26" x14ac:dyDescent="0.25">
      <c r="A3" s="125" t="s">
        <v>58</v>
      </c>
      <c r="B3" s="125">
        <f>base0!C71</f>
        <v>5</v>
      </c>
      <c r="C3" s="125">
        <f>base0!D71</f>
        <v>2</v>
      </c>
      <c r="D3" s="125">
        <f>base0!E71</f>
        <v>7</v>
      </c>
      <c r="E3" s="125">
        <f>base0!F71</f>
        <v>4</v>
      </c>
      <c r="F3" s="125">
        <f>base0!G71</f>
        <v>3</v>
      </c>
      <c r="V3" s="124">
        <v>2</v>
      </c>
      <c r="W3" s="99" t="s">
        <v>383</v>
      </c>
      <c r="X3" s="124">
        <v>4</v>
      </c>
      <c r="Z3" s="124">
        <v>1</v>
      </c>
    </row>
    <row r="4" spans="1:26" x14ac:dyDescent="0.25">
      <c r="A4" s="125" t="s">
        <v>58</v>
      </c>
      <c r="B4" s="125">
        <f>base0!C72</f>
        <v>8</v>
      </c>
      <c r="C4" s="125">
        <f>base0!D72</f>
        <v>4</v>
      </c>
      <c r="D4" s="125">
        <f>base0!E72</f>
        <v>6</v>
      </c>
      <c r="E4" s="125">
        <f>base0!F72</f>
        <v>1</v>
      </c>
      <c r="F4" s="125">
        <f>base0!G72</f>
        <v>5</v>
      </c>
      <c r="V4" s="124">
        <v>3</v>
      </c>
      <c r="W4" s="99" t="s">
        <v>383</v>
      </c>
      <c r="X4" s="124">
        <v>4</v>
      </c>
      <c r="Z4" s="124">
        <v>1</v>
      </c>
    </row>
    <row r="5" spans="1:26" x14ac:dyDescent="0.25">
      <c r="A5" s="125" t="s">
        <v>58</v>
      </c>
      <c r="B5" s="125">
        <f>base0!C73</f>
        <v>15</v>
      </c>
      <c r="C5" s="125">
        <f>base0!D73</f>
        <v>10</v>
      </c>
      <c r="D5" s="125">
        <f>base0!E73</f>
        <v>11</v>
      </c>
      <c r="E5" s="125">
        <f>base0!F73</f>
        <v>14</v>
      </c>
      <c r="F5" s="125">
        <f>base0!G73</f>
        <v>7</v>
      </c>
      <c r="V5" s="124">
        <v>4</v>
      </c>
      <c r="W5" s="99" t="s">
        <v>383</v>
      </c>
      <c r="X5" s="124">
        <v>4</v>
      </c>
      <c r="Z5" s="124">
        <v>1</v>
      </c>
    </row>
    <row r="6" spans="1:26" x14ac:dyDescent="0.25">
      <c r="A6" s="125" t="s">
        <v>58</v>
      </c>
      <c r="B6" s="125">
        <f>base0!C74</f>
        <v>7</v>
      </c>
      <c r="C6" s="125">
        <f>base0!D74</f>
        <v>3</v>
      </c>
      <c r="D6" s="125">
        <f>base0!E74</f>
        <v>10</v>
      </c>
      <c r="E6" s="125">
        <f>base0!F74</f>
        <v>4</v>
      </c>
      <c r="F6" s="125">
        <f>base0!G74</f>
        <v>6</v>
      </c>
      <c r="V6" s="124">
        <v>5</v>
      </c>
      <c r="W6" s="99" t="s">
        <v>383</v>
      </c>
      <c r="X6" s="124">
        <v>4</v>
      </c>
      <c r="Z6" s="124">
        <v>1</v>
      </c>
    </row>
    <row r="7" spans="1:26" x14ac:dyDescent="0.25">
      <c r="A7" s="125" t="s">
        <v>58</v>
      </c>
      <c r="B7" s="125">
        <f>base0!E70</f>
        <v>10</v>
      </c>
      <c r="C7" s="125">
        <f>base0!F70</f>
        <v>8</v>
      </c>
      <c r="D7" s="125">
        <f>base0!G70</f>
        <v>1</v>
      </c>
      <c r="E7" s="125">
        <f>base0!H70</f>
        <v>3</v>
      </c>
      <c r="F7" s="125">
        <f>base0!I70</f>
        <v>5</v>
      </c>
      <c r="V7" s="124">
        <v>6</v>
      </c>
      <c r="W7" s="99" t="s">
        <v>383</v>
      </c>
      <c r="X7" s="124">
        <v>4</v>
      </c>
      <c r="Z7" s="124">
        <v>1</v>
      </c>
    </row>
    <row r="8" spans="1:26" x14ac:dyDescent="0.25">
      <c r="A8" s="125" t="s">
        <v>58</v>
      </c>
      <c r="B8" s="125">
        <f>base0!E71</f>
        <v>7</v>
      </c>
      <c r="C8" s="125">
        <f>base0!F71</f>
        <v>4</v>
      </c>
      <c r="D8" s="125">
        <f>base0!G71</f>
        <v>3</v>
      </c>
      <c r="E8" s="125">
        <f>base0!H71</f>
        <v>6</v>
      </c>
      <c r="F8" s="125">
        <f>base0!I71</f>
        <v>8</v>
      </c>
      <c r="V8" s="124">
        <v>7</v>
      </c>
      <c r="W8" s="99" t="s">
        <v>383</v>
      </c>
      <c r="X8" s="124">
        <v>4</v>
      </c>
      <c r="Z8" s="124">
        <v>1</v>
      </c>
    </row>
    <row r="9" spans="1:26" x14ac:dyDescent="0.25">
      <c r="A9" s="125" t="s">
        <v>58</v>
      </c>
      <c r="B9" s="125">
        <f>base0!E72</f>
        <v>6</v>
      </c>
      <c r="C9" s="125">
        <f>base0!F72</f>
        <v>1</v>
      </c>
      <c r="D9" s="125">
        <f>base0!G72</f>
        <v>5</v>
      </c>
      <c r="E9" s="125">
        <f>base0!H72</f>
        <v>9</v>
      </c>
      <c r="F9" s="125">
        <f>base0!I72</f>
        <v>3</v>
      </c>
      <c r="V9" s="124">
        <v>8</v>
      </c>
      <c r="W9" s="99" t="s">
        <v>383</v>
      </c>
      <c r="X9" s="124">
        <v>4</v>
      </c>
      <c r="Z9" s="124">
        <v>1</v>
      </c>
    </row>
    <row r="10" spans="1:26" x14ac:dyDescent="0.25">
      <c r="A10" s="125" t="s">
        <v>58</v>
      </c>
      <c r="B10" s="125">
        <f>base0!E73</f>
        <v>11</v>
      </c>
      <c r="C10" s="125">
        <f>base0!F73</f>
        <v>14</v>
      </c>
      <c r="D10" s="125">
        <f>base0!G73</f>
        <v>7</v>
      </c>
      <c r="E10" s="125">
        <f>base0!H73</f>
        <v>8</v>
      </c>
      <c r="F10" s="125">
        <f>base0!I73</f>
        <v>13</v>
      </c>
      <c r="V10" s="124">
        <v>9</v>
      </c>
      <c r="W10" s="99" t="s">
        <v>383</v>
      </c>
      <c r="X10" s="124">
        <v>4</v>
      </c>
      <c r="Z10" s="124">
        <v>1</v>
      </c>
    </row>
    <row r="11" spans="1:26" x14ac:dyDescent="0.25">
      <c r="A11" s="125" t="s">
        <v>58</v>
      </c>
      <c r="B11" s="125">
        <f>base0!E74</f>
        <v>10</v>
      </c>
      <c r="C11" s="125">
        <f>base0!F74</f>
        <v>4</v>
      </c>
      <c r="D11" s="125">
        <f>base0!G74</f>
        <v>6</v>
      </c>
      <c r="E11" s="125">
        <f>base0!H74</f>
        <v>2</v>
      </c>
      <c r="F11" s="125">
        <f>base0!I74</f>
        <v>5</v>
      </c>
      <c r="V11" s="124">
        <v>10</v>
      </c>
      <c r="W11" s="99" t="s">
        <v>383</v>
      </c>
      <c r="X11" s="124">
        <v>4</v>
      </c>
      <c r="Z11" s="124">
        <v>1</v>
      </c>
    </row>
    <row r="12" spans="1:26" x14ac:dyDescent="0.25">
      <c r="A12" s="125" t="s">
        <v>58</v>
      </c>
      <c r="B12" s="125">
        <f>base0!E75</f>
        <v>7</v>
      </c>
      <c r="C12" s="125">
        <f>base0!F75</f>
        <v>4</v>
      </c>
      <c r="D12" s="125">
        <f>base0!G75</f>
        <v>3</v>
      </c>
      <c r="E12" s="125">
        <f>base0!H75</f>
        <v>6</v>
      </c>
      <c r="F12" s="125">
        <f>base0!I75</f>
        <v>8</v>
      </c>
      <c r="V12" s="124">
        <v>11</v>
      </c>
      <c r="W12" s="99" t="s">
        <v>383</v>
      </c>
      <c r="X12" s="124">
        <v>4</v>
      </c>
      <c r="Z12" s="124">
        <v>1</v>
      </c>
    </row>
    <row r="13" spans="1:26" x14ac:dyDescent="0.25">
      <c r="A13" s="125" t="s">
        <v>58</v>
      </c>
      <c r="B13" s="125">
        <f>base0!E76</f>
        <v>10</v>
      </c>
      <c r="C13" s="125">
        <f>base0!F76</f>
        <v>5</v>
      </c>
      <c r="D13" s="125">
        <f>base0!G76</f>
        <v>1</v>
      </c>
      <c r="E13" s="125">
        <f>base0!H76</f>
        <v>7</v>
      </c>
      <c r="F13" s="125">
        <f>base0!I76</f>
        <v>11</v>
      </c>
      <c r="V13" s="124">
        <v>12</v>
      </c>
      <c r="W13" s="99" t="s">
        <v>383</v>
      </c>
      <c r="X13" s="124">
        <v>4</v>
      </c>
      <c r="Z13" s="124">
        <v>1</v>
      </c>
    </row>
    <row r="14" spans="1:26" x14ac:dyDescent="0.25">
      <c r="A14" s="125" t="s">
        <v>58</v>
      </c>
      <c r="B14" s="125">
        <f>base0!E77</f>
        <v>11</v>
      </c>
      <c r="C14" s="125">
        <f>base0!F77</f>
        <v>6</v>
      </c>
      <c r="D14" s="125">
        <f>base0!G77</f>
        <v>5</v>
      </c>
      <c r="E14" s="125">
        <f>base0!H77</f>
        <v>8</v>
      </c>
      <c r="F14" s="125">
        <f>base0!I77</f>
        <v>4</v>
      </c>
      <c r="V14" s="124">
        <v>13</v>
      </c>
      <c r="W14" s="99" t="s">
        <v>383</v>
      </c>
      <c r="X14" s="124">
        <v>4</v>
      </c>
      <c r="Z14" s="124">
        <v>1</v>
      </c>
    </row>
    <row r="15" spans="1:26" x14ac:dyDescent="0.25">
      <c r="A15" s="125" t="s">
        <v>58</v>
      </c>
      <c r="B15" s="125">
        <f>base0!E78</f>
        <v>11</v>
      </c>
      <c r="C15" s="125">
        <f>base0!F78</f>
        <v>6</v>
      </c>
      <c r="D15" s="125">
        <f>base0!G78</f>
        <v>4</v>
      </c>
      <c r="E15" s="125">
        <f>base0!H78</f>
        <v>5</v>
      </c>
      <c r="F15" s="125">
        <f>base0!I78</f>
        <v>8</v>
      </c>
      <c r="V15" s="124">
        <v>14</v>
      </c>
      <c r="W15" s="99" t="s">
        <v>383</v>
      </c>
      <c r="X15" s="124">
        <v>4</v>
      </c>
      <c r="Z15" s="124">
        <v>1</v>
      </c>
    </row>
    <row r="16" spans="1:26" x14ac:dyDescent="0.25">
      <c r="A16" s="125" t="s">
        <v>58</v>
      </c>
      <c r="B16" s="125">
        <f>base0!E79</f>
        <v>11</v>
      </c>
      <c r="C16" s="125">
        <f>base0!F79</f>
        <v>10</v>
      </c>
      <c r="D16" s="125">
        <f>base0!G79</f>
        <v>9</v>
      </c>
      <c r="E16" s="125">
        <f>base0!H79</f>
        <v>8</v>
      </c>
      <c r="F16" s="125">
        <f>base0!I79</f>
        <v>7</v>
      </c>
      <c r="V16" s="124">
        <v>15</v>
      </c>
      <c r="W16" s="99" t="s">
        <v>383</v>
      </c>
      <c r="X16" s="124">
        <v>4</v>
      </c>
      <c r="Z16" s="124">
        <v>1</v>
      </c>
    </row>
    <row r="17" spans="1:26" x14ac:dyDescent="0.25">
      <c r="A17" s="125" t="s">
        <v>58</v>
      </c>
      <c r="B17" s="125">
        <f>base0!E80</f>
        <v>11</v>
      </c>
      <c r="C17" s="125">
        <f>base0!F80</f>
        <v>6</v>
      </c>
      <c r="D17" s="125">
        <f>base0!G80</f>
        <v>5</v>
      </c>
      <c r="E17" s="125">
        <f>base0!H80</f>
        <v>4</v>
      </c>
      <c r="F17" s="125">
        <f>base0!I80</f>
        <v>8</v>
      </c>
      <c r="V17" s="124">
        <v>16</v>
      </c>
      <c r="W17" s="99" t="s">
        <v>383</v>
      </c>
      <c r="X17" s="124">
        <v>4</v>
      </c>
      <c r="Z17" s="124">
        <v>1</v>
      </c>
    </row>
    <row r="18" spans="1:26" x14ac:dyDescent="0.25">
      <c r="A18" s="125" t="s">
        <v>58</v>
      </c>
      <c r="B18" s="125">
        <f>base0!E81</f>
        <v>13</v>
      </c>
      <c r="C18" s="125">
        <f>base0!F81</f>
        <v>14</v>
      </c>
      <c r="D18" s="125">
        <f>base0!G81</f>
        <v>6</v>
      </c>
      <c r="E18" s="125">
        <f>base0!H81</f>
        <v>8</v>
      </c>
      <c r="F18" s="125">
        <f>base0!I81</f>
        <v>5</v>
      </c>
      <c r="V18" s="124">
        <v>17</v>
      </c>
      <c r="W18" s="99" t="s">
        <v>383</v>
      </c>
      <c r="X18" s="124">
        <v>4</v>
      </c>
      <c r="Z18" s="124">
        <v>1</v>
      </c>
    </row>
    <row r="19" spans="1:26" x14ac:dyDescent="0.25">
      <c r="A19" s="125" t="s">
        <v>58</v>
      </c>
      <c r="B19" s="125">
        <f>base0!E82</f>
        <v>14</v>
      </c>
      <c r="C19" s="125">
        <f>base0!F82</f>
        <v>6</v>
      </c>
      <c r="D19" s="125">
        <f>base0!G82</f>
        <v>13</v>
      </c>
      <c r="E19" s="125">
        <f>base0!H82</f>
        <v>4</v>
      </c>
      <c r="F19" s="125">
        <f>base0!I82</f>
        <v>8</v>
      </c>
      <c r="V19" s="124">
        <v>18</v>
      </c>
      <c r="W19" s="99" t="s">
        <v>383</v>
      </c>
      <c r="X19" s="124">
        <v>4</v>
      </c>
      <c r="Z19" s="124">
        <v>1</v>
      </c>
    </row>
    <row r="20" spans="1:26" x14ac:dyDescent="0.25">
      <c r="A20" s="125" t="s">
        <v>58</v>
      </c>
      <c r="B20" s="125">
        <f>base0!E83</f>
        <v>10</v>
      </c>
      <c r="C20" s="125">
        <f>base0!F83</f>
        <v>14</v>
      </c>
      <c r="D20" s="125">
        <f>base0!G83</f>
        <v>6</v>
      </c>
      <c r="E20" s="125">
        <f>base0!H83</f>
        <v>8</v>
      </c>
      <c r="F20" s="125">
        <f>base0!I83</f>
        <v>5</v>
      </c>
      <c r="V20" s="124">
        <v>19</v>
      </c>
      <c r="W20" s="99" t="s">
        <v>383</v>
      </c>
      <c r="X20" s="124">
        <v>4</v>
      </c>
      <c r="Z20" s="124">
        <v>1</v>
      </c>
    </row>
    <row r="21" spans="1:26" x14ac:dyDescent="0.25">
      <c r="A21" s="125" t="s">
        <v>58</v>
      </c>
      <c r="B21" s="125">
        <f>base0!E84</f>
        <v>11</v>
      </c>
      <c r="C21" s="125">
        <f>base0!F84</f>
        <v>5</v>
      </c>
      <c r="D21" s="125">
        <f>base0!G84</f>
        <v>9</v>
      </c>
      <c r="E21" s="125">
        <f>base0!H84</f>
        <v>6</v>
      </c>
      <c r="F21" s="125">
        <f>base0!I84</f>
        <v>12</v>
      </c>
      <c r="V21" s="124">
        <v>20</v>
      </c>
      <c r="W21" s="99" t="s">
        <v>383</v>
      </c>
      <c r="X21" s="124">
        <v>4</v>
      </c>
      <c r="Z21" s="124">
        <v>1</v>
      </c>
    </row>
    <row r="22" spans="1:26" x14ac:dyDescent="0.25">
      <c r="A22" s="125" t="s">
        <v>58</v>
      </c>
      <c r="B22" s="125">
        <f>base0!E85</f>
        <v>11</v>
      </c>
      <c r="C22" s="125">
        <f>base0!F85</f>
        <v>4</v>
      </c>
      <c r="D22" s="125">
        <f>base0!G85</f>
        <v>8</v>
      </c>
      <c r="E22" s="125">
        <f>base0!H85</f>
        <v>5</v>
      </c>
      <c r="F22" s="125">
        <f>base0!I85</f>
        <v>12</v>
      </c>
      <c r="V22" s="124">
        <v>21</v>
      </c>
      <c r="W22" s="99" t="s">
        <v>383</v>
      </c>
      <c r="X22" s="124">
        <v>4</v>
      </c>
      <c r="Z22" s="124">
        <v>1</v>
      </c>
    </row>
    <row r="23" spans="1:26" x14ac:dyDescent="0.25">
      <c r="A23" s="125" t="s">
        <v>58</v>
      </c>
      <c r="B23" s="125">
        <f>base0!E86</f>
        <v>6</v>
      </c>
      <c r="C23" s="125">
        <f>base0!F86</f>
        <v>8</v>
      </c>
      <c r="D23" s="125">
        <f>base0!G86</f>
        <v>3</v>
      </c>
      <c r="E23" s="125">
        <f>base0!H86</f>
        <v>9</v>
      </c>
      <c r="F23" s="125">
        <f>base0!I86</f>
        <v>4</v>
      </c>
      <c r="V23" s="124">
        <v>22</v>
      </c>
      <c r="W23" s="99" t="s">
        <v>383</v>
      </c>
      <c r="X23" s="124">
        <v>4</v>
      </c>
      <c r="Z23" s="124">
        <v>1</v>
      </c>
    </row>
    <row r="24" spans="1:26" x14ac:dyDescent="0.25">
      <c r="A24" s="125" t="s">
        <v>58</v>
      </c>
      <c r="B24" s="125">
        <f>base0!E87</f>
        <v>11</v>
      </c>
      <c r="C24" s="125">
        <f>base0!F87</f>
        <v>5</v>
      </c>
      <c r="D24" s="125">
        <f>base0!G87</f>
        <v>9</v>
      </c>
      <c r="E24" s="125">
        <f>base0!H87</f>
        <v>8</v>
      </c>
      <c r="F24" s="125">
        <f>base0!I87</f>
        <v>4</v>
      </c>
      <c r="V24" s="124">
        <v>23</v>
      </c>
      <c r="W24" s="99" t="s">
        <v>383</v>
      </c>
      <c r="X24" s="124">
        <v>4</v>
      </c>
      <c r="Z24" s="124">
        <v>1</v>
      </c>
    </row>
    <row r="25" spans="1:26" x14ac:dyDescent="0.25">
      <c r="A25" s="125" t="s">
        <v>58</v>
      </c>
      <c r="B25" s="125">
        <f>base0!E88</f>
        <v>14</v>
      </c>
      <c r="C25" s="125">
        <f>base0!F88</f>
        <v>5</v>
      </c>
      <c r="D25" s="125">
        <f>base0!G88</f>
        <v>4</v>
      </c>
      <c r="E25" s="125">
        <f>base0!H88</f>
        <v>13</v>
      </c>
      <c r="F25" s="125">
        <f>base0!I88</f>
        <v>9</v>
      </c>
      <c r="V25" s="124">
        <v>24</v>
      </c>
      <c r="W25" s="99" t="s">
        <v>383</v>
      </c>
      <c r="X25" s="124">
        <v>4</v>
      </c>
      <c r="Z25" s="124">
        <v>1</v>
      </c>
    </row>
    <row r="26" spans="1:26" x14ac:dyDescent="0.25">
      <c r="A26" s="125" t="s">
        <v>58</v>
      </c>
      <c r="B26" s="125">
        <f>base0!E89</f>
        <v>11</v>
      </c>
      <c r="C26" s="125">
        <f>base0!F89</f>
        <v>5</v>
      </c>
      <c r="D26" s="125">
        <f>base0!G89</f>
        <v>9</v>
      </c>
      <c r="E26" s="125">
        <f>base0!H89</f>
        <v>12</v>
      </c>
      <c r="F26" s="125">
        <f>base0!I89</f>
        <v>6</v>
      </c>
      <c r="V26" s="124">
        <v>25</v>
      </c>
      <c r="W26" s="99" t="s">
        <v>383</v>
      </c>
      <c r="X26" s="124">
        <v>4</v>
      </c>
      <c r="Z26" s="124">
        <v>1</v>
      </c>
    </row>
    <row r="27" spans="1:26" x14ac:dyDescent="0.25">
      <c r="A27" s="125" t="s">
        <v>58</v>
      </c>
      <c r="B27" s="125">
        <f>base0!E90</f>
        <v>9</v>
      </c>
      <c r="C27" s="125">
        <f>base0!F90</f>
        <v>4</v>
      </c>
      <c r="D27" s="125">
        <f>base0!G90</f>
        <v>5</v>
      </c>
      <c r="E27" s="125">
        <f>base0!H90</f>
        <v>12</v>
      </c>
      <c r="F27" s="125">
        <f>base0!I90</f>
        <v>6</v>
      </c>
      <c r="V27" s="124">
        <v>26</v>
      </c>
      <c r="W27" s="99" t="s">
        <v>383</v>
      </c>
      <c r="X27" s="124">
        <v>4</v>
      </c>
      <c r="Z27" s="124">
        <v>1</v>
      </c>
    </row>
    <row r="28" spans="1:26" x14ac:dyDescent="0.25">
      <c r="A28" s="125" t="s">
        <v>58</v>
      </c>
      <c r="B28" s="125">
        <f>base0!E91</f>
        <v>14</v>
      </c>
      <c r="C28" s="125">
        <f>base0!F91</f>
        <v>6</v>
      </c>
      <c r="D28" s="125">
        <f>base0!G91</f>
        <v>11</v>
      </c>
      <c r="E28" s="125">
        <f>base0!H91</f>
        <v>4</v>
      </c>
      <c r="F28" s="125">
        <f>base0!I91</f>
        <v>8</v>
      </c>
      <c r="V28" s="124">
        <v>27</v>
      </c>
      <c r="W28" s="99" t="s">
        <v>383</v>
      </c>
      <c r="X28" s="124">
        <v>4</v>
      </c>
      <c r="Z28" s="124">
        <v>1</v>
      </c>
    </row>
    <row r="29" spans="1:26" x14ac:dyDescent="0.25">
      <c r="A29" s="125" t="s">
        <v>58</v>
      </c>
      <c r="B29" s="125">
        <f>base0!E92</f>
        <v>14</v>
      </c>
      <c r="C29" s="125">
        <f>base0!F92</f>
        <v>4</v>
      </c>
      <c r="D29" s="125">
        <f>base0!G92</f>
        <v>8</v>
      </c>
      <c r="E29" s="125">
        <f>base0!H92</f>
        <v>11</v>
      </c>
      <c r="F29" s="125">
        <f>base0!I92</f>
        <v>12</v>
      </c>
      <c r="V29" s="124">
        <v>28</v>
      </c>
      <c r="W29" s="99" t="s">
        <v>383</v>
      </c>
      <c r="X29" s="124">
        <v>4</v>
      </c>
      <c r="Z29" s="124">
        <v>1</v>
      </c>
    </row>
    <row r="30" spans="1:26" x14ac:dyDescent="0.25">
      <c r="A30" s="125" t="s">
        <v>58</v>
      </c>
      <c r="B30" s="125">
        <f>base0!E93</f>
        <v>11</v>
      </c>
      <c r="C30" s="125">
        <f>base0!F93</f>
        <v>5</v>
      </c>
      <c r="D30" s="125">
        <f>base0!G93</f>
        <v>6</v>
      </c>
      <c r="E30" s="125">
        <f>base0!H93</f>
        <v>4</v>
      </c>
      <c r="F30" s="125">
        <f>base0!I93</f>
        <v>8</v>
      </c>
      <c r="V30" s="124">
        <v>29</v>
      </c>
      <c r="W30" s="99" t="s">
        <v>383</v>
      </c>
      <c r="X30" s="124">
        <v>4</v>
      </c>
      <c r="Z30" s="124">
        <v>1</v>
      </c>
    </row>
    <row r="31" spans="1:26" x14ac:dyDescent="0.25">
      <c r="A31" s="125" t="s">
        <v>58</v>
      </c>
      <c r="B31" s="125">
        <f>base0!E94</f>
        <v>8</v>
      </c>
      <c r="C31" s="125">
        <f>base0!F94</f>
        <v>14</v>
      </c>
      <c r="D31" s="125">
        <f>base0!G94</f>
        <v>10</v>
      </c>
      <c r="E31" s="125">
        <f>base0!H94</f>
        <v>5</v>
      </c>
      <c r="F31" s="125">
        <f>base0!I94</f>
        <v>12</v>
      </c>
      <c r="V31" s="124">
        <v>30</v>
      </c>
      <c r="W31" s="99" t="s">
        <v>383</v>
      </c>
      <c r="X31" s="124">
        <v>4</v>
      </c>
      <c r="Z31" s="124">
        <v>1</v>
      </c>
    </row>
    <row r="32" spans="1:26" x14ac:dyDescent="0.25">
      <c r="A32" s="125" t="s">
        <v>58</v>
      </c>
      <c r="B32" s="125">
        <f>base0!E95</f>
        <v>11</v>
      </c>
      <c r="C32" s="125">
        <f>base0!F95</f>
        <v>10</v>
      </c>
      <c r="D32" s="125">
        <f>base0!G95</f>
        <v>4</v>
      </c>
      <c r="E32" s="125">
        <f>base0!H95</f>
        <v>8</v>
      </c>
      <c r="F32" s="125">
        <f>base0!I95</f>
        <v>12</v>
      </c>
      <c r="V32" s="124">
        <v>31</v>
      </c>
      <c r="W32" s="99" t="s">
        <v>383</v>
      </c>
      <c r="X32" s="124">
        <v>4</v>
      </c>
      <c r="Z32" s="124">
        <v>1</v>
      </c>
    </row>
    <row r="33" spans="1:26" x14ac:dyDescent="0.25">
      <c r="A33" s="125" t="s">
        <v>58</v>
      </c>
      <c r="B33" s="125">
        <f>base0!E96</f>
        <v>11</v>
      </c>
      <c r="C33" s="125">
        <f>base0!F96</f>
        <v>6</v>
      </c>
      <c r="D33" s="125">
        <f>base0!G96</f>
        <v>5</v>
      </c>
      <c r="E33" s="125">
        <f>base0!H96</f>
        <v>8</v>
      </c>
      <c r="F33" s="125">
        <f>base0!I96</f>
        <v>4</v>
      </c>
      <c r="V33" s="124">
        <v>32</v>
      </c>
      <c r="W33" s="99" t="s">
        <v>383</v>
      </c>
      <c r="X33" s="124">
        <v>4</v>
      </c>
      <c r="Z33" s="124">
        <v>1</v>
      </c>
    </row>
    <row r="34" spans="1:26" x14ac:dyDescent="0.25">
      <c r="A34" s="125" t="s">
        <v>58</v>
      </c>
      <c r="B34" s="125">
        <f>base0!E97</f>
        <v>11</v>
      </c>
      <c r="C34" s="125">
        <f>base0!F97</f>
        <v>5</v>
      </c>
      <c r="D34" s="125">
        <f>base0!G97</f>
        <v>4</v>
      </c>
      <c r="E34" s="125">
        <f>base0!H97</f>
        <v>13</v>
      </c>
      <c r="F34" s="125">
        <f>base0!I97</f>
        <v>6</v>
      </c>
      <c r="V34" s="124">
        <v>33</v>
      </c>
      <c r="W34" s="99" t="s">
        <v>383</v>
      </c>
      <c r="X34" s="124">
        <v>4</v>
      </c>
      <c r="Z34" s="124">
        <v>1</v>
      </c>
    </row>
    <row r="35" spans="1:26" x14ac:dyDescent="0.25">
      <c r="A35" s="125" t="s">
        <v>58</v>
      </c>
      <c r="B35" s="125">
        <f>base0!E98</f>
        <v>11</v>
      </c>
      <c r="C35" s="125">
        <f>base0!F98</f>
        <v>4</v>
      </c>
      <c r="D35" s="125">
        <f>base0!G98</f>
        <v>8</v>
      </c>
      <c r="E35" s="125">
        <f>base0!H98</f>
        <v>10</v>
      </c>
      <c r="F35" s="125">
        <f>base0!I98</f>
        <v>6</v>
      </c>
      <c r="V35" s="124">
        <v>34</v>
      </c>
      <c r="W35" s="99" t="s">
        <v>383</v>
      </c>
      <c r="X35" s="124">
        <v>4</v>
      </c>
      <c r="Z35" s="124">
        <v>1</v>
      </c>
    </row>
    <row r="36" spans="1:26" x14ac:dyDescent="0.25">
      <c r="A36" s="125" t="s">
        <v>58</v>
      </c>
      <c r="B36" s="125">
        <f>base0!E99</f>
        <v>6</v>
      </c>
      <c r="C36" s="125">
        <f>base0!F99</f>
        <v>11</v>
      </c>
      <c r="D36" s="125">
        <f>base0!G99</f>
        <v>12</v>
      </c>
      <c r="E36" s="125">
        <f>base0!H99</f>
        <v>5</v>
      </c>
      <c r="F36" s="125">
        <f>base0!I99</f>
        <v>4</v>
      </c>
      <c r="V36" s="124">
        <v>35</v>
      </c>
      <c r="W36" s="99" t="s">
        <v>383</v>
      </c>
      <c r="X36" s="124">
        <v>4</v>
      </c>
      <c r="Z36" s="124">
        <v>1</v>
      </c>
    </row>
    <row r="37" spans="1:26" x14ac:dyDescent="0.25">
      <c r="A37" s="125" t="s">
        <v>58</v>
      </c>
      <c r="B37" s="125">
        <f>base0!E100</f>
        <v>5</v>
      </c>
      <c r="C37" s="125">
        <f>base0!F100</f>
        <v>4</v>
      </c>
      <c r="D37" s="125">
        <f>base0!G100</f>
        <v>8</v>
      </c>
      <c r="E37" s="125">
        <f>base0!H100</f>
        <v>6</v>
      </c>
      <c r="F37" s="125">
        <f>base0!I100</f>
        <v>14</v>
      </c>
      <c r="V37" s="124">
        <v>36</v>
      </c>
      <c r="W37" s="99" t="s">
        <v>383</v>
      </c>
      <c r="X37" s="124">
        <v>4</v>
      </c>
      <c r="Z37" s="124">
        <v>1</v>
      </c>
    </row>
    <row r="38" spans="1:26" x14ac:dyDescent="0.25">
      <c r="A38" s="125" t="s">
        <v>58</v>
      </c>
      <c r="B38" s="125">
        <f>base0!E101</f>
        <v>8</v>
      </c>
      <c r="C38" s="125">
        <f>base0!F101</f>
        <v>14</v>
      </c>
      <c r="D38" s="125">
        <f>base0!G101</f>
        <v>5</v>
      </c>
      <c r="E38" s="125">
        <f>base0!H101</f>
        <v>6</v>
      </c>
      <c r="F38" s="125">
        <f>base0!I101</f>
        <v>4</v>
      </c>
      <c r="V38" s="124">
        <v>37</v>
      </c>
      <c r="W38" s="99" t="s">
        <v>383</v>
      </c>
      <c r="X38" s="124">
        <v>4</v>
      </c>
      <c r="Z38" s="124">
        <v>1</v>
      </c>
    </row>
    <row r="39" spans="1:26" x14ac:dyDescent="0.25">
      <c r="A39" s="125" t="s">
        <v>58</v>
      </c>
      <c r="B39" s="125">
        <f>base0!E102</f>
        <v>6</v>
      </c>
      <c r="C39" s="125">
        <f>base0!F102</f>
        <v>5</v>
      </c>
      <c r="D39" s="125">
        <f>base0!G102</f>
        <v>14</v>
      </c>
      <c r="E39" s="125">
        <f>base0!H102</f>
        <v>4</v>
      </c>
      <c r="F39" s="125">
        <f>base0!I102</f>
        <v>8</v>
      </c>
      <c r="V39" s="124">
        <v>38</v>
      </c>
      <c r="W39" s="99" t="s">
        <v>383</v>
      </c>
      <c r="X39" s="124">
        <v>4</v>
      </c>
      <c r="Z39" s="124">
        <v>1</v>
      </c>
    </row>
    <row r="40" spans="1:26" x14ac:dyDescent="0.25">
      <c r="A40" s="125" t="s">
        <v>58</v>
      </c>
      <c r="B40" s="125">
        <f>base0!E103</f>
        <v>11</v>
      </c>
      <c r="C40" s="125">
        <f>base0!F103</f>
        <v>6</v>
      </c>
      <c r="D40" s="125">
        <f>base0!G103</f>
        <v>5</v>
      </c>
      <c r="E40" s="125">
        <f>base0!H103</f>
        <v>4</v>
      </c>
      <c r="F40" s="125">
        <f>base0!I103</f>
        <v>8</v>
      </c>
      <c r="V40" s="124">
        <v>39</v>
      </c>
      <c r="W40" s="99" t="s">
        <v>383</v>
      </c>
      <c r="X40" s="124">
        <v>4</v>
      </c>
      <c r="Z40" s="124">
        <v>1</v>
      </c>
    </row>
    <row r="41" spans="1:26" x14ac:dyDescent="0.25">
      <c r="A41" s="125" t="s">
        <v>58</v>
      </c>
      <c r="B41" s="125">
        <f>base0!E104</f>
        <v>5</v>
      </c>
      <c r="C41" s="125">
        <f>base0!F104</f>
        <v>11</v>
      </c>
      <c r="D41" s="125">
        <f>base0!G104</f>
        <v>6</v>
      </c>
      <c r="E41" s="125">
        <f>base0!H104</f>
        <v>9</v>
      </c>
      <c r="F41" s="125">
        <f>base0!I104</f>
        <v>13</v>
      </c>
      <c r="V41" s="124">
        <v>40</v>
      </c>
      <c r="W41" s="99" t="s">
        <v>383</v>
      </c>
      <c r="X41" s="124">
        <v>4</v>
      </c>
      <c r="Z41" s="124">
        <v>1</v>
      </c>
    </row>
    <row r="42" spans="1:26" x14ac:dyDescent="0.25">
      <c r="A42" s="125" t="s">
        <v>58</v>
      </c>
      <c r="B42" s="125">
        <f>base0!E105</f>
        <v>11</v>
      </c>
      <c r="C42" s="125">
        <f>base0!F105</f>
        <v>9</v>
      </c>
      <c r="D42" s="125">
        <f>base0!G105</f>
        <v>6</v>
      </c>
      <c r="E42" s="125">
        <f>base0!H105</f>
        <v>8</v>
      </c>
      <c r="F42" s="125">
        <f>base0!I105</f>
        <v>5</v>
      </c>
      <c r="V42" s="124">
        <v>41</v>
      </c>
      <c r="W42" s="99" t="s">
        <v>383</v>
      </c>
      <c r="X42" s="124">
        <v>4</v>
      </c>
      <c r="Z42" s="124">
        <v>1</v>
      </c>
    </row>
    <row r="43" spans="1:26" x14ac:dyDescent="0.25">
      <c r="A43" s="125" t="s">
        <v>58</v>
      </c>
      <c r="B43" s="125">
        <f>base0!E106</f>
        <v>11</v>
      </c>
      <c r="C43" s="125">
        <f>base0!F106</f>
        <v>14</v>
      </c>
      <c r="D43" s="125">
        <f>base0!G106</f>
        <v>13</v>
      </c>
      <c r="E43" s="125">
        <f>base0!H106</f>
        <v>5</v>
      </c>
      <c r="F43" s="125">
        <f>base0!I106</f>
        <v>3</v>
      </c>
      <c r="V43" s="124">
        <v>42</v>
      </c>
      <c r="W43" s="99" t="s">
        <v>383</v>
      </c>
      <c r="X43" s="124">
        <v>4</v>
      </c>
      <c r="Z43" s="124">
        <v>1</v>
      </c>
    </row>
    <row r="44" spans="1:26" x14ac:dyDescent="0.25">
      <c r="A44" s="125" t="s">
        <v>58</v>
      </c>
      <c r="B44" s="125">
        <f>base0!E107</f>
        <v>5</v>
      </c>
      <c r="C44" s="125">
        <f>base0!F107</f>
        <v>11</v>
      </c>
      <c r="D44" s="125">
        <f>base0!G107</f>
        <v>4</v>
      </c>
      <c r="E44" s="125">
        <f>base0!H107</f>
        <v>6</v>
      </c>
      <c r="F44" s="125">
        <f>base0!I107</f>
        <v>8</v>
      </c>
      <c r="V44" s="124">
        <v>43</v>
      </c>
      <c r="W44" s="99" t="s">
        <v>383</v>
      </c>
      <c r="X44" s="124">
        <v>4</v>
      </c>
      <c r="Z44" s="124">
        <v>1</v>
      </c>
    </row>
    <row r="45" spans="1:26" x14ac:dyDescent="0.25">
      <c r="A45" s="125" t="s">
        <v>58</v>
      </c>
      <c r="B45" s="125">
        <f>base0!E108</f>
        <v>14</v>
      </c>
      <c r="C45" s="125">
        <f>base0!F108</f>
        <v>5</v>
      </c>
      <c r="D45" s="125">
        <f>base0!G108</f>
        <v>6</v>
      </c>
      <c r="E45" s="125">
        <f>base0!H108</f>
        <v>12</v>
      </c>
      <c r="F45" s="125">
        <f>base0!I108</f>
        <v>13</v>
      </c>
      <c r="V45" s="124">
        <v>44</v>
      </c>
      <c r="W45" s="99" t="s">
        <v>383</v>
      </c>
      <c r="X45" s="124">
        <v>4</v>
      </c>
      <c r="Z45" s="124">
        <v>1</v>
      </c>
    </row>
    <row r="46" spans="1:26" x14ac:dyDescent="0.25">
      <c r="A46" s="125" t="s">
        <v>58</v>
      </c>
      <c r="B46" s="125">
        <f>base0!E109</f>
        <v>5</v>
      </c>
      <c r="C46" s="125">
        <f>base0!F109</f>
        <v>4</v>
      </c>
      <c r="D46" s="125">
        <f>base0!G109</f>
        <v>6</v>
      </c>
      <c r="E46" s="125">
        <f>base0!H109</f>
        <v>13</v>
      </c>
      <c r="F46" s="125">
        <f>base0!I109</f>
        <v>9</v>
      </c>
      <c r="V46" s="124">
        <v>45</v>
      </c>
      <c r="W46" s="99" t="s">
        <v>383</v>
      </c>
      <c r="X46" s="124">
        <v>4</v>
      </c>
      <c r="Z46" s="124">
        <v>1</v>
      </c>
    </row>
    <row r="47" spans="1:26" x14ac:dyDescent="0.25">
      <c r="A47" s="125" t="s">
        <v>58</v>
      </c>
      <c r="B47" s="125">
        <f>base0!E110</f>
        <v>11</v>
      </c>
      <c r="C47" s="125">
        <f>base0!F110</f>
        <v>5</v>
      </c>
      <c r="D47" s="125">
        <f>base0!G110</f>
        <v>13</v>
      </c>
      <c r="E47" s="125">
        <f>base0!H110</f>
        <v>4</v>
      </c>
      <c r="F47" s="125">
        <f>base0!I110</f>
        <v>6</v>
      </c>
      <c r="V47" s="124">
        <v>46</v>
      </c>
      <c r="W47" s="99" t="s">
        <v>383</v>
      </c>
      <c r="X47" s="124">
        <v>4</v>
      </c>
      <c r="Z47" s="124">
        <v>1</v>
      </c>
    </row>
    <row r="48" spans="1:26" x14ac:dyDescent="0.25">
      <c r="A48" s="125" t="s">
        <v>58</v>
      </c>
      <c r="B48" s="125">
        <f>base0!E111</f>
        <v>11</v>
      </c>
      <c r="C48" s="125">
        <f>base0!F111</f>
        <v>4</v>
      </c>
      <c r="D48" s="125">
        <f>base0!G111</f>
        <v>5</v>
      </c>
      <c r="E48" s="125">
        <f>base0!H111</f>
        <v>12</v>
      </c>
      <c r="F48" s="125">
        <f>base0!I111</f>
        <v>8</v>
      </c>
      <c r="V48" s="124">
        <v>47</v>
      </c>
      <c r="W48" s="99" t="s">
        <v>383</v>
      </c>
      <c r="X48" s="124">
        <v>4</v>
      </c>
      <c r="Z48" s="124">
        <v>1</v>
      </c>
    </row>
    <row r="49" spans="1:26" x14ac:dyDescent="0.25">
      <c r="A49" s="125" t="s">
        <v>58</v>
      </c>
      <c r="B49" s="125">
        <f>base0!E112</f>
        <v>11</v>
      </c>
      <c r="C49" s="125">
        <f>base0!F112</f>
        <v>5</v>
      </c>
      <c r="D49" s="125">
        <f>base0!G112</f>
        <v>13</v>
      </c>
      <c r="E49" s="125">
        <f>base0!H112</f>
        <v>4</v>
      </c>
      <c r="F49" s="125">
        <f>base0!I112</f>
        <v>6</v>
      </c>
      <c r="V49" s="124">
        <v>48</v>
      </c>
      <c r="W49" s="99" t="s">
        <v>383</v>
      </c>
      <c r="X49" s="124">
        <v>4</v>
      </c>
      <c r="Z49" s="124">
        <v>1</v>
      </c>
    </row>
    <row r="50" spans="1:26" x14ac:dyDescent="0.25">
      <c r="A50" s="125" t="s">
        <v>58</v>
      </c>
      <c r="B50" s="125">
        <f>base0!E113</f>
        <v>11</v>
      </c>
      <c r="C50" s="125">
        <f>base0!F113</f>
        <v>5</v>
      </c>
      <c r="D50" s="125">
        <f>base0!G113</f>
        <v>9</v>
      </c>
      <c r="E50" s="125">
        <f>base0!H113</f>
        <v>6</v>
      </c>
      <c r="F50" s="125">
        <f>base0!I113</f>
        <v>4</v>
      </c>
      <c r="V50" s="124">
        <v>49</v>
      </c>
      <c r="W50" s="99" t="s">
        <v>383</v>
      </c>
      <c r="X50" s="124">
        <v>4</v>
      </c>
      <c r="Z50" s="124">
        <v>1</v>
      </c>
    </row>
    <row r="51" spans="1:26" x14ac:dyDescent="0.25">
      <c r="A51" s="125" t="s">
        <v>58</v>
      </c>
      <c r="B51" s="125">
        <f>base0!E114</f>
        <v>11</v>
      </c>
      <c r="C51" s="125">
        <f>base0!F114</f>
        <v>4</v>
      </c>
      <c r="D51" s="125">
        <f>base0!G114</f>
        <v>5</v>
      </c>
      <c r="E51" s="125">
        <f>base0!H114</f>
        <v>12</v>
      </c>
      <c r="F51" s="125">
        <f>base0!I114</f>
        <v>9</v>
      </c>
      <c r="V51" s="124">
        <v>50</v>
      </c>
      <c r="W51" s="99" t="s">
        <v>383</v>
      </c>
      <c r="X51" s="124">
        <v>4</v>
      </c>
      <c r="Z51" s="124">
        <v>1</v>
      </c>
    </row>
    <row r="52" spans="1:26" x14ac:dyDescent="0.25">
      <c r="A52" s="125" t="s">
        <v>58</v>
      </c>
      <c r="B52" s="125">
        <f>base0!E115</f>
        <v>5</v>
      </c>
      <c r="C52" s="125">
        <f>base0!F115</f>
        <v>12</v>
      </c>
      <c r="D52" s="125">
        <f>base0!G115</f>
        <v>11</v>
      </c>
      <c r="E52" s="125">
        <f>base0!H115</f>
        <v>13</v>
      </c>
      <c r="F52" s="125">
        <f>base0!I115</f>
        <v>4</v>
      </c>
      <c r="V52" s="124">
        <v>51</v>
      </c>
      <c r="W52" s="99" t="s">
        <v>383</v>
      </c>
      <c r="X52" s="124">
        <v>4</v>
      </c>
      <c r="Z52" s="124">
        <v>1</v>
      </c>
    </row>
    <row r="53" spans="1:26" x14ac:dyDescent="0.25">
      <c r="A53" s="125" t="s">
        <v>58</v>
      </c>
      <c r="B53" s="125">
        <f>base0!E116</f>
        <v>14</v>
      </c>
      <c r="C53" s="125">
        <f>base0!F116</f>
        <v>5</v>
      </c>
      <c r="D53" s="125">
        <f>base0!G116</f>
        <v>9</v>
      </c>
      <c r="E53" s="125">
        <f>base0!H116</f>
        <v>8</v>
      </c>
      <c r="F53" s="125">
        <f>base0!I116</f>
        <v>4</v>
      </c>
      <c r="V53" s="124">
        <v>52</v>
      </c>
      <c r="W53" s="99" t="s">
        <v>383</v>
      </c>
      <c r="X53" s="124">
        <v>4</v>
      </c>
      <c r="Z53" s="124">
        <v>1</v>
      </c>
    </row>
    <row r="54" spans="1:26" x14ac:dyDescent="0.25">
      <c r="A54" s="125" t="s">
        <v>58</v>
      </c>
      <c r="B54" s="125">
        <f>base0!E117</f>
        <v>11</v>
      </c>
      <c r="C54" s="125">
        <f>base0!F117</f>
        <v>5</v>
      </c>
      <c r="D54" s="125">
        <f>base0!G117</f>
        <v>9</v>
      </c>
      <c r="E54" s="125">
        <f>base0!H117</f>
        <v>12</v>
      </c>
      <c r="F54" s="125">
        <f>base0!I117</f>
        <v>13</v>
      </c>
      <c r="V54" s="124">
        <v>53</v>
      </c>
      <c r="W54" s="99" t="s">
        <v>383</v>
      </c>
      <c r="X54" s="124">
        <v>4</v>
      </c>
      <c r="Z54" s="124">
        <v>1</v>
      </c>
    </row>
    <row r="55" spans="1:26" x14ac:dyDescent="0.25">
      <c r="A55" s="125" t="s">
        <v>58</v>
      </c>
      <c r="B55" s="125">
        <f>base0!E118</f>
        <v>14</v>
      </c>
      <c r="C55" s="125">
        <f>base0!F118</f>
        <v>8</v>
      </c>
      <c r="D55" s="125">
        <f>base0!G118</f>
        <v>6</v>
      </c>
      <c r="E55" s="125">
        <f>base0!H118</f>
        <v>3</v>
      </c>
      <c r="F55" s="125">
        <f>base0!I118</f>
        <v>9</v>
      </c>
      <c r="V55" s="124">
        <v>54</v>
      </c>
      <c r="W55" s="99" t="s">
        <v>383</v>
      </c>
      <c r="X55" s="124">
        <v>4</v>
      </c>
      <c r="Z55" s="124">
        <v>1</v>
      </c>
    </row>
    <row r="56" spans="1:26" x14ac:dyDescent="0.25">
      <c r="A56" s="125" t="s">
        <v>58</v>
      </c>
      <c r="B56" s="125">
        <f>base0!E119</f>
        <v>14</v>
      </c>
      <c r="C56" s="125">
        <f>base0!F119</f>
        <v>5</v>
      </c>
      <c r="D56" s="125">
        <f>base0!G119</f>
        <v>8</v>
      </c>
      <c r="E56" s="125">
        <f>base0!H119</f>
        <v>9</v>
      </c>
      <c r="F56" s="125">
        <f>base0!I119</f>
        <v>6</v>
      </c>
      <c r="V56" s="124">
        <v>55</v>
      </c>
      <c r="W56" s="99" t="s">
        <v>383</v>
      </c>
      <c r="X56" s="124">
        <v>4</v>
      </c>
      <c r="Z56" s="124">
        <v>1</v>
      </c>
    </row>
    <row r="57" spans="1:26" x14ac:dyDescent="0.25">
      <c r="A57" s="125" t="s">
        <v>58</v>
      </c>
      <c r="B57" s="125">
        <f>base0!F70</f>
        <v>8</v>
      </c>
      <c r="C57" s="125">
        <f>base0!G70</f>
        <v>1</v>
      </c>
      <c r="D57" s="125">
        <f>base0!H70</f>
        <v>3</v>
      </c>
      <c r="E57" s="125">
        <f>base0!I70</f>
        <v>5</v>
      </c>
      <c r="F57" s="125">
        <f>base0!J70</f>
        <v>2</v>
      </c>
      <c r="V57" s="124">
        <v>56</v>
      </c>
      <c r="W57" s="99" t="s">
        <v>383</v>
      </c>
      <c r="X57" s="124">
        <v>4</v>
      </c>
      <c r="Z57" s="124">
        <v>1</v>
      </c>
    </row>
    <row r="58" spans="1:26" x14ac:dyDescent="0.25">
      <c r="A58" s="125" t="s">
        <v>58</v>
      </c>
      <c r="B58" s="125">
        <f>base0!F71</f>
        <v>4</v>
      </c>
      <c r="C58" s="125">
        <f>base0!G71</f>
        <v>3</v>
      </c>
      <c r="D58" s="125">
        <f>base0!H71</f>
        <v>6</v>
      </c>
      <c r="E58" s="125">
        <f>base0!I71</f>
        <v>8</v>
      </c>
      <c r="F58" s="125">
        <f>base0!J71</f>
        <v>9</v>
      </c>
      <c r="V58" s="124">
        <v>57</v>
      </c>
      <c r="W58" s="99" t="s">
        <v>383</v>
      </c>
      <c r="X58" s="124">
        <v>4</v>
      </c>
      <c r="Z58" s="124">
        <v>1</v>
      </c>
    </row>
    <row r="59" spans="1:26" x14ac:dyDescent="0.25">
      <c r="A59" s="125" t="s">
        <v>58</v>
      </c>
      <c r="B59" s="125">
        <f>base0!F72</f>
        <v>1</v>
      </c>
      <c r="C59" s="125">
        <f>base0!G72</f>
        <v>5</v>
      </c>
      <c r="D59" s="125">
        <f>base0!H72</f>
        <v>9</v>
      </c>
      <c r="E59" s="125">
        <f>base0!I72</f>
        <v>3</v>
      </c>
      <c r="F59" s="125">
        <f>base0!J72</f>
        <v>7</v>
      </c>
      <c r="V59" s="124">
        <v>58</v>
      </c>
      <c r="W59" s="99" t="s">
        <v>383</v>
      </c>
      <c r="X59" s="124">
        <v>4</v>
      </c>
      <c r="Z59" s="124">
        <v>1</v>
      </c>
    </row>
    <row r="60" spans="1:26" x14ac:dyDescent="0.25">
      <c r="A60" s="125" t="s">
        <v>58</v>
      </c>
      <c r="B60" s="125">
        <f>base0!F73</f>
        <v>14</v>
      </c>
      <c r="C60" s="125">
        <f>base0!G73</f>
        <v>7</v>
      </c>
      <c r="D60" s="125">
        <f>base0!H73</f>
        <v>8</v>
      </c>
      <c r="E60" s="125">
        <f>base0!I73</f>
        <v>13</v>
      </c>
      <c r="F60" s="125">
        <f>base0!J73</f>
        <v>2</v>
      </c>
      <c r="V60" s="124">
        <v>59</v>
      </c>
      <c r="W60" s="99" t="s">
        <v>383</v>
      </c>
      <c r="X60" s="124">
        <v>4</v>
      </c>
      <c r="Z60" s="124">
        <v>1</v>
      </c>
    </row>
    <row r="61" spans="1:26" x14ac:dyDescent="0.25">
      <c r="A61" s="125" t="s">
        <v>58</v>
      </c>
      <c r="B61" s="125">
        <f>base0!F74</f>
        <v>4</v>
      </c>
      <c r="C61" s="125">
        <f>base0!G74</f>
        <v>6</v>
      </c>
      <c r="D61" s="125">
        <f>base0!H74</f>
        <v>2</v>
      </c>
      <c r="E61" s="125">
        <f>base0!I74</f>
        <v>5</v>
      </c>
      <c r="F61" s="125">
        <f>base0!J74</f>
        <v>15</v>
      </c>
      <c r="V61" s="124">
        <v>60</v>
      </c>
      <c r="W61" s="99" t="s">
        <v>383</v>
      </c>
      <c r="X61" s="124">
        <v>4</v>
      </c>
      <c r="Z61" s="124">
        <v>1</v>
      </c>
    </row>
    <row r="62" spans="1:26" x14ac:dyDescent="0.25">
      <c r="A62" s="125" t="s">
        <v>58</v>
      </c>
      <c r="B62" s="125">
        <f>base0!F75</f>
        <v>4</v>
      </c>
      <c r="C62" s="125">
        <f>base0!G75</f>
        <v>3</v>
      </c>
      <c r="D62" s="125">
        <f>base0!H75</f>
        <v>6</v>
      </c>
      <c r="E62" s="125">
        <f>base0!I75</f>
        <v>8</v>
      </c>
      <c r="F62" s="125">
        <f>base0!J75</f>
        <v>9</v>
      </c>
      <c r="V62" s="124">
        <v>61</v>
      </c>
      <c r="W62" s="99" t="s">
        <v>383</v>
      </c>
      <c r="X62" s="124">
        <v>4</v>
      </c>
      <c r="Z62" s="124">
        <v>1</v>
      </c>
    </row>
    <row r="63" spans="1:26" x14ac:dyDescent="0.25">
      <c r="A63" s="125" t="s">
        <v>58</v>
      </c>
      <c r="B63" s="125">
        <f>base0!F76</f>
        <v>5</v>
      </c>
      <c r="C63" s="125">
        <f>base0!G76</f>
        <v>1</v>
      </c>
      <c r="D63" s="125">
        <f>base0!H76</f>
        <v>7</v>
      </c>
      <c r="E63" s="125">
        <f>base0!I76</f>
        <v>11</v>
      </c>
      <c r="F63" s="125">
        <f>base0!J76</f>
        <v>13</v>
      </c>
      <c r="V63" s="124">
        <v>62</v>
      </c>
      <c r="W63" s="99" t="s">
        <v>383</v>
      </c>
      <c r="X63" s="124">
        <v>4</v>
      </c>
      <c r="Z63" s="124">
        <v>1</v>
      </c>
    </row>
    <row r="64" spans="1:26" x14ac:dyDescent="0.25">
      <c r="A64" s="125" t="s">
        <v>58</v>
      </c>
      <c r="B64" s="125">
        <f>base0!F77</f>
        <v>6</v>
      </c>
      <c r="C64" s="125">
        <f>base0!G77</f>
        <v>5</v>
      </c>
      <c r="D64" s="125">
        <f>base0!H77</f>
        <v>8</v>
      </c>
      <c r="E64" s="125">
        <f>base0!I77</f>
        <v>4</v>
      </c>
      <c r="F64" s="125">
        <f>base0!J77</f>
        <v>13</v>
      </c>
      <c r="V64" s="124">
        <v>63</v>
      </c>
      <c r="W64" s="99" t="s">
        <v>383</v>
      </c>
      <c r="X64" s="124">
        <v>4</v>
      </c>
      <c r="Z64" s="124">
        <v>1</v>
      </c>
    </row>
    <row r="65" spans="1:26" x14ac:dyDescent="0.25">
      <c r="A65" s="125" t="s">
        <v>58</v>
      </c>
      <c r="B65" s="125">
        <f>base0!F78</f>
        <v>6</v>
      </c>
      <c r="C65" s="125">
        <f>base0!G78</f>
        <v>4</v>
      </c>
      <c r="D65" s="125">
        <f>base0!H78</f>
        <v>5</v>
      </c>
      <c r="E65" s="125">
        <f>base0!I78</f>
        <v>8</v>
      </c>
      <c r="F65" s="125">
        <f>base0!J78</f>
        <v>13</v>
      </c>
      <c r="V65" s="124">
        <v>64</v>
      </c>
      <c r="W65" s="99" t="s">
        <v>383</v>
      </c>
      <c r="X65" s="124">
        <v>4</v>
      </c>
      <c r="Z65" s="124">
        <v>1</v>
      </c>
    </row>
    <row r="66" spans="1:26" x14ac:dyDescent="0.25">
      <c r="A66" s="125" t="s">
        <v>58</v>
      </c>
      <c r="B66" s="125">
        <f>base0!F79</f>
        <v>10</v>
      </c>
      <c r="C66" s="125">
        <f>base0!G79</f>
        <v>9</v>
      </c>
      <c r="D66" s="125">
        <f>base0!H79</f>
        <v>8</v>
      </c>
      <c r="E66" s="125">
        <f>base0!I79</f>
        <v>7</v>
      </c>
      <c r="F66" s="125">
        <f>base0!J79</f>
        <v>6</v>
      </c>
      <c r="V66" s="124">
        <v>65</v>
      </c>
      <c r="W66" s="99" t="s">
        <v>383</v>
      </c>
      <c r="X66" s="124">
        <v>4</v>
      </c>
      <c r="Z66" s="124">
        <v>1</v>
      </c>
    </row>
    <row r="67" spans="1:26" x14ac:dyDescent="0.25">
      <c r="A67" s="125" t="s">
        <v>58</v>
      </c>
      <c r="B67" s="125">
        <f>base0!F80</f>
        <v>6</v>
      </c>
      <c r="C67" s="125">
        <f>base0!G80</f>
        <v>5</v>
      </c>
      <c r="D67" s="125">
        <f>base0!H80</f>
        <v>4</v>
      </c>
      <c r="E67" s="125">
        <f>base0!I80</f>
        <v>8</v>
      </c>
      <c r="F67" s="125">
        <f>base0!J80</f>
        <v>13</v>
      </c>
      <c r="V67" s="124">
        <v>66</v>
      </c>
      <c r="W67" s="99" t="s">
        <v>383</v>
      </c>
      <c r="X67" s="124">
        <v>4</v>
      </c>
      <c r="Z67" s="124">
        <v>1</v>
      </c>
    </row>
    <row r="68" spans="1:26" x14ac:dyDescent="0.25">
      <c r="A68" s="125" t="s">
        <v>58</v>
      </c>
      <c r="B68" s="125">
        <f>base0!F81</f>
        <v>14</v>
      </c>
      <c r="C68" s="125">
        <f>base0!G81</f>
        <v>6</v>
      </c>
      <c r="D68" s="125">
        <f>base0!H81</f>
        <v>8</v>
      </c>
      <c r="E68" s="125">
        <f>base0!I81</f>
        <v>5</v>
      </c>
      <c r="F68" s="125">
        <f>base0!J81</f>
        <v>12</v>
      </c>
      <c r="V68" s="124">
        <v>67</v>
      </c>
      <c r="W68" s="99" t="s">
        <v>383</v>
      </c>
      <c r="X68" s="124">
        <v>4</v>
      </c>
      <c r="Z68" s="124">
        <v>1</v>
      </c>
    </row>
    <row r="69" spans="1:26" x14ac:dyDescent="0.25">
      <c r="A69" s="125" t="s">
        <v>58</v>
      </c>
      <c r="B69" s="125">
        <f>base0!F82</f>
        <v>6</v>
      </c>
      <c r="C69" s="125">
        <f>base0!G82</f>
        <v>13</v>
      </c>
      <c r="D69" s="125">
        <f>base0!H82</f>
        <v>4</v>
      </c>
      <c r="E69" s="125">
        <f>base0!I82</f>
        <v>8</v>
      </c>
      <c r="F69" s="125">
        <f>base0!J82</f>
        <v>5</v>
      </c>
      <c r="V69" s="124">
        <v>68</v>
      </c>
      <c r="W69" s="99" t="s">
        <v>383</v>
      </c>
      <c r="X69" s="124">
        <v>4</v>
      </c>
      <c r="Z69" s="124">
        <v>1</v>
      </c>
    </row>
    <row r="70" spans="1:26" x14ac:dyDescent="0.25">
      <c r="A70" s="125" t="s">
        <v>58</v>
      </c>
      <c r="B70" s="125">
        <f>base0!F83</f>
        <v>14</v>
      </c>
      <c r="C70" s="125">
        <f>base0!G83</f>
        <v>6</v>
      </c>
      <c r="D70" s="125">
        <f>base0!H83</f>
        <v>8</v>
      </c>
      <c r="E70" s="125">
        <f>base0!I83</f>
        <v>5</v>
      </c>
      <c r="F70" s="125">
        <f>base0!J83</f>
        <v>4</v>
      </c>
      <c r="V70" s="124">
        <v>69</v>
      </c>
      <c r="W70" s="99" t="s">
        <v>383</v>
      </c>
      <c r="X70" s="124">
        <v>4</v>
      </c>
      <c r="Z70" s="124">
        <v>1</v>
      </c>
    </row>
    <row r="71" spans="1:26" x14ac:dyDescent="0.25">
      <c r="A71" s="125" t="s">
        <v>58</v>
      </c>
      <c r="B71" s="125">
        <f>base0!F84</f>
        <v>5</v>
      </c>
      <c r="C71" s="125">
        <f>base0!G84</f>
        <v>9</v>
      </c>
      <c r="D71" s="125">
        <f>base0!H84</f>
        <v>6</v>
      </c>
      <c r="E71" s="125">
        <f>base0!I84</f>
        <v>12</v>
      </c>
      <c r="F71" s="125">
        <f>base0!J84</f>
        <v>8</v>
      </c>
      <c r="V71" s="124">
        <v>70</v>
      </c>
      <c r="W71" s="99" t="s">
        <v>383</v>
      </c>
      <c r="X71" s="124">
        <v>4</v>
      </c>
      <c r="Z71" s="124">
        <v>1</v>
      </c>
    </row>
    <row r="72" spans="1:26" x14ac:dyDescent="0.25">
      <c r="A72" s="125" t="s">
        <v>58</v>
      </c>
      <c r="B72" s="125">
        <f>base0!F85</f>
        <v>4</v>
      </c>
      <c r="C72" s="125">
        <f>base0!G85</f>
        <v>8</v>
      </c>
      <c r="D72" s="125">
        <f>base0!H85</f>
        <v>5</v>
      </c>
      <c r="E72" s="125">
        <f>base0!I85</f>
        <v>12</v>
      </c>
      <c r="F72" s="125">
        <f>base0!J85</f>
        <v>9</v>
      </c>
      <c r="V72" s="124">
        <v>71</v>
      </c>
      <c r="W72" s="99" t="s">
        <v>383</v>
      </c>
      <c r="X72" s="124">
        <v>4</v>
      </c>
      <c r="Z72" s="124">
        <v>1</v>
      </c>
    </row>
    <row r="73" spans="1:26" x14ac:dyDescent="0.25">
      <c r="A73" s="125" t="s">
        <v>58</v>
      </c>
      <c r="B73" s="125">
        <f>base0!F86</f>
        <v>8</v>
      </c>
      <c r="C73" s="125">
        <f>base0!G86</f>
        <v>3</v>
      </c>
      <c r="D73" s="125">
        <f>base0!H86</f>
        <v>9</v>
      </c>
      <c r="E73" s="125">
        <f>base0!I86</f>
        <v>4</v>
      </c>
      <c r="F73" s="125">
        <f>base0!J86</f>
        <v>1</v>
      </c>
      <c r="V73" s="124">
        <v>72</v>
      </c>
      <c r="W73" s="99" t="s">
        <v>383</v>
      </c>
      <c r="X73" s="124">
        <v>4</v>
      </c>
      <c r="Z73" s="124">
        <v>1</v>
      </c>
    </row>
    <row r="74" spans="1:26" x14ac:dyDescent="0.25">
      <c r="A74" s="125" t="s">
        <v>58</v>
      </c>
      <c r="B74" s="125">
        <f>base0!F87</f>
        <v>5</v>
      </c>
      <c r="C74" s="125">
        <f>base0!G87</f>
        <v>9</v>
      </c>
      <c r="D74" s="125">
        <f>base0!H87</f>
        <v>8</v>
      </c>
      <c r="E74" s="125">
        <f>base0!I87</f>
        <v>4</v>
      </c>
      <c r="F74" s="125">
        <f>base0!J87</f>
        <v>6</v>
      </c>
      <c r="V74" s="124">
        <v>73</v>
      </c>
      <c r="W74" s="99" t="s">
        <v>383</v>
      </c>
      <c r="X74" s="124">
        <v>4</v>
      </c>
      <c r="Z74" s="124">
        <v>1</v>
      </c>
    </row>
    <row r="75" spans="1:26" x14ac:dyDescent="0.25">
      <c r="A75" s="125" t="s">
        <v>58</v>
      </c>
      <c r="B75" s="125">
        <f>base0!F88</f>
        <v>5</v>
      </c>
      <c r="C75" s="125">
        <f>base0!G88</f>
        <v>4</v>
      </c>
      <c r="D75" s="125">
        <f>base0!H88</f>
        <v>13</v>
      </c>
      <c r="E75" s="125">
        <f>base0!I88</f>
        <v>9</v>
      </c>
      <c r="F75" s="125">
        <f>base0!J88</f>
        <v>12</v>
      </c>
      <c r="V75" s="124">
        <v>74</v>
      </c>
      <c r="W75" s="99" t="s">
        <v>383</v>
      </c>
      <c r="X75" s="124">
        <v>4</v>
      </c>
      <c r="Z75" s="124">
        <v>1</v>
      </c>
    </row>
    <row r="76" spans="1:26" x14ac:dyDescent="0.25">
      <c r="A76" s="125" t="s">
        <v>58</v>
      </c>
      <c r="B76" s="125">
        <f>base0!F89</f>
        <v>5</v>
      </c>
      <c r="C76" s="125">
        <f>base0!G89</f>
        <v>9</v>
      </c>
      <c r="D76" s="125">
        <f>base0!H89</f>
        <v>12</v>
      </c>
      <c r="E76" s="125">
        <f>base0!I89</f>
        <v>6</v>
      </c>
      <c r="F76" s="125">
        <f>base0!J89</f>
        <v>13</v>
      </c>
      <c r="V76" s="124">
        <v>75</v>
      </c>
      <c r="W76" s="99" t="s">
        <v>383</v>
      </c>
      <c r="X76" s="124">
        <v>4</v>
      </c>
      <c r="Z76" s="124">
        <v>1</v>
      </c>
    </row>
    <row r="77" spans="1:26" x14ac:dyDescent="0.25">
      <c r="A77" s="125" t="s">
        <v>58</v>
      </c>
      <c r="B77" s="125">
        <f>base0!F90</f>
        <v>4</v>
      </c>
      <c r="C77" s="125">
        <f>base0!G90</f>
        <v>5</v>
      </c>
      <c r="D77" s="125">
        <f>base0!H90</f>
        <v>12</v>
      </c>
      <c r="E77" s="125">
        <f>base0!I90</f>
        <v>6</v>
      </c>
      <c r="F77" s="125">
        <f>base0!J90</f>
        <v>10</v>
      </c>
      <c r="V77" s="124">
        <v>76</v>
      </c>
      <c r="W77" s="99" t="s">
        <v>383</v>
      </c>
      <c r="X77" s="124">
        <v>4</v>
      </c>
      <c r="Z77" s="124">
        <v>1</v>
      </c>
    </row>
    <row r="78" spans="1:26" x14ac:dyDescent="0.25">
      <c r="A78" s="125" t="s">
        <v>58</v>
      </c>
      <c r="B78" s="125">
        <f>base0!F91</f>
        <v>6</v>
      </c>
      <c r="C78" s="125">
        <f>base0!G91</f>
        <v>11</v>
      </c>
      <c r="D78" s="125">
        <f>base0!H91</f>
        <v>4</v>
      </c>
      <c r="E78" s="125">
        <f>base0!I91</f>
        <v>8</v>
      </c>
      <c r="F78" s="125">
        <f>base0!J91</f>
        <v>12</v>
      </c>
      <c r="V78" s="124">
        <v>77</v>
      </c>
      <c r="W78" s="99" t="s">
        <v>383</v>
      </c>
      <c r="X78" s="124">
        <v>4</v>
      </c>
      <c r="Z78" s="124">
        <v>1</v>
      </c>
    </row>
    <row r="79" spans="1:26" x14ac:dyDescent="0.25">
      <c r="A79" s="125" t="s">
        <v>58</v>
      </c>
      <c r="B79" s="125">
        <f>base0!F92</f>
        <v>4</v>
      </c>
      <c r="C79" s="125">
        <f>base0!G92</f>
        <v>8</v>
      </c>
      <c r="D79" s="125">
        <f>base0!H92</f>
        <v>11</v>
      </c>
      <c r="E79" s="125">
        <f>base0!I92</f>
        <v>12</v>
      </c>
      <c r="F79" s="125">
        <f>base0!J92</f>
        <v>10</v>
      </c>
      <c r="V79" s="124">
        <v>78</v>
      </c>
      <c r="W79" s="99" t="s">
        <v>383</v>
      </c>
      <c r="X79" s="124">
        <v>4</v>
      </c>
      <c r="Z79" s="124">
        <v>1</v>
      </c>
    </row>
    <row r="80" spans="1:26" x14ac:dyDescent="0.25">
      <c r="A80" s="125" t="s">
        <v>58</v>
      </c>
      <c r="B80" s="125">
        <f>base0!F93</f>
        <v>5</v>
      </c>
      <c r="C80" s="125">
        <f>base0!G93</f>
        <v>6</v>
      </c>
      <c r="D80" s="125">
        <f>base0!H93</f>
        <v>4</v>
      </c>
      <c r="E80" s="125">
        <f>base0!I93</f>
        <v>8</v>
      </c>
      <c r="F80" s="125">
        <f>base0!J93</f>
        <v>12</v>
      </c>
      <c r="V80" s="124">
        <v>79</v>
      </c>
      <c r="W80" s="99" t="s">
        <v>383</v>
      </c>
      <c r="X80" s="124">
        <v>4</v>
      </c>
      <c r="Z80" s="124">
        <v>1</v>
      </c>
    </row>
    <row r="81" spans="1:26" x14ac:dyDescent="0.25">
      <c r="A81" s="125" t="s">
        <v>58</v>
      </c>
      <c r="B81" s="125">
        <f>base0!F94</f>
        <v>14</v>
      </c>
      <c r="C81" s="125">
        <f>base0!G94</f>
        <v>10</v>
      </c>
      <c r="D81" s="125">
        <f>base0!H94</f>
        <v>5</v>
      </c>
      <c r="E81" s="125">
        <f>base0!I94</f>
        <v>12</v>
      </c>
      <c r="F81" s="125">
        <f>base0!J94</f>
        <v>4</v>
      </c>
      <c r="V81" s="124">
        <v>80</v>
      </c>
      <c r="W81" s="99" t="s">
        <v>383</v>
      </c>
      <c r="X81" s="124">
        <v>4</v>
      </c>
      <c r="Z81" s="124">
        <v>1</v>
      </c>
    </row>
    <row r="82" spans="1:26" x14ac:dyDescent="0.25">
      <c r="A82" s="125" t="s">
        <v>58</v>
      </c>
      <c r="B82" s="125">
        <f>base0!F95</f>
        <v>10</v>
      </c>
      <c r="C82" s="125">
        <f>base0!G95</f>
        <v>4</v>
      </c>
      <c r="D82" s="125">
        <f>base0!H95</f>
        <v>8</v>
      </c>
      <c r="E82" s="125">
        <f>base0!I95</f>
        <v>12</v>
      </c>
      <c r="F82" s="125">
        <f>base0!J95</f>
        <v>14</v>
      </c>
      <c r="V82" s="124">
        <v>81</v>
      </c>
      <c r="W82" s="99" t="s">
        <v>383</v>
      </c>
      <c r="X82" s="124">
        <v>4</v>
      </c>
      <c r="Z82" s="124">
        <v>1</v>
      </c>
    </row>
    <row r="83" spans="1:26" x14ac:dyDescent="0.25">
      <c r="A83" s="125" t="s">
        <v>58</v>
      </c>
      <c r="B83" s="125">
        <f>base0!F96</f>
        <v>6</v>
      </c>
      <c r="C83" s="125">
        <f>base0!G96</f>
        <v>5</v>
      </c>
      <c r="D83" s="125">
        <f>base0!H96</f>
        <v>8</v>
      </c>
      <c r="E83" s="125">
        <f>base0!I96</f>
        <v>4</v>
      </c>
      <c r="F83" s="125">
        <f>base0!J96</f>
        <v>12</v>
      </c>
      <c r="V83" s="124">
        <v>82</v>
      </c>
      <c r="W83" s="99" t="s">
        <v>383</v>
      </c>
      <c r="X83" s="124">
        <v>4</v>
      </c>
      <c r="Z83" s="124">
        <v>1</v>
      </c>
    </row>
    <row r="84" spans="1:26" x14ac:dyDescent="0.25">
      <c r="A84" s="125" t="s">
        <v>58</v>
      </c>
      <c r="B84" s="125">
        <f>base0!F97</f>
        <v>5</v>
      </c>
      <c r="C84" s="125">
        <f>base0!G97</f>
        <v>4</v>
      </c>
      <c r="D84" s="125">
        <f>base0!H97</f>
        <v>13</v>
      </c>
      <c r="E84" s="125">
        <f>base0!I97</f>
        <v>6</v>
      </c>
      <c r="F84" s="125">
        <f>base0!J97</f>
        <v>9</v>
      </c>
      <c r="V84" s="124">
        <v>83</v>
      </c>
      <c r="W84" s="99" t="s">
        <v>383</v>
      </c>
      <c r="X84" s="124">
        <v>4</v>
      </c>
      <c r="Z84" s="124">
        <v>1</v>
      </c>
    </row>
    <row r="85" spans="1:26" x14ac:dyDescent="0.25">
      <c r="A85" s="125" t="s">
        <v>58</v>
      </c>
      <c r="B85" s="125">
        <f>base0!F98</f>
        <v>4</v>
      </c>
      <c r="C85" s="125">
        <f>base0!G98</f>
        <v>8</v>
      </c>
      <c r="D85" s="125">
        <f>base0!H98</f>
        <v>10</v>
      </c>
      <c r="E85" s="125">
        <f>base0!I98</f>
        <v>6</v>
      </c>
      <c r="F85" s="125">
        <f>base0!J98</f>
        <v>12</v>
      </c>
      <c r="V85" s="124">
        <v>84</v>
      </c>
      <c r="W85" s="99" t="s">
        <v>383</v>
      </c>
      <c r="X85" s="124">
        <v>4</v>
      </c>
      <c r="Z85" s="124">
        <v>1</v>
      </c>
    </row>
    <row r="86" spans="1:26" x14ac:dyDescent="0.25">
      <c r="A86" s="125" t="s">
        <v>58</v>
      </c>
      <c r="B86" s="125">
        <f>base0!F99</f>
        <v>11</v>
      </c>
      <c r="C86" s="125">
        <f>base0!G99</f>
        <v>12</v>
      </c>
      <c r="D86" s="125">
        <f>base0!H99</f>
        <v>5</v>
      </c>
      <c r="E86" s="125">
        <f>base0!I99</f>
        <v>4</v>
      </c>
      <c r="F86" s="125">
        <f>base0!J99</f>
        <v>8</v>
      </c>
      <c r="V86" s="124">
        <v>85</v>
      </c>
      <c r="W86" s="99" t="s">
        <v>383</v>
      </c>
      <c r="X86" s="124">
        <v>4</v>
      </c>
      <c r="Z86" s="124">
        <v>1</v>
      </c>
    </row>
    <row r="87" spans="1:26" x14ac:dyDescent="0.25">
      <c r="A87" s="125" t="s">
        <v>58</v>
      </c>
      <c r="B87" s="125">
        <f>base0!F100</f>
        <v>4</v>
      </c>
      <c r="C87" s="125">
        <f>base0!G100</f>
        <v>8</v>
      </c>
      <c r="D87" s="125">
        <f>base0!H100</f>
        <v>6</v>
      </c>
      <c r="E87" s="125">
        <f>base0!I100</f>
        <v>14</v>
      </c>
      <c r="F87" s="125">
        <f>base0!J100</f>
        <v>11</v>
      </c>
      <c r="V87" s="124">
        <v>86</v>
      </c>
      <c r="W87" s="99" t="s">
        <v>383</v>
      </c>
      <c r="X87" s="124">
        <v>4</v>
      </c>
      <c r="Z87" s="124">
        <v>1</v>
      </c>
    </row>
    <row r="88" spans="1:26" x14ac:dyDescent="0.25">
      <c r="A88" s="125" t="s">
        <v>58</v>
      </c>
      <c r="B88" s="125">
        <f>base0!F101</f>
        <v>14</v>
      </c>
      <c r="C88" s="125">
        <f>base0!G101</f>
        <v>5</v>
      </c>
      <c r="D88" s="125">
        <f>base0!H101</f>
        <v>6</v>
      </c>
      <c r="E88" s="125">
        <f>base0!I101</f>
        <v>4</v>
      </c>
      <c r="F88" s="125">
        <f>base0!J101</f>
        <v>12</v>
      </c>
      <c r="V88" s="124">
        <v>87</v>
      </c>
      <c r="W88" s="99" t="s">
        <v>383</v>
      </c>
      <c r="X88" s="124">
        <v>4</v>
      </c>
      <c r="Z88" s="124">
        <v>1</v>
      </c>
    </row>
    <row r="89" spans="1:26" x14ac:dyDescent="0.25">
      <c r="A89" s="125" t="s">
        <v>58</v>
      </c>
      <c r="B89" s="125">
        <f>base0!F102</f>
        <v>5</v>
      </c>
      <c r="C89" s="125">
        <f>base0!G102</f>
        <v>14</v>
      </c>
      <c r="D89" s="125">
        <f>base0!H102</f>
        <v>4</v>
      </c>
      <c r="E89" s="125">
        <f>base0!I102</f>
        <v>8</v>
      </c>
      <c r="F89" s="125">
        <f>base0!J102</f>
        <v>12</v>
      </c>
      <c r="V89" s="124">
        <v>88</v>
      </c>
      <c r="W89" s="99" t="s">
        <v>383</v>
      </c>
      <c r="X89" s="124">
        <v>4</v>
      </c>
      <c r="Z89" s="124">
        <v>1</v>
      </c>
    </row>
    <row r="90" spans="1:26" x14ac:dyDescent="0.25">
      <c r="A90" s="125" t="s">
        <v>58</v>
      </c>
      <c r="B90" s="125">
        <f>base0!F103</f>
        <v>6</v>
      </c>
      <c r="C90" s="125">
        <f>base0!G103</f>
        <v>5</v>
      </c>
      <c r="D90" s="125">
        <f>base0!H103</f>
        <v>4</v>
      </c>
      <c r="E90" s="125">
        <f>base0!I103</f>
        <v>8</v>
      </c>
      <c r="F90" s="125">
        <f>base0!J103</f>
        <v>12</v>
      </c>
      <c r="V90" s="124">
        <v>89</v>
      </c>
      <c r="W90" s="99" t="s">
        <v>383</v>
      </c>
      <c r="X90" s="124">
        <v>4</v>
      </c>
      <c r="Z90" s="124">
        <v>1</v>
      </c>
    </row>
    <row r="91" spans="1:26" x14ac:dyDescent="0.25">
      <c r="A91" s="125" t="s">
        <v>58</v>
      </c>
      <c r="B91" s="125">
        <f>base0!F104</f>
        <v>11</v>
      </c>
      <c r="C91" s="125">
        <f>base0!G104</f>
        <v>6</v>
      </c>
      <c r="D91" s="125">
        <f>base0!H104</f>
        <v>9</v>
      </c>
      <c r="E91" s="125">
        <f>base0!I104</f>
        <v>13</v>
      </c>
      <c r="F91" s="125">
        <f>base0!J104</f>
        <v>12</v>
      </c>
      <c r="V91" s="124">
        <v>90</v>
      </c>
      <c r="W91" s="99" t="s">
        <v>383</v>
      </c>
      <c r="X91" s="124">
        <v>4</v>
      </c>
      <c r="Z91" s="124">
        <v>1</v>
      </c>
    </row>
    <row r="92" spans="1:26" x14ac:dyDescent="0.25">
      <c r="A92" s="125" t="s">
        <v>58</v>
      </c>
      <c r="B92" s="125">
        <f>base0!F105</f>
        <v>9</v>
      </c>
      <c r="C92" s="125">
        <f>base0!G105</f>
        <v>6</v>
      </c>
      <c r="D92" s="125">
        <f>base0!H105</f>
        <v>8</v>
      </c>
      <c r="E92" s="125">
        <f>base0!I105</f>
        <v>5</v>
      </c>
      <c r="F92" s="125">
        <f>base0!J105</f>
        <v>4</v>
      </c>
      <c r="V92" s="124">
        <v>91</v>
      </c>
      <c r="W92" s="99" t="s">
        <v>383</v>
      </c>
      <c r="X92" s="124">
        <v>4</v>
      </c>
      <c r="Z92" s="124">
        <v>1</v>
      </c>
    </row>
    <row r="93" spans="1:26" x14ac:dyDescent="0.25">
      <c r="A93" s="125" t="s">
        <v>58</v>
      </c>
      <c r="B93" s="125">
        <f>base0!F106</f>
        <v>14</v>
      </c>
      <c r="C93" s="125">
        <f>base0!G106</f>
        <v>13</v>
      </c>
      <c r="D93" s="125">
        <f>base0!H106</f>
        <v>5</v>
      </c>
      <c r="E93" s="125">
        <f>base0!I106</f>
        <v>3</v>
      </c>
      <c r="F93" s="125">
        <f>base0!J106</f>
        <v>6</v>
      </c>
      <c r="V93" s="124">
        <v>92</v>
      </c>
      <c r="W93" s="99" t="s">
        <v>383</v>
      </c>
      <c r="X93" s="124">
        <v>4</v>
      </c>
      <c r="Z93" s="124">
        <v>1</v>
      </c>
    </row>
    <row r="94" spans="1:26" x14ac:dyDescent="0.25">
      <c r="A94" s="125" t="s">
        <v>58</v>
      </c>
      <c r="B94" s="125">
        <f>base0!F107</f>
        <v>11</v>
      </c>
      <c r="C94" s="125">
        <f>base0!G107</f>
        <v>4</v>
      </c>
      <c r="D94" s="125">
        <f>base0!H107</f>
        <v>6</v>
      </c>
      <c r="E94" s="125">
        <f>base0!I107</f>
        <v>8</v>
      </c>
      <c r="F94" s="125">
        <f>base0!J107</f>
        <v>12</v>
      </c>
      <c r="V94" s="124">
        <v>93</v>
      </c>
      <c r="W94" s="99" t="s">
        <v>383</v>
      </c>
      <c r="X94" s="124">
        <v>4</v>
      </c>
      <c r="Z94" s="124">
        <v>1</v>
      </c>
    </row>
    <row r="95" spans="1:26" x14ac:dyDescent="0.25">
      <c r="A95" s="125" t="s">
        <v>58</v>
      </c>
      <c r="B95" s="125">
        <f>base0!F108</f>
        <v>5</v>
      </c>
      <c r="C95" s="125">
        <f>base0!G108</f>
        <v>6</v>
      </c>
      <c r="D95" s="125">
        <f>base0!H108</f>
        <v>12</v>
      </c>
      <c r="E95" s="125">
        <f>base0!I108</f>
        <v>13</v>
      </c>
      <c r="F95" s="125">
        <f>base0!J108</f>
        <v>9</v>
      </c>
      <c r="V95" s="124">
        <v>94</v>
      </c>
      <c r="W95" s="99" t="s">
        <v>383</v>
      </c>
      <c r="X95" s="124">
        <v>4</v>
      </c>
      <c r="Z95" s="124">
        <v>1</v>
      </c>
    </row>
    <row r="96" spans="1:26" x14ac:dyDescent="0.25">
      <c r="A96" s="125" t="s">
        <v>58</v>
      </c>
      <c r="B96" s="125">
        <f>base0!F109</f>
        <v>4</v>
      </c>
      <c r="C96" s="125">
        <f>base0!G109</f>
        <v>6</v>
      </c>
      <c r="D96" s="125">
        <f>base0!H109</f>
        <v>13</v>
      </c>
      <c r="E96" s="125">
        <f>base0!I109</f>
        <v>9</v>
      </c>
      <c r="F96" s="125">
        <f>base0!J109</f>
        <v>12</v>
      </c>
      <c r="V96" s="124">
        <v>95</v>
      </c>
      <c r="W96" s="99" t="s">
        <v>383</v>
      </c>
      <c r="X96" s="124">
        <v>4</v>
      </c>
      <c r="Z96" s="124">
        <v>1</v>
      </c>
    </row>
    <row r="97" spans="1:26" x14ac:dyDescent="0.25">
      <c r="A97" s="125" t="s">
        <v>58</v>
      </c>
      <c r="B97" s="125">
        <f>base0!F110</f>
        <v>5</v>
      </c>
      <c r="C97" s="125">
        <f>base0!G110</f>
        <v>13</v>
      </c>
      <c r="D97" s="125">
        <f>base0!H110</f>
        <v>4</v>
      </c>
      <c r="E97" s="125">
        <f>base0!I110</f>
        <v>6</v>
      </c>
      <c r="F97" s="125">
        <f>base0!J110</f>
        <v>12</v>
      </c>
      <c r="V97" s="124">
        <v>96</v>
      </c>
      <c r="W97" s="99" t="s">
        <v>383</v>
      </c>
      <c r="X97" s="124">
        <v>4</v>
      </c>
      <c r="Z97" s="124">
        <v>1</v>
      </c>
    </row>
    <row r="98" spans="1:26" x14ac:dyDescent="0.25">
      <c r="A98" s="125" t="s">
        <v>58</v>
      </c>
      <c r="B98" s="125">
        <f>base0!F111</f>
        <v>4</v>
      </c>
      <c r="C98" s="125">
        <f>base0!G111</f>
        <v>5</v>
      </c>
      <c r="D98" s="125">
        <f>base0!H111</f>
        <v>12</v>
      </c>
      <c r="E98" s="125">
        <f>base0!I111</f>
        <v>8</v>
      </c>
      <c r="F98" s="125">
        <f>base0!J111</f>
        <v>6</v>
      </c>
      <c r="V98" s="124">
        <v>97</v>
      </c>
      <c r="W98" s="99" t="s">
        <v>383</v>
      </c>
      <c r="X98" s="124">
        <v>4</v>
      </c>
      <c r="Z98" s="124">
        <v>1</v>
      </c>
    </row>
    <row r="99" spans="1:26" x14ac:dyDescent="0.25">
      <c r="A99" s="125" t="s">
        <v>58</v>
      </c>
      <c r="B99" s="125">
        <f>base0!F112</f>
        <v>5</v>
      </c>
      <c r="C99" s="125">
        <f>base0!G112</f>
        <v>13</v>
      </c>
      <c r="D99" s="125">
        <f>base0!H112</f>
        <v>4</v>
      </c>
      <c r="E99" s="125">
        <f>base0!I112</f>
        <v>6</v>
      </c>
      <c r="F99" s="125">
        <f>base0!J112</f>
        <v>12</v>
      </c>
      <c r="V99" s="124">
        <v>98</v>
      </c>
      <c r="W99" s="99" t="s">
        <v>383</v>
      </c>
      <c r="X99" s="124">
        <v>4</v>
      </c>
      <c r="Z99" s="124">
        <v>1</v>
      </c>
    </row>
    <row r="100" spans="1:26" x14ac:dyDescent="0.25">
      <c r="A100" s="125" t="s">
        <v>58</v>
      </c>
      <c r="B100" s="125">
        <f>base0!F113</f>
        <v>5</v>
      </c>
      <c r="C100" s="125">
        <f>base0!G113</f>
        <v>9</v>
      </c>
      <c r="D100" s="125">
        <f>base0!H113</f>
        <v>6</v>
      </c>
      <c r="E100" s="125">
        <f>base0!I113</f>
        <v>4</v>
      </c>
      <c r="F100" s="125">
        <f>base0!J113</f>
        <v>8</v>
      </c>
      <c r="V100" s="124">
        <v>99</v>
      </c>
      <c r="W100" s="99" t="s">
        <v>383</v>
      </c>
      <c r="X100" s="124">
        <v>4</v>
      </c>
      <c r="Z100" s="124">
        <v>1</v>
      </c>
    </row>
    <row r="101" spans="1:26" x14ac:dyDescent="0.25">
      <c r="A101" s="125" t="s">
        <v>58</v>
      </c>
      <c r="B101" s="125">
        <f>base0!F114</f>
        <v>4</v>
      </c>
      <c r="C101" s="125">
        <f>base0!G114</f>
        <v>5</v>
      </c>
      <c r="D101" s="125">
        <f>base0!H114</f>
        <v>12</v>
      </c>
      <c r="E101" s="125">
        <f>base0!I114</f>
        <v>9</v>
      </c>
      <c r="F101" s="125">
        <f>base0!J114</f>
        <v>8</v>
      </c>
      <c r="V101" s="124">
        <v>100</v>
      </c>
      <c r="W101" s="99" t="s">
        <v>383</v>
      </c>
      <c r="X101" s="124">
        <v>4</v>
      </c>
      <c r="Z101" s="124">
        <v>1</v>
      </c>
    </row>
    <row r="102" spans="1:26" x14ac:dyDescent="0.25">
      <c r="A102" s="125" t="s">
        <v>58</v>
      </c>
      <c r="B102" s="125">
        <f>base0!F115</f>
        <v>12</v>
      </c>
      <c r="C102" s="125">
        <f>base0!G115</f>
        <v>11</v>
      </c>
      <c r="D102" s="125">
        <f>base0!H115</f>
        <v>13</v>
      </c>
      <c r="E102" s="125">
        <f>base0!I115</f>
        <v>4</v>
      </c>
      <c r="F102" s="125">
        <f>base0!J115</f>
        <v>9</v>
      </c>
      <c r="V102" s="124">
        <v>101</v>
      </c>
      <c r="W102" s="99" t="s">
        <v>383</v>
      </c>
      <c r="X102" s="124">
        <v>4</v>
      </c>
      <c r="Z102" s="124">
        <v>1</v>
      </c>
    </row>
    <row r="103" spans="1:26" x14ac:dyDescent="0.25">
      <c r="A103" s="125" t="s">
        <v>58</v>
      </c>
      <c r="B103" s="125">
        <f>base0!F116</f>
        <v>5</v>
      </c>
      <c r="C103" s="125">
        <f>base0!G116</f>
        <v>9</v>
      </c>
      <c r="D103" s="125">
        <f>base0!H116</f>
        <v>8</v>
      </c>
      <c r="E103" s="125">
        <f>base0!I116</f>
        <v>4</v>
      </c>
      <c r="F103" s="125">
        <f>base0!J116</f>
        <v>12</v>
      </c>
      <c r="V103" s="124">
        <v>102</v>
      </c>
      <c r="W103" s="99" t="s">
        <v>383</v>
      </c>
      <c r="X103" s="124">
        <v>4</v>
      </c>
      <c r="Z103" s="124">
        <v>1</v>
      </c>
    </row>
    <row r="104" spans="1:26" x14ac:dyDescent="0.25">
      <c r="A104" s="125" t="s">
        <v>58</v>
      </c>
      <c r="B104" s="125">
        <f>base0!F117</f>
        <v>5</v>
      </c>
      <c r="C104" s="125">
        <f>base0!G117</f>
        <v>9</v>
      </c>
      <c r="D104" s="125">
        <f>base0!H117</f>
        <v>12</v>
      </c>
      <c r="E104" s="125">
        <f>base0!I117</f>
        <v>13</v>
      </c>
      <c r="F104" s="125">
        <f>base0!J117</f>
        <v>6</v>
      </c>
      <c r="V104" s="124">
        <v>103</v>
      </c>
      <c r="W104" s="99" t="s">
        <v>383</v>
      </c>
      <c r="X104" s="124">
        <v>4</v>
      </c>
      <c r="Z104" s="124">
        <v>1</v>
      </c>
    </row>
    <row r="105" spans="1:26" x14ac:dyDescent="0.25">
      <c r="A105" s="125" t="s">
        <v>58</v>
      </c>
      <c r="B105" s="125">
        <f>base0!F118</f>
        <v>8</v>
      </c>
      <c r="C105" s="125">
        <f>base0!G118</f>
        <v>6</v>
      </c>
      <c r="D105" s="125">
        <f>base0!H118</f>
        <v>3</v>
      </c>
      <c r="E105" s="125">
        <f>base0!I118</f>
        <v>9</v>
      </c>
      <c r="F105" s="125">
        <f>base0!J118</f>
        <v>5</v>
      </c>
      <c r="V105" s="124">
        <v>104</v>
      </c>
      <c r="W105" s="99" t="s">
        <v>383</v>
      </c>
      <c r="X105" s="124">
        <v>4</v>
      </c>
      <c r="Z105" s="124">
        <v>1</v>
      </c>
    </row>
    <row r="106" spans="1:26" x14ac:dyDescent="0.25">
      <c r="A106" s="125" t="s">
        <v>58</v>
      </c>
      <c r="B106" s="125">
        <f>base0!F119</f>
        <v>5</v>
      </c>
      <c r="C106" s="125">
        <f>base0!G119</f>
        <v>8</v>
      </c>
      <c r="D106" s="125">
        <f>base0!H119</f>
        <v>9</v>
      </c>
      <c r="E106" s="125">
        <f>base0!I119</f>
        <v>6</v>
      </c>
      <c r="F106" s="125">
        <f>base0!J119</f>
        <v>3</v>
      </c>
      <c r="V106" s="124">
        <v>105</v>
      </c>
      <c r="W106" s="99" t="s">
        <v>383</v>
      </c>
      <c r="X106" s="124">
        <v>4</v>
      </c>
      <c r="Z106" s="124">
        <v>1</v>
      </c>
    </row>
    <row r="107" spans="1:26" x14ac:dyDescent="0.25">
      <c r="A107" s="125" t="s">
        <v>58</v>
      </c>
      <c r="B107" s="125">
        <f>base0!G70</f>
        <v>1</v>
      </c>
      <c r="C107" s="125">
        <f>base0!H70</f>
        <v>3</v>
      </c>
      <c r="D107" s="125">
        <f>base0!I70</f>
        <v>5</v>
      </c>
      <c r="E107" s="125">
        <f>base0!J70</f>
        <v>2</v>
      </c>
      <c r="F107" s="125">
        <f>base0!K70</f>
        <v>11</v>
      </c>
      <c r="V107" s="124">
        <v>106</v>
      </c>
      <c r="W107" s="99" t="s">
        <v>383</v>
      </c>
      <c r="X107" s="124">
        <v>4</v>
      </c>
      <c r="Z107" s="124">
        <v>1</v>
      </c>
    </row>
    <row r="108" spans="1:26" x14ac:dyDescent="0.25">
      <c r="A108" s="125" t="s">
        <v>58</v>
      </c>
      <c r="B108" s="125">
        <f>base0!G71</f>
        <v>3</v>
      </c>
      <c r="C108" s="125">
        <f>base0!H71</f>
        <v>6</v>
      </c>
      <c r="D108" s="125">
        <f>base0!I71</f>
        <v>8</v>
      </c>
      <c r="E108" s="125">
        <f>base0!J71</f>
        <v>9</v>
      </c>
      <c r="F108" s="125">
        <f>base0!K71</f>
        <v>14</v>
      </c>
      <c r="V108" s="124">
        <v>107</v>
      </c>
      <c r="W108" s="99" t="s">
        <v>383</v>
      </c>
      <c r="X108" s="124">
        <v>4</v>
      </c>
      <c r="Z108" s="124">
        <v>1</v>
      </c>
    </row>
    <row r="109" spans="1:26" x14ac:dyDescent="0.25">
      <c r="A109" s="125" t="s">
        <v>58</v>
      </c>
      <c r="B109" s="125">
        <f>base0!G72</f>
        <v>5</v>
      </c>
      <c r="C109" s="125">
        <f>base0!H72</f>
        <v>9</v>
      </c>
      <c r="D109" s="125">
        <f>base0!I72</f>
        <v>3</v>
      </c>
      <c r="E109" s="125">
        <f>base0!J72</f>
        <v>7</v>
      </c>
      <c r="F109" s="125">
        <f>base0!K72</f>
        <v>2</v>
      </c>
      <c r="V109" s="124">
        <v>108</v>
      </c>
      <c r="W109" s="99" t="s">
        <v>383</v>
      </c>
      <c r="X109" s="124">
        <v>4</v>
      </c>
      <c r="Z109" s="124">
        <v>1</v>
      </c>
    </row>
    <row r="110" spans="1:26" x14ac:dyDescent="0.25">
      <c r="A110" s="125" t="s">
        <v>58</v>
      </c>
      <c r="B110" s="125">
        <f>base0!G73</f>
        <v>7</v>
      </c>
      <c r="C110" s="125">
        <f>base0!H73</f>
        <v>8</v>
      </c>
      <c r="D110" s="125">
        <f>base0!I73</f>
        <v>13</v>
      </c>
      <c r="E110" s="125">
        <f>base0!J73</f>
        <v>2</v>
      </c>
      <c r="F110" s="125">
        <f>base0!K73</f>
        <v>4</v>
      </c>
      <c r="V110" s="124">
        <v>109</v>
      </c>
      <c r="W110" s="99" t="s">
        <v>383</v>
      </c>
      <c r="X110" s="124">
        <v>4</v>
      </c>
      <c r="Z110" s="124">
        <v>1</v>
      </c>
    </row>
    <row r="111" spans="1:26" x14ac:dyDescent="0.25">
      <c r="A111" s="125" t="s">
        <v>58</v>
      </c>
      <c r="B111" s="125">
        <f>base0!G74</f>
        <v>6</v>
      </c>
      <c r="C111" s="125">
        <f>base0!H74</f>
        <v>2</v>
      </c>
      <c r="D111" s="125">
        <f>base0!I74</f>
        <v>5</v>
      </c>
      <c r="E111" s="125">
        <f>base0!J74</f>
        <v>15</v>
      </c>
      <c r="F111" s="125">
        <f>base0!K74</f>
        <v>1</v>
      </c>
      <c r="V111" s="124">
        <v>110</v>
      </c>
      <c r="W111" s="99" t="s">
        <v>383</v>
      </c>
      <c r="X111" s="124">
        <v>4</v>
      </c>
      <c r="Z111" s="124">
        <v>1</v>
      </c>
    </row>
    <row r="112" spans="1:26" x14ac:dyDescent="0.25">
      <c r="A112" s="125" t="s">
        <v>58</v>
      </c>
      <c r="B112" s="125">
        <f>base0!G75</f>
        <v>3</v>
      </c>
      <c r="C112" s="125">
        <f>base0!H75</f>
        <v>6</v>
      </c>
      <c r="D112" s="125">
        <f>base0!I75</f>
        <v>8</v>
      </c>
      <c r="E112" s="125">
        <f>base0!J75</f>
        <v>9</v>
      </c>
      <c r="F112" s="125">
        <f>base0!K75</f>
        <v>14</v>
      </c>
      <c r="V112" s="124">
        <v>111</v>
      </c>
      <c r="W112" s="99" t="s">
        <v>383</v>
      </c>
      <c r="X112" s="124">
        <v>4</v>
      </c>
      <c r="Z112" s="124">
        <v>1</v>
      </c>
    </row>
    <row r="113" spans="1:26" x14ac:dyDescent="0.25">
      <c r="A113" s="125" t="s">
        <v>58</v>
      </c>
      <c r="B113" s="125">
        <f>base0!G76</f>
        <v>1</v>
      </c>
      <c r="C113" s="125">
        <f>base0!H76</f>
        <v>7</v>
      </c>
      <c r="D113" s="125">
        <f>base0!I76</f>
        <v>11</v>
      </c>
      <c r="E113" s="125">
        <f>base0!J76</f>
        <v>13</v>
      </c>
      <c r="F113" s="125">
        <f>base0!K76</f>
        <v>6</v>
      </c>
      <c r="V113" s="124">
        <v>112</v>
      </c>
      <c r="W113" s="99" t="s">
        <v>383</v>
      </c>
      <c r="X113" s="124">
        <v>4</v>
      </c>
      <c r="Z113" s="124">
        <v>1</v>
      </c>
    </row>
    <row r="114" spans="1:26" x14ac:dyDescent="0.25">
      <c r="A114" s="125" t="s">
        <v>58</v>
      </c>
      <c r="B114" s="125">
        <f>base0!G77</f>
        <v>5</v>
      </c>
      <c r="C114" s="125">
        <f>base0!H77</f>
        <v>8</v>
      </c>
      <c r="D114" s="125">
        <f>base0!I77</f>
        <v>4</v>
      </c>
      <c r="E114" s="125">
        <f>base0!J77</f>
        <v>13</v>
      </c>
      <c r="F114" s="125">
        <f>base0!K77</f>
        <v>12</v>
      </c>
      <c r="V114" s="124">
        <v>113</v>
      </c>
      <c r="W114" s="99" t="s">
        <v>383</v>
      </c>
      <c r="X114" s="124">
        <v>4</v>
      </c>
      <c r="Z114" s="124">
        <v>1</v>
      </c>
    </row>
    <row r="115" spans="1:26" x14ac:dyDescent="0.25">
      <c r="A115" s="125" t="s">
        <v>58</v>
      </c>
      <c r="B115" s="125">
        <f>base0!G78</f>
        <v>4</v>
      </c>
      <c r="C115" s="125">
        <f>base0!H78</f>
        <v>5</v>
      </c>
      <c r="D115" s="125">
        <f>base0!I78</f>
        <v>8</v>
      </c>
      <c r="E115" s="125">
        <f>base0!J78</f>
        <v>13</v>
      </c>
      <c r="F115" s="125">
        <f>base0!K78</f>
        <v>12</v>
      </c>
      <c r="V115" s="124">
        <v>114</v>
      </c>
      <c r="W115" s="99" t="s">
        <v>383</v>
      </c>
      <c r="X115" s="124">
        <v>4</v>
      </c>
      <c r="Z115" s="124">
        <v>1</v>
      </c>
    </row>
    <row r="116" spans="1:26" x14ac:dyDescent="0.25">
      <c r="A116" s="125" t="s">
        <v>58</v>
      </c>
      <c r="B116" s="125">
        <f>base0!G79</f>
        <v>9</v>
      </c>
      <c r="C116" s="125">
        <f>base0!H79</f>
        <v>8</v>
      </c>
      <c r="D116" s="125">
        <f>base0!I79</f>
        <v>7</v>
      </c>
      <c r="E116" s="125">
        <f>base0!J79</f>
        <v>6</v>
      </c>
      <c r="F116" s="125">
        <f>base0!K79</f>
        <v>5</v>
      </c>
      <c r="V116" s="124">
        <v>115</v>
      </c>
      <c r="W116" s="99" t="s">
        <v>383</v>
      </c>
      <c r="X116" s="124">
        <v>4</v>
      </c>
      <c r="Z116" s="124">
        <v>1</v>
      </c>
    </row>
    <row r="117" spans="1:26" x14ac:dyDescent="0.25">
      <c r="A117" s="125" t="s">
        <v>58</v>
      </c>
      <c r="B117" s="125">
        <f>base0!G80</f>
        <v>5</v>
      </c>
      <c r="C117" s="125">
        <f>base0!H80</f>
        <v>4</v>
      </c>
      <c r="D117" s="125">
        <f>base0!I80</f>
        <v>8</v>
      </c>
      <c r="E117" s="125">
        <f>base0!J80</f>
        <v>13</v>
      </c>
      <c r="F117" s="125">
        <f>base0!K80</f>
        <v>12</v>
      </c>
      <c r="V117" s="124">
        <v>116</v>
      </c>
      <c r="W117" s="99" t="s">
        <v>383</v>
      </c>
      <c r="X117" s="124">
        <v>4</v>
      </c>
      <c r="Z117" s="124">
        <v>1</v>
      </c>
    </row>
    <row r="118" spans="1:26" x14ac:dyDescent="0.25">
      <c r="A118" s="125" t="s">
        <v>58</v>
      </c>
      <c r="B118" s="125">
        <f>base0!G81</f>
        <v>6</v>
      </c>
      <c r="C118" s="125">
        <f>base0!H81</f>
        <v>8</v>
      </c>
      <c r="D118" s="125">
        <f>base0!I81</f>
        <v>5</v>
      </c>
      <c r="E118" s="125">
        <f>base0!J81</f>
        <v>12</v>
      </c>
      <c r="F118" s="125">
        <f>base0!K81</f>
        <v>4</v>
      </c>
      <c r="V118" s="124">
        <v>117</v>
      </c>
      <c r="W118" s="99" t="s">
        <v>383</v>
      </c>
      <c r="X118" s="124">
        <v>4</v>
      </c>
      <c r="Z118" s="124">
        <v>1</v>
      </c>
    </row>
    <row r="119" spans="1:26" x14ac:dyDescent="0.25">
      <c r="A119" s="125" t="s">
        <v>58</v>
      </c>
      <c r="B119" s="125">
        <f>base0!G82</f>
        <v>13</v>
      </c>
      <c r="C119" s="125">
        <f>base0!H82</f>
        <v>4</v>
      </c>
      <c r="D119" s="125">
        <f>base0!I82</f>
        <v>8</v>
      </c>
      <c r="E119" s="125">
        <f>base0!J82</f>
        <v>5</v>
      </c>
      <c r="F119" s="125">
        <f>base0!K82</f>
        <v>12</v>
      </c>
      <c r="V119" s="124">
        <v>118</v>
      </c>
      <c r="W119" s="99" t="s">
        <v>383</v>
      </c>
      <c r="X119" s="124">
        <v>4</v>
      </c>
      <c r="Z119" s="124">
        <v>1</v>
      </c>
    </row>
    <row r="120" spans="1:26" x14ac:dyDescent="0.25">
      <c r="A120" s="125" t="s">
        <v>58</v>
      </c>
      <c r="B120" s="125">
        <f>base0!G83</f>
        <v>6</v>
      </c>
      <c r="C120" s="125">
        <f>base0!H83</f>
        <v>8</v>
      </c>
      <c r="D120" s="125">
        <f>base0!I83</f>
        <v>5</v>
      </c>
      <c r="E120" s="125">
        <f>base0!J83</f>
        <v>4</v>
      </c>
      <c r="F120" s="125">
        <f>base0!K83</f>
        <v>12</v>
      </c>
      <c r="V120" s="124">
        <v>119</v>
      </c>
      <c r="W120" s="99" t="s">
        <v>383</v>
      </c>
      <c r="X120" s="124">
        <v>4</v>
      </c>
      <c r="Z120" s="124">
        <v>1</v>
      </c>
    </row>
    <row r="121" spans="1:26" x14ac:dyDescent="0.25">
      <c r="A121" s="125" t="s">
        <v>58</v>
      </c>
      <c r="B121" s="125">
        <f>base0!G84</f>
        <v>9</v>
      </c>
      <c r="C121" s="125">
        <f>base0!H84</f>
        <v>6</v>
      </c>
      <c r="D121" s="125">
        <f>base0!I84</f>
        <v>12</v>
      </c>
      <c r="E121" s="125">
        <f>base0!J84</f>
        <v>8</v>
      </c>
      <c r="F121" s="125">
        <f>base0!K84</f>
        <v>4</v>
      </c>
      <c r="V121" s="124">
        <v>120</v>
      </c>
      <c r="W121" s="99" t="s">
        <v>383</v>
      </c>
      <c r="X121" s="124">
        <v>4</v>
      </c>
      <c r="Z121" s="124">
        <v>1</v>
      </c>
    </row>
    <row r="122" spans="1:26" x14ac:dyDescent="0.25">
      <c r="A122" s="125" t="s">
        <v>58</v>
      </c>
      <c r="B122" s="125">
        <f>base0!G85</f>
        <v>8</v>
      </c>
      <c r="C122" s="125">
        <f>base0!H85</f>
        <v>5</v>
      </c>
      <c r="D122" s="125">
        <f>base0!I85</f>
        <v>12</v>
      </c>
      <c r="E122" s="125">
        <f>base0!J85</f>
        <v>9</v>
      </c>
      <c r="F122" s="125">
        <f>base0!K85</f>
        <v>13</v>
      </c>
      <c r="V122" s="124">
        <v>121</v>
      </c>
      <c r="W122" s="99" t="s">
        <v>383</v>
      </c>
      <c r="X122" s="124">
        <v>4</v>
      </c>
      <c r="Z122" s="124">
        <v>1</v>
      </c>
    </row>
    <row r="123" spans="1:26" x14ac:dyDescent="0.25">
      <c r="A123" s="125" t="s">
        <v>58</v>
      </c>
      <c r="B123" s="125">
        <f>base0!G86</f>
        <v>3</v>
      </c>
      <c r="C123" s="125">
        <f>base0!H86</f>
        <v>9</v>
      </c>
      <c r="D123" s="125">
        <f>base0!I86</f>
        <v>4</v>
      </c>
      <c r="E123" s="125">
        <f>base0!J86</f>
        <v>1</v>
      </c>
      <c r="F123" s="125">
        <f>base0!K86</f>
        <v>14</v>
      </c>
      <c r="V123" s="124">
        <v>122</v>
      </c>
      <c r="W123" s="99" t="s">
        <v>383</v>
      </c>
      <c r="X123" s="124">
        <v>4</v>
      </c>
      <c r="Z123" s="124">
        <v>1</v>
      </c>
    </row>
    <row r="124" spans="1:26" x14ac:dyDescent="0.25">
      <c r="A124" s="125" t="s">
        <v>58</v>
      </c>
      <c r="B124" s="125">
        <f>base0!G87</f>
        <v>9</v>
      </c>
      <c r="C124" s="125">
        <f>base0!H87</f>
        <v>8</v>
      </c>
      <c r="D124" s="125">
        <f>base0!I87</f>
        <v>4</v>
      </c>
      <c r="E124" s="125">
        <f>base0!J87</f>
        <v>6</v>
      </c>
      <c r="F124" s="125">
        <f>base0!K87</f>
        <v>12</v>
      </c>
      <c r="V124" s="124">
        <v>123</v>
      </c>
      <c r="W124" s="99" t="s">
        <v>383</v>
      </c>
      <c r="X124" s="124">
        <v>4</v>
      </c>
      <c r="Z124" s="124">
        <v>1</v>
      </c>
    </row>
    <row r="125" spans="1:26" x14ac:dyDescent="0.25">
      <c r="A125" s="125" t="s">
        <v>58</v>
      </c>
      <c r="B125" s="125">
        <f>base0!G88</f>
        <v>4</v>
      </c>
      <c r="C125" s="125">
        <f>base0!H88</f>
        <v>13</v>
      </c>
      <c r="D125" s="125">
        <f>base0!I88</f>
        <v>9</v>
      </c>
      <c r="E125" s="125">
        <f>base0!J88</f>
        <v>12</v>
      </c>
      <c r="F125" s="125">
        <f>base0!K88</f>
        <v>6</v>
      </c>
      <c r="V125" s="124">
        <v>124</v>
      </c>
      <c r="W125" s="99" t="s">
        <v>383</v>
      </c>
      <c r="X125" s="124">
        <v>4</v>
      </c>
      <c r="Z125" s="124">
        <v>1</v>
      </c>
    </row>
    <row r="126" spans="1:26" x14ac:dyDescent="0.25">
      <c r="A126" s="125" t="s">
        <v>58</v>
      </c>
      <c r="B126" s="125">
        <f>base0!G89</f>
        <v>9</v>
      </c>
      <c r="C126" s="125">
        <f>base0!H89</f>
        <v>12</v>
      </c>
      <c r="D126" s="125">
        <f>base0!I89</f>
        <v>6</v>
      </c>
      <c r="E126" s="125">
        <f>base0!J89</f>
        <v>13</v>
      </c>
      <c r="F126" s="125">
        <f>base0!K89</f>
        <v>8</v>
      </c>
      <c r="V126" s="124">
        <v>125</v>
      </c>
      <c r="W126" s="99" t="s">
        <v>383</v>
      </c>
      <c r="X126" s="124">
        <v>4</v>
      </c>
      <c r="Z126" s="124">
        <v>1</v>
      </c>
    </row>
    <row r="127" spans="1:26" x14ac:dyDescent="0.25">
      <c r="A127" s="125" t="s">
        <v>58</v>
      </c>
      <c r="B127" s="125">
        <f>base0!G90</f>
        <v>5</v>
      </c>
      <c r="C127" s="125">
        <f>base0!H90</f>
        <v>12</v>
      </c>
      <c r="D127" s="125">
        <f>base0!I90</f>
        <v>6</v>
      </c>
      <c r="E127" s="125">
        <f>base0!J90</f>
        <v>10</v>
      </c>
      <c r="F127" s="125">
        <f>base0!K90</f>
        <v>8</v>
      </c>
      <c r="V127" s="124">
        <v>126</v>
      </c>
      <c r="W127" s="99" t="s">
        <v>383</v>
      </c>
      <c r="X127" s="124">
        <v>4</v>
      </c>
      <c r="Z127" s="124">
        <v>1</v>
      </c>
    </row>
    <row r="128" spans="1:26" x14ac:dyDescent="0.25">
      <c r="A128" s="125" t="s">
        <v>58</v>
      </c>
      <c r="B128" s="125">
        <f>base0!G91</f>
        <v>11</v>
      </c>
      <c r="C128" s="125">
        <f>base0!H91</f>
        <v>4</v>
      </c>
      <c r="D128" s="125">
        <f>base0!I91</f>
        <v>8</v>
      </c>
      <c r="E128" s="125">
        <f>base0!J91</f>
        <v>12</v>
      </c>
      <c r="F128" s="125">
        <f>base0!K91</f>
        <v>9</v>
      </c>
      <c r="V128" s="124">
        <v>127</v>
      </c>
      <c r="W128" s="99" t="s">
        <v>383</v>
      </c>
      <c r="X128" s="124">
        <v>4</v>
      </c>
      <c r="Z128" s="124">
        <v>1</v>
      </c>
    </row>
    <row r="129" spans="1:26" x14ac:dyDescent="0.25">
      <c r="A129" s="125" t="s">
        <v>58</v>
      </c>
      <c r="B129" s="125">
        <f>base0!G92</f>
        <v>8</v>
      </c>
      <c r="C129" s="125">
        <f>base0!H92</f>
        <v>11</v>
      </c>
      <c r="D129" s="125">
        <f>base0!I92</f>
        <v>12</v>
      </c>
      <c r="E129" s="125">
        <f>base0!J92</f>
        <v>10</v>
      </c>
      <c r="F129" s="125">
        <f>base0!K92</f>
        <v>9</v>
      </c>
      <c r="V129" s="124">
        <v>128</v>
      </c>
      <c r="W129" s="99" t="s">
        <v>383</v>
      </c>
      <c r="X129" s="124">
        <v>4</v>
      </c>
      <c r="Z129" s="124">
        <v>1</v>
      </c>
    </row>
    <row r="130" spans="1:26" x14ac:dyDescent="0.25">
      <c r="A130" s="125" t="s">
        <v>58</v>
      </c>
      <c r="B130" s="125">
        <f>base0!G93</f>
        <v>6</v>
      </c>
      <c r="C130" s="125">
        <f>base0!H93</f>
        <v>4</v>
      </c>
      <c r="D130" s="125">
        <f>base0!I93</f>
        <v>8</v>
      </c>
      <c r="E130" s="125">
        <f>base0!J93</f>
        <v>12</v>
      </c>
      <c r="F130" s="125">
        <f>base0!K93</f>
        <v>9</v>
      </c>
      <c r="V130" s="124">
        <v>129</v>
      </c>
      <c r="W130" s="99" t="s">
        <v>383</v>
      </c>
      <c r="X130" s="124">
        <v>4</v>
      </c>
      <c r="Z130" s="124">
        <v>1</v>
      </c>
    </row>
    <row r="131" spans="1:26" x14ac:dyDescent="0.25">
      <c r="A131" s="125" t="s">
        <v>58</v>
      </c>
      <c r="B131" s="125">
        <f>base0!G94</f>
        <v>10</v>
      </c>
      <c r="C131" s="125">
        <f>base0!H94</f>
        <v>5</v>
      </c>
      <c r="D131" s="125">
        <f>base0!I94</f>
        <v>12</v>
      </c>
      <c r="E131" s="125">
        <f>base0!J94</f>
        <v>4</v>
      </c>
      <c r="F131" s="125">
        <f>base0!K94</f>
        <v>9</v>
      </c>
      <c r="V131" s="124">
        <v>130</v>
      </c>
      <c r="W131" s="99" t="s">
        <v>383</v>
      </c>
      <c r="X131" s="124">
        <v>4</v>
      </c>
      <c r="Z131" s="124">
        <v>1</v>
      </c>
    </row>
    <row r="132" spans="1:26" x14ac:dyDescent="0.25">
      <c r="A132" s="125" t="s">
        <v>58</v>
      </c>
      <c r="B132" s="125">
        <f>base0!G95</f>
        <v>4</v>
      </c>
      <c r="C132" s="125">
        <f>base0!H95</f>
        <v>8</v>
      </c>
      <c r="D132" s="125">
        <f>base0!I95</f>
        <v>12</v>
      </c>
      <c r="E132" s="125">
        <f>base0!J95</f>
        <v>14</v>
      </c>
      <c r="F132" s="125">
        <f>base0!K95</f>
        <v>9</v>
      </c>
      <c r="V132" s="124">
        <v>131</v>
      </c>
      <c r="W132" s="99" t="s">
        <v>383</v>
      </c>
      <c r="X132" s="124">
        <v>4</v>
      </c>
      <c r="Z132" s="124">
        <v>1</v>
      </c>
    </row>
    <row r="133" spans="1:26" x14ac:dyDescent="0.25">
      <c r="A133" s="125" t="s">
        <v>58</v>
      </c>
      <c r="B133" s="125">
        <f>base0!G96</f>
        <v>5</v>
      </c>
      <c r="C133" s="125">
        <f>base0!H96</f>
        <v>8</v>
      </c>
      <c r="D133" s="125">
        <f>base0!I96</f>
        <v>4</v>
      </c>
      <c r="E133" s="125">
        <f>base0!J96</f>
        <v>12</v>
      </c>
      <c r="F133" s="125">
        <f>base0!K96</f>
        <v>9</v>
      </c>
      <c r="V133" s="124">
        <v>132</v>
      </c>
      <c r="W133" s="99" t="s">
        <v>383</v>
      </c>
      <c r="X133" s="124">
        <v>4</v>
      </c>
      <c r="Z133" s="124">
        <v>1</v>
      </c>
    </row>
    <row r="134" spans="1:26" x14ac:dyDescent="0.25">
      <c r="A134" s="125" t="s">
        <v>58</v>
      </c>
      <c r="B134" s="125">
        <f>base0!G97</f>
        <v>4</v>
      </c>
      <c r="C134" s="125">
        <f>base0!H97</f>
        <v>13</v>
      </c>
      <c r="D134" s="125">
        <f>base0!I97</f>
        <v>6</v>
      </c>
      <c r="E134" s="125">
        <f>base0!J97</f>
        <v>9</v>
      </c>
      <c r="F134" s="125">
        <f>base0!K97</f>
        <v>8</v>
      </c>
      <c r="V134" s="124">
        <v>133</v>
      </c>
      <c r="W134" s="99" t="s">
        <v>383</v>
      </c>
      <c r="X134" s="124">
        <v>4</v>
      </c>
      <c r="Z134" s="124">
        <v>1</v>
      </c>
    </row>
    <row r="135" spans="1:26" x14ac:dyDescent="0.25">
      <c r="A135" s="125" t="s">
        <v>58</v>
      </c>
      <c r="B135" s="125">
        <f>base0!G98</f>
        <v>8</v>
      </c>
      <c r="C135" s="125">
        <f>base0!H98</f>
        <v>10</v>
      </c>
      <c r="D135" s="125">
        <f>base0!I98</f>
        <v>6</v>
      </c>
      <c r="E135" s="125">
        <f>base0!J98</f>
        <v>12</v>
      </c>
      <c r="F135" s="125">
        <f>base0!K98</f>
        <v>9</v>
      </c>
      <c r="V135" s="124">
        <v>134</v>
      </c>
      <c r="W135" s="99" t="s">
        <v>383</v>
      </c>
      <c r="X135" s="124">
        <v>4</v>
      </c>
      <c r="Z135" s="124">
        <v>1</v>
      </c>
    </row>
    <row r="136" spans="1:26" x14ac:dyDescent="0.25">
      <c r="A136" s="125" t="s">
        <v>58</v>
      </c>
      <c r="B136" s="125">
        <f>base0!G99</f>
        <v>12</v>
      </c>
      <c r="C136" s="125">
        <f>base0!H99</f>
        <v>5</v>
      </c>
      <c r="D136" s="125">
        <f>base0!I99</f>
        <v>4</v>
      </c>
      <c r="E136" s="125">
        <f>base0!J99</f>
        <v>8</v>
      </c>
      <c r="F136" s="125">
        <f>base0!K99</f>
        <v>9</v>
      </c>
      <c r="V136" s="124">
        <v>135</v>
      </c>
      <c r="W136" s="99" t="s">
        <v>383</v>
      </c>
      <c r="X136" s="124">
        <v>4</v>
      </c>
      <c r="Z136" s="124">
        <v>1</v>
      </c>
    </row>
    <row r="137" spans="1:26" x14ac:dyDescent="0.25">
      <c r="A137" s="125" t="s">
        <v>58</v>
      </c>
      <c r="B137" s="125">
        <f>base0!G100</f>
        <v>8</v>
      </c>
      <c r="C137" s="125">
        <f>base0!H100</f>
        <v>6</v>
      </c>
      <c r="D137" s="125">
        <f>base0!I100</f>
        <v>14</v>
      </c>
      <c r="E137" s="125">
        <f>base0!J100</f>
        <v>11</v>
      </c>
      <c r="F137" s="125">
        <f>base0!K100</f>
        <v>12</v>
      </c>
      <c r="V137" s="124">
        <v>136</v>
      </c>
      <c r="W137" s="99" t="s">
        <v>383</v>
      </c>
      <c r="X137" s="124">
        <v>4</v>
      </c>
      <c r="Z137" s="124">
        <v>1</v>
      </c>
    </row>
    <row r="138" spans="1:26" x14ac:dyDescent="0.25">
      <c r="A138" s="125" t="s">
        <v>58</v>
      </c>
      <c r="B138" s="125">
        <f>base0!G101</f>
        <v>5</v>
      </c>
      <c r="C138" s="125">
        <f>base0!H101</f>
        <v>6</v>
      </c>
      <c r="D138" s="125">
        <f>base0!I101</f>
        <v>4</v>
      </c>
      <c r="E138" s="125">
        <f>base0!J101</f>
        <v>12</v>
      </c>
      <c r="F138" s="125">
        <f>base0!K101</f>
        <v>9</v>
      </c>
      <c r="V138" s="124">
        <v>137</v>
      </c>
      <c r="W138" s="99" t="s">
        <v>383</v>
      </c>
      <c r="X138" s="124">
        <v>4</v>
      </c>
      <c r="Z138" s="124">
        <v>1</v>
      </c>
    </row>
    <row r="139" spans="1:26" x14ac:dyDescent="0.25">
      <c r="A139" s="125" t="s">
        <v>58</v>
      </c>
      <c r="B139" s="125">
        <f>base0!G102</f>
        <v>14</v>
      </c>
      <c r="C139" s="125">
        <f>base0!H102</f>
        <v>4</v>
      </c>
      <c r="D139" s="125">
        <f>base0!I102</f>
        <v>8</v>
      </c>
      <c r="E139" s="125">
        <f>base0!J102</f>
        <v>12</v>
      </c>
      <c r="F139" s="125">
        <f>base0!K102</f>
        <v>9</v>
      </c>
      <c r="V139" s="124">
        <v>138</v>
      </c>
      <c r="W139" s="99" t="s">
        <v>383</v>
      </c>
      <c r="X139" s="124">
        <v>4</v>
      </c>
      <c r="Z139" s="124">
        <v>1</v>
      </c>
    </row>
    <row r="140" spans="1:26" x14ac:dyDescent="0.25">
      <c r="A140" s="125" t="s">
        <v>58</v>
      </c>
      <c r="B140" s="125">
        <f>base0!G103</f>
        <v>5</v>
      </c>
      <c r="C140" s="125">
        <f>base0!H103</f>
        <v>4</v>
      </c>
      <c r="D140" s="125">
        <f>base0!I103</f>
        <v>8</v>
      </c>
      <c r="E140" s="125">
        <f>base0!J103</f>
        <v>12</v>
      </c>
      <c r="F140" s="125">
        <f>base0!K103</f>
        <v>9</v>
      </c>
      <c r="V140" s="124">
        <v>139</v>
      </c>
      <c r="W140" s="99" t="s">
        <v>383</v>
      </c>
      <c r="X140" s="124">
        <v>4</v>
      </c>
      <c r="Z140" s="124">
        <v>1</v>
      </c>
    </row>
    <row r="141" spans="1:26" x14ac:dyDescent="0.25">
      <c r="A141" s="125" t="s">
        <v>58</v>
      </c>
      <c r="B141" s="125">
        <f>base0!G104</f>
        <v>6</v>
      </c>
      <c r="C141" s="125">
        <f>base0!H104</f>
        <v>9</v>
      </c>
      <c r="D141" s="125">
        <f>base0!I104</f>
        <v>13</v>
      </c>
      <c r="E141" s="125">
        <f>base0!J104</f>
        <v>12</v>
      </c>
      <c r="F141" s="125">
        <f>base0!K104</f>
        <v>8</v>
      </c>
      <c r="V141" s="124">
        <v>140</v>
      </c>
      <c r="W141" s="99" t="s">
        <v>383</v>
      </c>
      <c r="X141" s="124">
        <v>4</v>
      </c>
      <c r="Z141" s="124">
        <v>1</v>
      </c>
    </row>
    <row r="142" spans="1:26" x14ac:dyDescent="0.25">
      <c r="A142" s="125" t="s">
        <v>58</v>
      </c>
      <c r="B142" s="125">
        <f>base0!G105</f>
        <v>6</v>
      </c>
      <c r="C142" s="125">
        <f>base0!H105</f>
        <v>8</v>
      </c>
      <c r="D142" s="125">
        <f>base0!I105</f>
        <v>5</v>
      </c>
      <c r="E142" s="125">
        <f>base0!J105</f>
        <v>4</v>
      </c>
      <c r="F142" s="125">
        <f>base0!K105</f>
        <v>3</v>
      </c>
      <c r="V142" s="124">
        <v>141</v>
      </c>
      <c r="W142" s="99" t="s">
        <v>383</v>
      </c>
      <c r="X142" s="124">
        <v>4</v>
      </c>
      <c r="Z142" s="124">
        <v>1</v>
      </c>
    </row>
    <row r="143" spans="1:26" x14ac:dyDescent="0.25">
      <c r="A143" s="125" t="s">
        <v>58</v>
      </c>
      <c r="B143" s="125">
        <f>base0!G106</f>
        <v>13</v>
      </c>
      <c r="C143" s="125">
        <f>base0!H106</f>
        <v>5</v>
      </c>
      <c r="D143" s="125">
        <f>base0!I106</f>
        <v>3</v>
      </c>
      <c r="E143" s="125">
        <f>base0!J106</f>
        <v>6</v>
      </c>
      <c r="F143" s="125">
        <f>base0!K106</f>
        <v>8</v>
      </c>
      <c r="V143" s="124">
        <v>142</v>
      </c>
      <c r="W143" s="99" t="s">
        <v>383</v>
      </c>
      <c r="X143" s="124">
        <v>4</v>
      </c>
      <c r="Z143" s="124">
        <v>1</v>
      </c>
    </row>
    <row r="144" spans="1:26" x14ac:dyDescent="0.25">
      <c r="A144" s="125" t="s">
        <v>58</v>
      </c>
      <c r="B144" s="125">
        <f>base0!G107</f>
        <v>4</v>
      </c>
      <c r="C144" s="125">
        <f>base0!H107</f>
        <v>6</v>
      </c>
      <c r="D144" s="125">
        <f>base0!I107</f>
        <v>8</v>
      </c>
      <c r="E144" s="125">
        <f>base0!J107</f>
        <v>12</v>
      </c>
      <c r="F144" s="125">
        <f>base0!K107</f>
        <v>3</v>
      </c>
      <c r="V144" s="124">
        <v>143</v>
      </c>
      <c r="W144" s="99" t="s">
        <v>383</v>
      </c>
      <c r="X144" s="124">
        <v>4</v>
      </c>
      <c r="Z144" s="124">
        <v>1</v>
      </c>
    </row>
    <row r="145" spans="1:26" x14ac:dyDescent="0.25">
      <c r="A145" s="125" t="s">
        <v>58</v>
      </c>
      <c r="B145" s="125">
        <f>base0!G108</f>
        <v>6</v>
      </c>
      <c r="C145" s="125">
        <f>base0!H108</f>
        <v>12</v>
      </c>
      <c r="D145" s="125">
        <f>base0!I108</f>
        <v>13</v>
      </c>
      <c r="E145" s="125">
        <f>base0!J108</f>
        <v>9</v>
      </c>
      <c r="F145" s="125">
        <f>base0!K108</f>
        <v>4</v>
      </c>
      <c r="V145" s="124">
        <v>144</v>
      </c>
      <c r="W145" s="99" t="s">
        <v>383</v>
      </c>
      <c r="X145" s="124">
        <v>4</v>
      </c>
      <c r="Z145" s="124">
        <v>1</v>
      </c>
    </row>
    <row r="146" spans="1:26" x14ac:dyDescent="0.25">
      <c r="A146" s="125" t="s">
        <v>58</v>
      </c>
      <c r="B146" s="125">
        <f>base0!G109</f>
        <v>6</v>
      </c>
      <c r="C146" s="125">
        <f>base0!H109</f>
        <v>13</v>
      </c>
      <c r="D146" s="125">
        <f>base0!I109</f>
        <v>9</v>
      </c>
      <c r="E146" s="125">
        <f>base0!J109</f>
        <v>12</v>
      </c>
      <c r="F146" s="125">
        <f>base0!K109</f>
        <v>7</v>
      </c>
      <c r="V146" s="124">
        <v>145</v>
      </c>
      <c r="W146" s="99" t="s">
        <v>383</v>
      </c>
      <c r="X146" s="124">
        <v>4</v>
      </c>
      <c r="Z146" s="124">
        <v>1</v>
      </c>
    </row>
    <row r="147" spans="1:26" x14ac:dyDescent="0.25">
      <c r="A147" s="125" t="s">
        <v>58</v>
      </c>
      <c r="B147" s="125">
        <f>base0!G110</f>
        <v>13</v>
      </c>
      <c r="C147" s="125">
        <f>base0!H110</f>
        <v>4</v>
      </c>
      <c r="D147" s="125">
        <f>base0!I110</f>
        <v>6</v>
      </c>
      <c r="E147" s="125">
        <f>base0!J110</f>
        <v>12</v>
      </c>
      <c r="F147" s="125">
        <f>base0!K110</f>
        <v>7</v>
      </c>
      <c r="V147" s="124">
        <v>146</v>
      </c>
      <c r="W147" s="99" t="s">
        <v>383</v>
      </c>
      <c r="X147" s="124">
        <v>4</v>
      </c>
      <c r="Z147" s="124">
        <v>1</v>
      </c>
    </row>
    <row r="148" spans="1:26" x14ac:dyDescent="0.25">
      <c r="A148" s="125" t="s">
        <v>58</v>
      </c>
      <c r="B148" s="125">
        <f>base0!G111</f>
        <v>5</v>
      </c>
      <c r="C148" s="125">
        <f>base0!H111</f>
        <v>12</v>
      </c>
      <c r="D148" s="125">
        <f>base0!I111</f>
        <v>8</v>
      </c>
      <c r="E148" s="125">
        <f>base0!J111</f>
        <v>6</v>
      </c>
      <c r="F148" s="125">
        <f>base0!K111</f>
        <v>2</v>
      </c>
      <c r="V148" s="124">
        <v>147</v>
      </c>
      <c r="W148" s="99" t="s">
        <v>383</v>
      </c>
      <c r="X148" s="124">
        <v>4</v>
      </c>
      <c r="Z148" s="124">
        <v>1</v>
      </c>
    </row>
    <row r="149" spans="1:26" x14ac:dyDescent="0.25">
      <c r="A149" s="125" t="s">
        <v>58</v>
      </c>
      <c r="B149" s="125">
        <f>base0!G112</f>
        <v>13</v>
      </c>
      <c r="C149" s="125">
        <f>base0!H112</f>
        <v>4</v>
      </c>
      <c r="D149" s="125">
        <f>base0!I112</f>
        <v>6</v>
      </c>
      <c r="E149" s="125">
        <f>base0!J112</f>
        <v>12</v>
      </c>
      <c r="F149" s="125">
        <f>base0!K112</f>
        <v>2</v>
      </c>
      <c r="V149" s="124">
        <v>148</v>
      </c>
      <c r="W149" s="99" t="s">
        <v>383</v>
      </c>
      <c r="X149" s="124">
        <v>4</v>
      </c>
      <c r="Z149" s="124">
        <v>1</v>
      </c>
    </row>
    <row r="150" spans="1:26" x14ac:dyDescent="0.25">
      <c r="A150" s="125" t="s">
        <v>58</v>
      </c>
      <c r="B150" s="125">
        <f>base0!G113</f>
        <v>9</v>
      </c>
      <c r="C150" s="125">
        <f>base0!H113</f>
        <v>6</v>
      </c>
      <c r="D150" s="125">
        <f>base0!I113</f>
        <v>4</v>
      </c>
      <c r="E150" s="125">
        <f>base0!J113</f>
        <v>8</v>
      </c>
      <c r="F150" s="125">
        <f>base0!K113</f>
        <v>2</v>
      </c>
      <c r="V150" s="124">
        <v>149</v>
      </c>
      <c r="W150" s="99" t="s">
        <v>383</v>
      </c>
      <c r="X150" s="124">
        <v>4</v>
      </c>
      <c r="Z150" s="124">
        <v>1</v>
      </c>
    </row>
    <row r="151" spans="1:26" x14ac:dyDescent="0.25">
      <c r="A151" s="125" t="s">
        <v>58</v>
      </c>
      <c r="B151" s="125">
        <f>base0!G114</f>
        <v>5</v>
      </c>
      <c r="C151" s="125">
        <f>base0!H114</f>
        <v>12</v>
      </c>
      <c r="D151" s="125">
        <f>base0!I114</f>
        <v>9</v>
      </c>
      <c r="E151" s="125">
        <f>base0!J114</f>
        <v>8</v>
      </c>
      <c r="F151" s="125">
        <f>base0!K114</f>
        <v>6</v>
      </c>
      <c r="V151" s="124">
        <v>150</v>
      </c>
      <c r="W151" s="99" t="s">
        <v>383</v>
      </c>
      <c r="X151" s="124">
        <v>4</v>
      </c>
      <c r="Z151" s="124">
        <v>1</v>
      </c>
    </row>
    <row r="152" spans="1:26" x14ac:dyDescent="0.25">
      <c r="A152" s="125" t="s">
        <v>58</v>
      </c>
      <c r="B152" s="125">
        <f>base0!G115</f>
        <v>11</v>
      </c>
      <c r="C152" s="125">
        <f>base0!H115</f>
        <v>13</v>
      </c>
      <c r="D152" s="125">
        <f>base0!I115</f>
        <v>4</v>
      </c>
      <c r="E152" s="125">
        <f>base0!J115</f>
        <v>9</v>
      </c>
      <c r="F152" s="125">
        <f>base0!K115</f>
        <v>8</v>
      </c>
      <c r="V152" s="124">
        <v>151</v>
      </c>
      <c r="W152" s="99" t="s">
        <v>383</v>
      </c>
      <c r="X152" s="124">
        <v>4</v>
      </c>
      <c r="Z152" s="124">
        <v>1</v>
      </c>
    </row>
    <row r="153" spans="1:26" x14ac:dyDescent="0.25">
      <c r="A153" s="125" t="s">
        <v>58</v>
      </c>
      <c r="B153" s="125">
        <f>base0!G116</f>
        <v>9</v>
      </c>
      <c r="C153" s="125">
        <f>base0!H116</f>
        <v>8</v>
      </c>
      <c r="D153" s="125">
        <f>base0!I116</f>
        <v>4</v>
      </c>
      <c r="E153" s="125">
        <f>base0!J116</f>
        <v>12</v>
      </c>
      <c r="F153" s="125">
        <f>base0!K116</f>
        <v>6</v>
      </c>
      <c r="V153" s="124">
        <v>152</v>
      </c>
      <c r="W153" s="99" t="s">
        <v>383</v>
      </c>
      <c r="X153" s="124">
        <v>4</v>
      </c>
      <c r="Z153" s="124">
        <v>1</v>
      </c>
    </row>
    <row r="154" spans="1:26" x14ac:dyDescent="0.25">
      <c r="A154" s="125" t="s">
        <v>58</v>
      </c>
      <c r="B154" s="125">
        <f>base0!G117</f>
        <v>9</v>
      </c>
      <c r="C154" s="125">
        <f>base0!H117</f>
        <v>12</v>
      </c>
      <c r="D154" s="125">
        <f>base0!I117</f>
        <v>13</v>
      </c>
      <c r="E154" s="125">
        <f>base0!J117</f>
        <v>6</v>
      </c>
      <c r="F154" s="125">
        <f>base0!K117</f>
        <v>15</v>
      </c>
      <c r="V154" s="124">
        <v>153</v>
      </c>
      <c r="W154" s="99" t="s">
        <v>383</v>
      </c>
      <c r="X154" s="124">
        <v>4</v>
      </c>
      <c r="Z154" s="124">
        <v>1</v>
      </c>
    </row>
    <row r="155" spans="1:26" x14ac:dyDescent="0.25">
      <c r="A155" s="125" t="s">
        <v>58</v>
      </c>
      <c r="B155" s="125">
        <f>base0!G118</f>
        <v>6</v>
      </c>
      <c r="C155" s="125">
        <f>base0!H118</f>
        <v>3</v>
      </c>
      <c r="D155" s="125">
        <f>base0!I118</f>
        <v>9</v>
      </c>
      <c r="E155" s="125">
        <f>base0!J118</f>
        <v>5</v>
      </c>
      <c r="F155" s="125">
        <f>base0!K118</f>
        <v>15</v>
      </c>
      <c r="V155" s="124">
        <v>154</v>
      </c>
      <c r="W155" s="99" t="s">
        <v>383</v>
      </c>
      <c r="X155" s="124">
        <v>4</v>
      </c>
      <c r="Z155" s="124">
        <v>1</v>
      </c>
    </row>
    <row r="156" spans="1:26" x14ac:dyDescent="0.25">
      <c r="A156" s="125" t="s">
        <v>58</v>
      </c>
      <c r="B156" s="125">
        <f>base0!G119</f>
        <v>8</v>
      </c>
      <c r="C156" s="125">
        <f>base0!H119</f>
        <v>9</v>
      </c>
      <c r="D156" s="125">
        <f>base0!I119</f>
        <v>6</v>
      </c>
      <c r="E156" s="125">
        <f>base0!J119</f>
        <v>3</v>
      </c>
      <c r="F156" s="125">
        <f>base0!K119</f>
        <v>15</v>
      </c>
      <c r="V156" s="124">
        <v>155</v>
      </c>
      <c r="W156" s="99" t="s">
        <v>383</v>
      </c>
      <c r="X156" s="124">
        <v>4</v>
      </c>
      <c r="Z156" s="124">
        <v>1</v>
      </c>
    </row>
    <row r="157" spans="1:26" x14ac:dyDescent="0.25">
      <c r="A157" s="125" t="s">
        <v>58</v>
      </c>
      <c r="B157" s="125">
        <f>base0!G70</f>
        <v>1</v>
      </c>
      <c r="C157" s="125">
        <f>base0!H70</f>
        <v>3</v>
      </c>
      <c r="D157" s="125">
        <f>base0!I70</f>
        <v>5</v>
      </c>
      <c r="E157" s="125">
        <f>base0!J70</f>
        <v>2</v>
      </c>
      <c r="F157" s="125">
        <f>base0!K70</f>
        <v>11</v>
      </c>
      <c r="V157" s="124">
        <v>156</v>
      </c>
      <c r="W157" s="99" t="s">
        <v>383</v>
      </c>
      <c r="X157" s="124">
        <v>4</v>
      </c>
      <c r="Z157" s="124">
        <v>1</v>
      </c>
    </row>
    <row r="158" spans="1:26" x14ac:dyDescent="0.25">
      <c r="A158" s="125" t="s">
        <v>58</v>
      </c>
      <c r="B158" s="125">
        <f>base0!G71</f>
        <v>3</v>
      </c>
      <c r="C158" s="125">
        <f>base0!H71</f>
        <v>6</v>
      </c>
      <c r="D158" s="125">
        <f>base0!I71</f>
        <v>8</v>
      </c>
      <c r="E158" s="125">
        <f>base0!J71</f>
        <v>9</v>
      </c>
      <c r="F158" s="125">
        <f>base0!K71</f>
        <v>14</v>
      </c>
      <c r="V158" s="124">
        <v>157</v>
      </c>
      <c r="W158" s="99" t="s">
        <v>383</v>
      </c>
      <c r="X158" s="124">
        <v>4</v>
      </c>
      <c r="Z158" s="124">
        <v>1</v>
      </c>
    </row>
    <row r="159" spans="1:26" x14ac:dyDescent="0.25">
      <c r="A159" s="125" t="s">
        <v>58</v>
      </c>
      <c r="B159" s="125">
        <f>base0!G72</f>
        <v>5</v>
      </c>
      <c r="C159" s="125">
        <f>base0!H72</f>
        <v>9</v>
      </c>
      <c r="D159" s="125">
        <f>base0!I72</f>
        <v>3</v>
      </c>
      <c r="E159" s="125">
        <f>base0!J72</f>
        <v>7</v>
      </c>
      <c r="F159" s="125">
        <f>base0!K72</f>
        <v>2</v>
      </c>
      <c r="V159" s="124">
        <v>158</v>
      </c>
      <c r="W159" s="99" t="s">
        <v>383</v>
      </c>
      <c r="X159" s="124">
        <v>4</v>
      </c>
      <c r="Z159" s="124">
        <v>1</v>
      </c>
    </row>
    <row r="160" spans="1:26" x14ac:dyDescent="0.25">
      <c r="A160" s="125" t="s">
        <v>58</v>
      </c>
      <c r="B160" s="125">
        <f>base0!G73</f>
        <v>7</v>
      </c>
      <c r="C160" s="125">
        <f>base0!H73</f>
        <v>8</v>
      </c>
      <c r="D160" s="125">
        <f>base0!I73</f>
        <v>13</v>
      </c>
      <c r="E160" s="125">
        <f>base0!J73</f>
        <v>2</v>
      </c>
      <c r="F160" s="125">
        <f>base0!K73</f>
        <v>4</v>
      </c>
      <c r="V160" s="124">
        <v>159</v>
      </c>
      <c r="W160" s="99" t="s">
        <v>383</v>
      </c>
      <c r="X160" s="124">
        <v>4</v>
      </c>
      <c r="Z160" s="124">
        <v>1</v>
      </c>
    </row>
    <row r="161" spans="1:26" x14ac:dyDescent="0.25">
      <c r="A161" s="125" t="s">
        <v>58</v>
      </c>
      <c r="B161" s="125">
        <f>base0!G74</f>
        <v>6</v>
      </c>
      <c r="C161" s="125">
        <f>base0!H74</f>
        <v>2</v>
      </c>
      <c r="D161" s="125">
        <f>base0!I74</f>
        <v>5</v>
      </c>
      <c r="E161" s="125">
        <f>base0!J74</f>
        <v>15</v>
      </c>
      <c r="F161" s="125">
        <f>base0!K74</f>
        <v>1</v>
      </c>
      <c r="V161" s="124">
        <v>160</v>
      </c>
      <c r="W161" s="99" t="s">
        <v>383</v>
      </c>
      <c r="X161" s="124">
        <v>4</v>
      </c>
      <c r="Z161" s="124">
        <v>1</v>
      </c>
    </row>
    <row r="162" spans="1:26" x14ac:dyDescent="0.25">
      <c r="A162" s="125" t="s">
        <v>58</v>
      </c>
      <c r="B162" s="125">
        <f>base0!G75</f>
        <v>3</v>
      </c>
      <c r="C162" s="125">
        <f>base0!H75</f>
        <v>6</v>
      </c>
      <c r="D162" s="125">
        <f>base0!I75</f>
        <v>8</v>
      </c>
      <c r="E162" s="125">
        <f>base0!J75</f>
        <v>9</v>
      </c>
      <c r="F162" s="125">
        <f>base0!K75</f>
        <v>14</v>
      </c>
      <c r="V162" s="124">
        <v>161</v>
      </c>
      <c r="W162" s="99" t="s">
        <v>383</v>
      </c>
      <c r="X162" s="124">
        <v>4</v>
      </c>
      <c r="Z162" s="124">
        <v>1</v>
      </c>
    </row>
    <row r="163" spans="1:26" x14ac:dyDescent="0.25">
      <c r="A163" s="125" t="s">
        <v>58</v>
      </c>
      <c r="B163" s="125">
        <f>base0!G76</f>
        <v>1</v>
      </c>
      <c r="C163" s="125">
        <f>base0!H76</f>
        <v>7</v>
      </c>
      <c r="D163" s="125">
        <f>base0!I76</f>
        <v>11</v>
      </c>
      <c r="E163" s="125">
        <f>base0!J76</f>
        <v>13</v>
      </c>
      <c r="F163" s="125">
        <f>base0!K76</f>
        <v>6</v>
      </c>
      <c r="V163" s="124">
        <v>162</v>
      </c>
      <c r="W163" s="99" t="s">
        <v>383</v>
      </c>
      <c r="X163" s="124">
        <v>4</v>
      </c>
      <c r="Z163" s="124">
        <v>1</v>
      </c>
    </row>
    <row r="164" spans="1:26" x14ac:dyDescent="0.25">
      <c r="A164" s="125" t="s">
        <v>58</v>
      </c>
      <c r="B164" s="125">
        <f>base0!G77</f>
        <v>5</v>
      </c>
      <c r="C164" s="125">
        <f>base0!H77</f>
        <v>8</v>
      </c>
      <c r="D164" s="125">
        <f>base0!I77</f>
        <v>4</v>
      </c>
      <c r="E164" s="125">
        <f>base0!J77</f>
        <v>13</v>
      </c>
      <c r="F164" s="125">
        <f>base0!K77</f>
        <v>12</v>
      </c>
      <c r="V164" s="124">
        <v>163</v>
      </c>
      <c r="W164" s="99" t="s">
        <v>383</v>
      </c>
      <c r="X164" s="124">
        <v>4</v>
      </c>
      <c r="Z164" s="124">
        <v>1</v>
      </c>
    </row>
    <row r="165" spans="1:26" x14ac:dyDescent="0.25">
      <c r="A165" s="125" t="s">
        <v>58</v>
      </c>
      <c r="B165" s="125">
        <f>base0!G78</f>
        <v>4</v>
      </c>
      <c r="C165" s="125">
        <f>base0!H78</f>
        <v>5</v>
      </c>
      <c r="D165" s="125">
        <f>base0!I78</f>
        <v>8</v>
      </c>
      <c r="E165" s="125">
        <f>base0!J78</f>
        <v>13</v>
      </c>
      <c r="F165" s="125">
        <f>base0!K78</f>
        <v>12</v>
      </c>
      <c r="V165" s="124">
        <v>164</v>
      </c>
      <c r="W165" s="99" t="s">
        <v>383</v>
      </c>
      <c r="X165" s="124">
        <v>4</v>
      </c>
      <c r="Z165" s="124">
        <v>1</v>
      </c>
    </row>
    <row r="166" spans="1:26" x14ac:dyDescent="0.25">
      <c r="A166" s="125" t="s">
        <v>58</v>
      </c>
      <c r="B166" s="125">
        <f>base0!G79</f>
        <v>9</v>
      </c>
      <c r="C166" s="125">
        <f>base0!H79</f>
        <v>8</v>
      </c>
      <c r="D166" s="125">
        <f>base0!I79</f>
        <v>7</v>
      </c>
      <c r="E166" s="125">
        <f>base0!J79</f>
        <v>6</v>
      </c>
      <c r="F166" s="125">
        <f>base0!K79</f>
        <v>5</v>
      </c>
      <c r="V166" s="124">
        <v>165</v>
      </c>
      <c r="W166" s="99" t="s">
        <v>383</v>
      </c>
      <c r="X166" s="124">
        <v>4</v>
      </c>
      <c r="Z166" s="124">
        <v>1</v>
      </c>
    </row>
    <row r="167" spans="1:26" x14ac:dyDescent="0.25">
      <c r="A167" s="125" t="s">
        <v>58</v>
      </c>
      <c r="B167" s="125">
        <f>base0!G80</f>
        <v>5</v>
      </c>
      <c r="C167" s="125">
        <f>base0!H80</f>
        <v>4</v>
      </c>
      <c r="D167" s="125">
        <f>base0!I80</f>
        <v>8</v>
      </c>
      <c r="E167" s="125">
        <f>base0!J80</f>
        <v>13</v>
      </c>
      <c r="F167" s="125">
        <f>base0!K80</f>
        <v>12</v>
      </c>
      <c r="V167" s="124">
        <v>166</v>
      </c>
      <c r="W167" s="99" t="s">
        <v>383</v>
      </c>
      <c r="X167" s="124">
        <v>4</v>
      </c>
      <c r="Z167" s="124">
        <v>1</v>
      </c>
    </row>
    <row r="168" spans="1:26" x14ac:dyDescent="0.25">
      <c r="A168" s="125" t="s">
        <v>58</v>
      </c>
      <c r="B168" s="125">
        <f>base0!G81</f>
        <v>6</v>
      </c>
      <c r="C168" s="125">
        <f>base0!H81</f>
        <v>8</v>
      </c>
      <c r="D168" s="125">
        <f>base0!I81</f>
        <v>5</v>
      </c>
      <c r="E168" s="125">
        <f>base0!J81</f>
        <v>12</v>
      </c>
      <c r="F168" s="125">
        <f>base0!K81</f>
        <v>4</v>
      </c>
      <c r="V168" s="124">
        <v>167</v>
      </c>
      <c r="W168" s="99" t="s">
        <v>383</v>
      </c>
      <c r="X168" s="124">
        <v>4</v>
      </c>
      <c r="Z168" s="124">
        <v>1</v>
      </c>
    </row>
    <row r="169" spans="1:26" x14ac:dyDescent="0.25">
      <c r="A169" s="125" t="s">
        <v>58</v>
      </c>
      <c r="B169" s="125">
        <f>base0!G82</f>
        <v>13</v>
      </c>
      <c r="C169" s="125">
        <f>base0!H82</f>
        <v>4</v>
      </c>
      <c r="D169" s="125">
        <f>base0!I82</f>
        <v>8</v>
      </c>
      <c r="E169" s="125">
        <f>base0!J82</f>
        <v>5</v>
      </c>
      <c r="F169" s="125">
        <f>base0!K82</f>
        <v>12</v>
      </c>
      <c r="V169" s="124">
        <v>168</v>
      </c>
      <c r="W169" s="99" t="s">
        <v>383</v>
      </c>
      <c r="X169" s="124">
        <v>4</v>
      </c>
      <c r="Z169" s="124">
        <v>1</v>
      </c>
    </row>
    <row r="170" spans="1:26" x14ac:dyDescent="0.25">
      <c r="A170" s="125" t="s">
        <v>58</v>
      </c>
      <c r="B170" s="125">
        <f>base0!G83</f>
        <v>6</v>
      </c>
      <c r="C170" s="125">
        <f>base0!H83</f>
        <v>8</v>
      </c>
      <c r="D170" s="125">
        <f>base0!I83</f>
        <v>5</v>
      </c>
      <c r="E170" s="125">
        <f>base0!J83</f>
        <v>4</v>
      </c>
      <c r="F170" s="125">
        <f>base0!K83</f>
        <v>12</v>
      </c>
      <c r="V170" s="124">
        <v>169</v>
      </c>
      <c r="W170" s="99" t="s">
        <v>383</v>
      </c>
      <c r="X170" s="124">
        <v>4</v>
      </c>
      <c r="Z170" s="124">
        <v>1</v>
      </c>
    </row>
    <row r="171" spans="1:26" x14ac:dyDescent="0.25">
      <c r="A171" s="125" t="s">
        <v>58</v>
      </c>
      <c r="B171" s="125">
        <f>base0!G84</f>
        <v>9</v>
      </c>
      <c r="C171" s="125">
        <f>base0!H84</f>
        <v>6</v>
      </c>
      <c r="D171" s="125">
        <f>base0!I84</f>
        <v>12</v>
      </c>
      <c r="E171" s="125">
        <f>base0!J84</f>
        <v>8</v>
      </c>
      <c r="F171" s="125">
        <f>base0!K84</f>
        <v>4</v>
      </c>
      <c r="V171" s="124">
        <v>170</v>
      </c>
      <c r="W171" s="99" t="s">
        <v>383</v>
      </c>
      <c r="X171" s="124">
        <v>4</v>
      </c>
      <c r="Z171" s="124">
        <v>1</v>
      </c>
    </row>
    <row r="172" spans="1:26" x14ac:dyDescent="0.25">
      <c r="A172" s="125" t="s">
        <v>58</v>
      </c>
      <c r="B172" s="125">
        <f>base0!G85</f>
        <v>8</v>
      </c>
      <c r="C172" s="125">
        <f>base0!H85</f>
        <v>5</v>
      </c>
      <c r="D172" s="125">
        <f>base0!I85</f>
        <v>12</v>
      </c>
      <c r="E172" s="125">
        <f>base0!J85</f>
        <v>9</v>
      </c>
      <c r="F172" s="125">
        <f>base0!K85</f>
        <v>13</v>
      </c>
      <c r="V172" s="124">
        <v>171</v>
      </c>
      <c r="W172" s="99" t="s">
        <v>383</v>
      </c>
      <c r="X172" s="124">
        <v>4</v>
      </c>
      <c r="Z172" s="124">
        <v>1</v>
      </c>
    </row>
    <row r="173" spans="1:26" x14ac:dyDescent="0.25">
      <c r="A173" s="125" t="s">
        <v>58</v>
      </c>
      <c r="B173" s="125">
        <f>base0!G86</f>
        <v>3</v>
      </c>
      <c r="C173" s="125">
        <f>base0!H86</f>
        <v>9</v>
      </c>
      <c r="D173" s="125">
        <f>base0!I86</f>
        <v>4</v>
      </c>
      <c r="E173" s="125">
        <f>base0!J86</f>
        <v>1</v>
      </c>
      <c r="F173" s="125">
        <f>base0!K86</f>
        <v>14</v>
      </c>
      <c r="V173" s="124">
        <v>172</v>
      </c>
      <c r="W173" s="99" t="s">
        <v>383</v>
      </c>
      <c r="X173" s="124">
        <v>4</v>
      </c>
      <c r="Z173" s="124">
        <v>1</v>
      </c>
    </row>
    <row r="174" spans="1:26" x14ac:dyDescent="0.25">
      <c r="A174" s="125" t="s">
        <v>58</v>
      </c>
      <c r="B174" s="125">
        <f>base0!G87</f>
        <v>9</v>
      </c>
      <c r="C174" s="125">
        <f>base0!H87</f>
        <v>8</v>
      </c>
      <c r="D174" s="125">
        <f>base0!I87</f>
        <v>4</v>
      </c>
      <c r="E174" s="125">
        <f>base0!J87</f>
        <v>6</v>
      </c>
      <c r="F174" s="125">
        <f>base0!K87</f>
        <v>12</v>
      </c>
      <c r="V174" s="124">
        <v>173</v>
      </c>
      <c r="W174" s="99" t="s">
        <v>383</v>
      </c>
      <c r="X174" s="124">
        <v>4</v>
      </c>
      <c r="Z174" s="124">
        <v>1</v>
      </c>
    </row>
    <row r="175" spans="1:26" x14ac:dyDescent="0.25">
      <c r="A175" s="125" t="s">
        <v>58</v>
      </c>
      <c r="B175" s="125">
        <f>base0!G88</f>
        <v>4</v>
      </c>
      <c r="C175" s="125">
        <f>base0!H88</f>
        <v>13</v>
      </c>
      <c r="D175" s="125">
        <f>base0!I88</f>
        <v>9</v>
      </c>
      <c r="E175" s="125">
        <f>base0!J88</f>
        <v>12</v>
      </c>
      <c r="F175" s="125">
        <f>base0!K88</f>
        <v>6</v>
      </c>
      <c r="V175" s="124">
        <v>174</v>
      </c>
      <c r="W175" s="99" t="s">
        <v>383</v>
      </c>
      <c r="X175" s="124">
        <v>4</v>
      </c>
      <c r="Z175" s="124">
        <v>1</v>
      </c>
    </row>
    <row r="176" spans="1:26" x14ac:dyDescent="0.25">
      <c r="A176" s="125" t="s">
        <v>58</v>
      </c>
      <c r="B176" s="125">
        <f>base0!G89</f>
        <v>9</v>
      </c>
      <c r="C176" s="125">
        <f>base0!H89</f>
        <v>12</v>
      </c>
      <c r="D176" s="125">
        <f>base0!I89</f>
        <v>6</v>
      </c>
      <c r="E176" s="125">
        <f>base0!J89</f>
        <v>13</v>
      </c>
      <c r="F176" s="125">
        <f>base0!K89</f>
        <v>8</v>
      </c>
      <c r="V176" s="124">
        <v>175</v>
      </c>
      <c r="W176" s="99" t="s">
        <v>383</v>
      </c>
      <c r="X176" s="124">
        <v>4</v>
      </c>
      <c r="Z176" s="124">
        <v>1</v>
      </c>
    </row>
    <row r="177" spans="1:26" x14ac:dyDescent="0.25">
      <c r="A177" s="125" t="s">
        <v>58</v>
      </c>
      <c r="B177" s="125">
        <f>base0!G90</f>
        <v>5</v>
      </c>
      <c r="C177" s="125">
        <f>base0!H90</f>
        <v>12</v>
      </c>
      <c r="D177" s="125">
        <f>base0!I90</f>
        <v>6</v>
      </c>
      <c r="E177" s="125">
        <f>base0!J90</f>
        <v>10</v>
      </c>
      <c r="F177" s="125">
        <f>base0!K90</f>
        <v>8</v>
      </c>
      <c r="V177" s="124">
        <v>176</v>
      </c>
      <c r="W177" s="99" t="s">
        <v>383</v>
      </c>
      <c r="X177" s="124">
        <v>4</v>
      </c>
      <c r="Z177" s="124">
        <v>1</v>
      </c>
    </row>
    <row r="178" spans="1:26" x14ac:dyDescent="0.25">
      <c r="A178" s="125" t="s">
        <v>58</v>
      </c>
      <c r="B178" s="125">
        <f>base0!G91</f>
        <v>11</v>
      </c>
      <c r="C178" s="125">
        <f>base0!H91</f>
        <v>4</v>
      </c>
      <c r="D178" s="125">
        <f>base0!I91</f>
        <v>8</v>
      </c>
      <c r="E178" s="125">
        <f>base0!J91</f>
        <v>12</v>
      </c>
      <c r="F178" s="125">
        <f>base0!K91</f>
        <v>9</v>
      </c>
      <c r="V178" s="124">
        <v>177</v>
      </c>
      <c r="W178" s="99" t="s">
        <v>383</v>
      </c>
      <c r="X178" s="124">
        <v>4</v>
      </c>
      <c r="Z178" s="124">
        <v>1</v>
      </c>
    </row>
    <row r="179" spans="1:26" x14ac:dyDescent="0.25">
      <c r="A179" s="125" t="s">
        <v>58</v>
      </c>
      <c r="B179" s="125">
        <f>base0!G92</f>
        <v>8</v>
      </c>
      <c r="C179" s="125">
        <f>base0!H92</f>
        <v>11</v>
      </c>
      <c r="D179" s="125">
        <f>base0!I92</f>
        <v>12</v>
      </c>
      <c r="E179" s="125">
        <f>base0!J92</f>
        <v>10</v>
      </c>
      <c r="F179" s="125">
        <f>base0!K92</f>
        <v>9</v>
      </c>
      <c r="V179" s="124">
        <v>178</v>
      </c>
      <c r="W179" s="99" t="s">
        <v>383</v>
      </c>
      <c r="X179" s="124">
        <v>4</v>
      </c>
      <c r="Z179" s="124">
        <v>1</v>
      </c>
    </row>
    <row r="180" spans="1:26" x14ac:dyDescent="0.25">
      <c r="A180" s="125" t="s">
        <v>58</v>
      </c>
      <c r="B180" s="125">
        <f>base0!G93</f>
        <v>6</v>
      </c>
      <c r="C180" s="125">
        <f>base0!H93</f>
        <v>4</v>
      </c>
      <c r="D180" s="125">
        <f>base0!I93</f>
        <v>8</v>
      </c>
      <c r="E180" s="125">
        <f>base0!J93</f>
        <v>12</v>
      </c>
      <c r="F180" s="125">
        <f>base0!K93</f>
        <v>9</v>
      </c>
      <c r="V180" s="124">
        <v>179</v>
      </c>
      <c r="W180" s="99" t="s">
        <v>383</v>
      </c>
      <c r="X180" s="124">
        <v>4</v>
      </c>
      <c r="Z180" s="124">
        <v>1</v>
      </c>
    </row>
    <row r="181" spans="1:26" x14ac:dyDescent="0.25">
      <c r="A181" s="125" t="s">
        <v>58</v>
      </c>
      <c r="B181" s="125">
        <f>base0!G94</f>
        <v>10</v>
      </c>
      <c r="C181" s="125">
        <f>base0!H94</f>
        <v>5</v>
      </c>
      <c r="D181" s="125">
        <f>base0!I94</f>
        <v>12</v>
      </c>
      <c r="E181" s="125">
        <f>base0!J94</f>
        <v>4</v>
      </c>
      <c r="F181" s="125">
        <f>base0!K94</f>
        <v>9</v>
      </c>
      <c r="V181" s="124">
        <v>180</v>
      </c>
      <c r="W181" s="99" t="s">
        <v>383</v>
      </c>
      <c r="X181" s="124">
        <v>4</v>
      </c>
      <c r="Z181" s="124">
        <v>1</v>
      </c>
    </row>
    <row r="182" spans="1:26" x14ac:dyDescent="0.25">
      <c r="A182" s="125" t="s">
        <v>58</v>
      </c>
      <c r="B182" s="125">
        <f>base0!G95</f>
        <v>4</v>
      </c>
      <c r="C182" s="125">
        <f>base0!H95</f>
        <v>8</v>
      </c>
      <c r="D182" s="125">
        <f>base0!I95</f>
        <v>12</v>
      </c>
      <c r="E182" s="125">
        <f>base0!J95</f>
        <v>14</v>
      </c>
      <c r="F182" s="125">
        <f>base0!K95</f>
        <v>9</v>
      </c>
      <c r="V182" s="124">
        <v>181</v>
      </c>
      <c r="W182" s="99" t="s">
        <v>383</v>
      </c>
      <c r="X182" s="124">
        <v>4</v>
      </c>
      <c r="Z182" s="124">
        <v>1</v>
      </c>
    </row>
    <row r="183" spans="1:26" x14ac:dyDescent="0.25">
      <c r="A183" s="125" t="s">
        <v>58</v>
      </c>
      <c r="B183" s="125">
        <f>base0!G96</f>
        <v>5</v>
      </c>
      <c r="C183" s="125">
        <f>base0!H96</f>
        <v>8</v>
      </c>
      <c r="D183" s="125">
        <f>base0!I96</f>
        <v>4</v>
      </c>
      <c r="E183" s="125">
        <f>base0!J96</f>
        <v>12</v>
      </c>
      <c r="F183" s="125">
        <f>base0!K96</f>
        <v>9</v>
      </c>
      <c r="V183" s="124">
        <v>182</v>
      </c>
      <c r="W183" s="99" t="s">
        <v>383</v>
      </c>
      <c r="X183" s="124">
        <v>4</v>
      </c>
      <c r="Z183" s="124">
        <v>1</v>
      </c>
    </row>
    <row r="184" spans="1:26" x14ac:dyDescent="0.25">
      <c r="A184" s="125" t="s">
        <v>58</v>
      </c>
      <c r="B184" s="125">
        <f>base0!G97</f>
        <v>4</v>
      </c>
      <c r="C184" s="125">
        <f>base0!H97</f>
        <v>13</v>
      </c>
      <c r="D184" s="125">
        <f>base0!I97</f>
        <v>6</v>
      </c>
      <c r="E184" s="125">
        <f>base0!J97</f>
        <v>9</v>
      </c>
      <c r="F184" s="125">
        <f>base0!K97</f>
        <v>8</v>
      </c>
      <c r="V184" s="124">
        <v>183</v>
      </c>
      <c r="W184" s="99" t="s">
        <v>383</v>
      </c>
      <c r="X184" s="124">
        <v>4</v>
      </c>
      <c r="Z184" s="124">
        <v>1</v>
      </c>
    </row>
    <row r="185" spans="1:26" x14ac:dyDescent="0.25">
      <c r="A185" s="125" t="s">
        <v>58</v>
      </c>
      <c r="B185" s="125">
        <f>base0!G98</f>
        <v>8</v>
      </c>
      <c r="C185" s="125">
        <f>base0!H98</f>
        <v>10</v>
      </c>
      <c r="D185" s="125">
        <f>base0!I98</f>
        <v>6</v>
      </c>
      <c r="E185" s="125">
        <f>base0!J98</f>
        <v>12</v>
      </c>
      <c r="F185" s="125">
        <f>base0!K98</f>
        <v>9</v>
      </c>
      <c r="V185" s="124">
        <v>184</v>
      </c>
      <c r="W185" s="99" t="s">
        <v>383</v>
      </c>
      <c r="X185" s="124">
        <v>4</v>
      </c>
      <c r="Z185" s="124">
        <v>1</v>
      </c>
    </row>
    <row r="186" spans="1:26" x14ac:dyDescent="0.25">
      <c r="A186" s="125" t="s">
        <v>58</v>
      </c>
      <c r="B186" s="125">
        <f>base0!G99</f>
        <v>12</v>
      </c>
      <c r="C186" s="125">
        <f>base0!H99</f>
        <v>5</v>
      </c>
      <c r="D186" s="125">
        <f>base0!I99</f>
        <v>4</v>
      </c>
      <c r="E186" s="125">
        <f>base0!J99</f>
        <v>8</v>
      </c>
      <c r="F186" s="125">
        <f>base0!K99</f>
        <v>9</v>
      </c>
      <c r="V186" s="124">
        <v>185</v>
      </c>
      <c r="W186" s="99" t="s">
        <v>383</v>
      </c>
      <c r="X186" s="124">
        <v>4</v>
      </c>
      <c r="Z186" s="124">
        <v>1</v>
      </c>
    </row>
    <row r="187" spans="1:26" x14ac:dyDescent="0.25">
      <c r="A187" s="125" t="s">
        <v>58</v>
      </c>
      <c r="B187" s="125">
        <f>base0!G100</f>
        <v>8</v>
      </c>
      <c r="C187" s="125">
        <f>base0!H100</f>
        <v>6</v>
      </c>
      <c r="D187" s="125">
        <f>base0!I100</f>
        <v>14</v>
      </c>
      <c r="E187" s="125">
        <f>base0!J100</f>
        <v>11</v>
      </c>
      <c r="F187" s="125">
        <f>base0!K100</f>
        <v>12</v>
      </c>
      <c r="V187" s="124">
        <v>186</v>
      </c>
      <c r="W187" s="99" t="s">
        <v>383</v>
      </c>
      <c r="X187" s="124">
        <v>4</v>
      </c>
      <c r="Z187" s="124">
        <v>1</v>
      </c>
    </row>
    <row r="188" spans="1:26" x14ac:dyDescent="0.25">
      <c r="A188" s="125" t="s">
        <v>58</v>
      </c>
      <c r="B188" s="125">
        <f>base0!G101</f>
        <v>5</v>
      </c>
      <c r="C188" s="125">
        <f>base0!H101</f>
        <v>6</v>
      </c>
      <c r="D188" s="125">
        <f>base0!I101</f>
        <v>4</v>
      </c>
      <c r="E188" s="125">
        <f>base0!J101</f>
        <v>12</v>
      </c>
      <c r="F188" s="125">
        <f>base0!K101</f>
        <v>9</v>
      </c>
      <c r="V188" s="124">
        <v>187</v>
      </c>
      <c r="W188" s="99" t="s">
        <v>383</v>
      </c>
      <c r="X188" s="124">
        <v>4</v>
      </c>
      <c r="Z188" s="124">
        <v>1</v>
      </c>
    </row>
    <row r="189" spans="1:26" x14ac:dyDescent="0.25">
      <c r="A189" s="125" t="s">
        <v>58</v>
      </c>
      <c r="B189" s="125">
        <f>base0!G102</f>
        <v>14</v>
      </c>
      <c r="C189" s="125">
        <f>base0!H102</f>
        <v>4</v>
      </c>
      <c r="D189" s="125">
        <f>base0!I102</f>
        <v>8</v>
      </c>
      <c r="E189" s="125">
        <f>base0!J102</f>
        <v>12</v>
      </c>
      <c r="F189" s="125">
        <f>base0!K102</f>
        <v>9</v>
      </c>
      <c r="V189" s="124">
        <v>188</v>
      </c>
      <c r="W189" s="99" t="s">
        <v>383</v>
      </c>
      <c r="X189" s="124">
        <v>4</v>
      </c>
      <c r="Z189" s="124">
        <v>1</v>
      </c>
    </row>
    <row r="190" spans="1:26" x14ac:dyDescent="0.25">
      <c r="A190" s="125" t="s">
        <v>58</v>
      </c>
      <c r="B190" s="125">
        <f>base0!G103</f>
        <v>5</v>
      </c>
      <c r="C190" s="125">
        <f>base0!H103</f>
        <v>4</v>
      </c>
      <c r="D190" s="125">
        <f>base0!I103</f>
        <v>8</v>
      </c>
      <c r="E190" s="125">
        <f>base0!J103</f>
        <v>12</v>
      </c>
      <c r="F190" s="125">
        <f>base0!K103</f>
        <v>9</v>
      </c>
      <c r="V190" s="124">
        <v>189</v>
      </c>
      <c r="W190" s="99" t="s">
        <v>383</v>
      </c>
      <c r="X190" s="124">
        <v>4</v>
      </c>
      <c r="Z190" s="124">
        <v>1</v>
      </c>
    </row>
    <row r="191" spans="1:26" x14ac:dyDescent="0.25">
      <c r="A191" s="125" t="s">
        <v>58</v>
      </c>
      <c r="B191" s="125">
        <f>base0!G104</f>
        <v>6</v>
      </c>
      <c r="C191" s="125">
        <f>base0!H104</f>
        <v>9</v>
      </c>
      <c r="D191" s="125">
        <f>base0!I104</f>
        <v>13</v>
      </c>
      <c r="E191" s="125">
        <f>base0!J104</f>
        <v>12</v>
      </c>
      <c r="F191" s="125">
        <f>base0!K104</f>
        <v>8</v>
      </c>
      <c r="V191" s="124">
        <v>190</v>
      </c>
      <c r="W191" s="99" t="s">
        <v>383</v>
      </c>
      <c r="X191" s="124">
        <v>4</v>
      </c>
      <c r="Z191" s="124">
        <v>1</v>
      </c>
    </row>
    <row r="192" spans="1:26" x14ac:dyDescent="0.25">
      <c r="A192" s="125" t="s">
        <v>58</v>
      </c>
      <c r="B192" s="125">
        <f>base0!G105</f>
        <v>6</v>
      </c>
      <c r="C192" s="125">
        <f>base0!H105</f>
        <v>8</v>
      </c>
      <c r="D192" s="125">
        <f>base0!I105</f>
        <v>5</v>
      </c>
      <c r="E192" s="125">
        <f>base0!J105</f>
        <v>4</v>
      </c>
      <c r="F192" s="125">
        <f>base0!K105</f>
        <v>3</v>
      </c>
      <c r="V192" s="124">
        <v>191</v>
      </c>
      <c r="W192" s="99" t="s">
        <v>383</v>
      </c>
      <c r="X192" s="124">
        <v>4</v>
      </c>
      <c r="Z192" s="124">
        <v>1</v>
      </c>
    </row>
    <row r="193" spans="1:26" x14ac:dyDescent="0.25">
      <c r="A193" s="125" t="s">
        <v>58</v>
      </c>
      <c r="B193" s="125">
        <f>base0!G106</f>
        <v>13</v>
      </c>
      <c r="C193" s="125">
        <f>base0!H106</f>
        <v>5</v>
      </c>
      <c r="D193" s="125">
        <f>base0!I106</f>
        <v>3</v>
      </c>
      <c r="E193" s="125">
        <f>base0!J106</f>
        <v>6</v>
      </c>
      <c r="F193" s="125">
        <f>base0!K106</f>
        <v>8</v>
      </c>
      <c r="V193" s="124">
        <v>192</v>
      </c>
      <c r="W193" s="99" t="s">
        <v>383</v>
      </c>
      <c r="X193" s="124">
        <v>4</v>
      </c>
      <c r="Z193" s="124">
        <v>1</v>
      </c>
    </row>
    <row r="194" spans="1:26" x14ac:dyDescent="0.25">
      <c r="A194" s="125" t="s">
        <v>58</v>
      </c>
      <c r="B194" s="125">
        <f>base0!G107</f>
        <v>4</v>
      </c>
      <c r="C194" s="125">
        <f>base0!H107</f>
        <v>6</v>
      </c>
      <c r="D194" s="125">
        <f>base0!I107</f>
        <v>8</v>
      </c>
      <c r="E194" s="125">
        <f>base0!J107</f>
        <v>12</v>
      </c>
      <c r="F194" s="125">
        <f>base0!K107</f>
        <v>3</v>
      </c>
      <c r="V194" s="124">
        <v>193</v>
      </c>
      <c r="W194" s="99" t="s">
        <v>383</v>
      </c>
      <c r="X194" s="124">
        <v>4</v>
      </c>
      <c r="Z194" s="124">
        <v>1</v>
      </c>
    </row>
    <row r="195" spans="1:26" x14ac:dyDescent="0.25">
      <c r="A195" s="125" t="s">
        <v>58</v>
      </c>
      <c r="B195" s="125">
        <f>base0!G108</f>
        <v>6</v>
      </c>
      <c r="C195" s="125">
        <f>base0!H108</f>
        <v>12</v>
      </c>
      <c r="D195" s="125">
        <f>base0!I108</f>
        <v>13</v>
      </c>
      <c r="E195" s="125">
        <f>base0!J108</f>
        <v>9</v>
      </c>
      <c r="F195" s="125">
        <f>base0!K108</f>
        <v>4</v>
      </c>
      <c r="V195" s="124">
        <v>194</v>
      </c>
      <c r="W195" s="99" t="s">
        <v>383</v>
      </c>
      <c r="X195" s="124">
        <v>4</v>
      </c>
      <c r="Z195" s="124">
        <v>1</v>
      </c>
    </row>
    <row r="196" spans="1:26" x14ac:dyDescent="0.25">
      <c r="A196" s="125" t="s">
        <v>58</v>
      </c>
      <c r="B196" s="125">
        <f>base0!G109</f>
        <v>6</v>
      </c>
      <c r="C196" s="125">
        <f>base0!H109</f>
        <v>13</v>
      </c>
      <c r="D196" s="125">
        <f>base0!I109</f>
        <v>9</v>
      </c>
      <c r="E196" s="125">
        <f>base0!J109</f>
        <v>12</v>
      </c>
      <c r="F196" s="125">
        <f>base0!K109</f>
        <v>7</v>
      </c>
      <c r="V196" s="124">
        <v>195</v>
      </c>
      <c r="W196" s="99" t="s">
        <v>383</v>
      </c>
      <c r="X196" s="124">
        <v>4</v>
      </c>
      <c r="Z196" s="124">
        <v>1</v>
      </c>
    </row>
    <row r="197" spans="1:26" x14ac:dyDescent="0.25">
      <c r="A197" s="125" t="s">
        <v>58</v>
      </c>
      <c r="B197" s="125">
        <f>base0!G110</f>
        <v>13</v>
      </c>
      <c r="C197" s="125">
        <f>base0!H110</f>
        <v>4</v>
      </c>
      <c r="D197" s="125">
        <f>base0!I110</f>
        <v>6</v>
      </c>
      <c r="E197" s="125">
        <f>base0!J110</f>
        <v>12</v>
      </c>
      <c r="F197" s="125">
        <f>base0!K110</f>
        <v>7</v>
      </c>
      <c r="V197" s="124">
        <v>196</v>
      </c>
      <c r="W197" s="99" t="s">
        <v>383</v>
      </c>
      <c r="X197" s="124">
        <v>4</v>
      </c>
      <c r="Z197" s="124">
        <v>1</v>
      </c>
    </row>
    <row r="198" spans="1:26" x14ac:dyDescent="0.25">
      <c r="A198" s="125" t="s">
        <v>58</v>
      </c>
      <c r="B198" s="125">
        <f>base0!G111</f>
        <v>5</v>
      </c>
      <c r="C198" s="125">
        <f>base0!H111</f>
        <v>12</v>
      </c>
      <c r="D198" s="125">
        <f>base0!I111</f>
        <v>8</v>
      </c>
      <c r="E198" s="125">
        <f>base0!J111</f>
        <v>6</v>
      </c>
      <c r="F198" s="125">
        <f>base0!K111</f>
        <v>2</v>
      </c>
      <c r="V198" s="124">
        <v>197</v>
      </c>
      <c r="W198" s="99" t="s">
        <v>383</v>
      </c>
      <c r="X198" s="124">
        <v>4</v>
      </c>
      <c r="Z198" s="124">
        <v>1</v>
      </c>
    </row>
    <row r="199" spans="1:26" x14ac:dyDescent="0.25">
      <c r="A199" s="125" t="s">
        <v>58</v>
      </c>
      <c r="B199" s="125">
        <f>base0!G112</f>
        <v>13</v>
      </c>
      <c r="C199" s="125">
        <f>base0!H112</f>
        <v>4</v>
      </c>
      <c r="D199" s="125">
        <f>base0!I112</f>
        <v>6</v>
      </c>
      <c r="E199" s="125">
        <f>base0!J112</f>
        <v>12</v>
      </c>
      <c r="F199" s="125">
        <f>base0!K112</f>
        <v>2</v>
      </c>
      <c r="V199" s="124">
        <v>198</v>
      </c>
      <c r="W199" s="99" t="s">
        <v>383</v>
      </c>
      <c r="X199" s="124">
        <v>4</v>
      </c>
      <c r="Z199" s="124">
        <v>1</v>
      </c>
    </row>
    <row r="200" spans="1:26" x14ac:dyDescent="0.25">
      <c r="A200" s="125" t="s">
        <v>58</v>
      </c>
      <c r="B200" s="125">
        <f>base0!G113</f>
        <v>9</v>
      </c>
      <c r="C200" s="125">
        <f>base0!H113</f>
        <v>6</v>
      </c>
      <c r="D200" s="125">
        <f>base0!I113</f>
        <v>4</v>
      </c>
      <c r="E200" s="125">
        <f>base0!J113</f>
        <v>8</v>
      </c>
      <c r="F200" s="125">
        <f>base0!K113</f>
        <v>2</v>
      </c>
      <c r="V200" s="124">
        <v>199</v>
      </c>
      <c r="W200" s="99" t="s">
        <v>383</v>
      </c>
      <c r="X200" s="124">
        <v>4</v>
      </c>
      <c r="Z200" s="124">
        <v>1</v>
      </c>
    </row>
    <row r="201" spans="1:26" x14ac:dyDescent="0.25">
      <c r="A201" s="125" t="s">
        <v>58</v>
      </c>
      <c r="B201" s="125">
        <f>base0!G114</f>
        <v>5</v>
      </c>
      <c r="C201" s="125">
        <f>base0!H114</f>
        <v>12</v>
      </c>
      <c r="D201" s="125">
        <f>base0!I114</f>
        <v>9</v>
      </c>
      <c r="E201" s="125">
        <f>base0!J114</f>
        <v>8</v>
      </c>
      <c r="F201" s="125">
        <f>base0!K114</f>
        <v>6</v>
      </c>
      <c r="V201" s="124">
        <v>200</v>
      </c>
      <c r="W201" s="99" t="s">
        <v>383</v>
      </c>
      <c r="X201" s="124">
        <v>4</v>
      </c>
      <c r="Z201" s="124">
        <v>1</v>
      </c>
    </row>
    <row r="202" spans="1:26" x14ac:dyDescent="0.25">
      <c r="A202" s="125" t="s">
        <v>58</v>
      </c>
      <c r="B202" s="125">
        <f>base0!G115</f>
        <v>11</v>
      </c>
      <c r="C202" s="125">
        <f>base0!H115</f>
        <v>13</v>
      </c>
      <c r="D202" s="125">
        <f>base0!I115</f>
        <v>4</v>
      </c>
      <c r="E202" s="125">
        <f>base0!J115</f>
        <v>9</v>
      </c>
      <c r="F202" s="125">
        <f>base0!K115</f>
        <v>8</v>
      </c>
      <c r="V202" s="124">
        <v>201</v>
      </c>
      <c r="W202" s="99" t="s">
        <v>383</v>
      </c>
      <c r="X202" s="124">
        <v>4</v>
      </c>
      <c r="Z202" s="124">
        <v>1</v>
      </c>
    </row>
    <row r="203" spans="1:26" x14ac:dyDescent="0.25">
      <c r="A203" s="125" t="s">
        <v>58</v>
      </c>
      <c r="B203" s="125">
        <f>base0!G116</f>
        <v>9</v>
      </c>
      <c r="C203" s="125">
        <f>base0!H116</f>
        <v>8</v>
      </c>
      <c r="D203" s="125">
        <f>base0!I116</f>
        <v>4</v>
      </c>
      <c r="E203" s="125">
        <f>base0!J116</f>
        <v>12</v>
      </c>
      <c r="F203" s="125">
        <f>base0!K116</f>
        <v>6</v>
      </c>
      <c r="V203" s="124">
        <v>202</v>
      </c>
      <c r="W203" s="99" t="s">
        <v>383</v>
      </c>
      <c r="X203" s="124">
        <v>4</v>
      </c>
      <c r="Z203" s="124">
        <v>1</v>
      </c>
    </row>
    <row r="204" spans="1:26" x14ac:dyDescent="0.25">
      <c r="A204" s="125" t="s">
        <v>58</v>
      </c>
      <c r="B204" s="125">
        <f>base0!G117</f>
        <v>9</v>
      </c>
      <c r="C204" s="125">
        <f>base0!H117</f>
        <v>12</v>
      </c>
      <c r="D204" s="125">
        <f>base0!I117</f>
        <v>13</v>
      </c>
      <c r="E204" s="125">
        <f>base0!J117</f>
        <v>6</v>
      </c>
      <c r="F204" s="125">
        <f>base0!K117</f>
        <v>15</v>
      </c>
      <c r="V204" s="124">
        <v>203</v>
      </c>
      <c r="W204" s="99" t="s">
        <v>383</v>
      </c>
      <c r="X204" s="124">
        <v>4</v>
      </c>
      <c r="Z204" s="124">
        <v>1</v>
      </c>
    </row>
    <row r="205" spans="1:26" x14ac:dyDescent="0.25">
      <c r="A205" s="125" t="s">
        <v>58</v>
      </c>
      <c r="B205" s="125">
        <f>base0!G118</f>
        <v>6</v>
      </c>
      <c r="C205" s="125">
        <f>base0!H118</f>
        <v>3</v>
      </c>
      <c r="D205" s="125">
        <f>base0!I118</f>
        <v>9</v>
      </c>
      <c r="E205" s="125">
        <f>base0!J118</f>
        <v>5</v>
      </c>
      <c r="F205" s="125">
        <f>base0!K118</f>
        <v>15</v>
      </c>
      <c r="V205" s="124">
        <v>204</v>
      </c>
      <c r="W205" s="99" t="s">
        <v>383</v>
      </c>
      <c r="X205" s="124">
        <v>4</v>
      </c>
      <c r="Z205" s="124">
        <v>1</v>
      </c>
    </row>
    <row r="206" spans="1:26" x14ac:dyDescent="0.25">
      <c r="A206" s="125" t="s">
        <v>58</v>
      </c>
      <c r="B206" s="125">
        <f>base0!G119</f>
        <v>8</v>
      </c>
      <c r="C206" s="125">
        <f>base0!H119</f>
        <v>9</v>
      </c>
      <c r="D206" s="125">
        <f>base0!I119</f>
        <v>6</v>
      </c>
      <c r="E206" s="125">
        <f>base0!J119</f>
        <v>3</v>
      </c>
      <c r="F206" s="125">
        <f>base0!K119</f>
        <v>15</v>
      </c>
      <c r="V206" s="124">
        <v>205</v>
      </c>
      <c r="W206" s="99" t="s">
        <v>383</v>
      </c>
      <c r="X206" s="124">
        <v>4</v>
      </c>
      <c r="Z206" s="124">
        <v>1</v>
      </c>
    </row>
    <row r="207" spans="1:26" x14ac:dyDescent="0.25">
      <c r="A207" s="125" t="s">
        <v>58</v>
      </c>
      <c r="B207" s="125">
        <f>base0!I70</f>
        <v>5</v>
      </c>
      <c r="C207" s="125">
        <f>base0!J70</f>
        <v>2</v>
      </c>
      <c r="D207" s="125">
        <f>base0!K70</f>
        <v>11</v>
      </c>
      <c r="E207" s="125">
        <f>base0!L70</f>
        <v>6</v>
      </c>
      <c r="F207" s="125">
        <f>base0!M70</f>
        <v>9</v>
      </c>
      <c r="V207" s="124">
        <v>206</v>
      </c>
      <c r="W207" s="99" t="s">
        <v>383</v>
      </c>
      <c r="X207" s="124">
        <v>4</v>
      </c>
      <c r="Z207" s="124">
        <v>1</v>
      </c>
    </row>
    <row r="208" spans="1:26" x14ac:dyDescent="0.25">
      <c r="A208" s="125" t="s">
        <v>58</v>
      </c>
      <c r="B208" s="125">
        <f>base0!I71</f>
        <v>8</v>
      </c>
      <c r="C208" s="125">
        <f>base0!J71</f>
        <v>9</v>
      </c>
      <c r="D208" s="125">
        <f>base0!K71</f>
        <v>14</v>
      </c>
      <c r="E208" s="125">
        <f>base0!L71</f>
        <v>1</v>
      </c>
      <c r="F208" s="125">
        <f>base0!M71</f>
        <v>12</v>
      </c>
      <c r="V208" s="124">
        <v>207</v>
      </c>
      <c r="W208" s="99" t="s">
        <v>383</v>
      </c>
      <c r="X208" s="124">
        <v>4</v>
      </c>
      <c r="Z208" s="124">
        <v>1</v>
      </c>
    </row>
    <row r="209" spans="1:26" x14ac:dyDescent="0.25">
      <c r="A209" s="125" t="s">
        <v>58</v>
      </c>
      <c r="B209" s="125">
        <f>base0!I72</f>
        <v>3</v>
      </c>
      <c r="C209" s="125">
        <f>base0!J72</f>
        <v>7</v>
      </c>
      <c r="D209" s="125">
        <f>base0!K72</f>
        <v>2</v>
      </c>
      <c r="E209" s="125">
        <f>base0!L72</f>
        <v>12</v>
      </c>
      <c r="F209" s="125">
        <f>base0!M72</f>
        <v>11</v>
      </c>
      <c r="V209" s="124">
        <v>208</v>
      </c>
      <c r="W209" s="99" t="s">
        <v>383</v>
      </c>
      <c r="X209" s="124">
        <v>4</v>
      </c>
      <c r="Z209" s="124">
        <v>1</v>
      </c>
    </row>
    <row r="210" spans="1:26" x14ac:dyDescent="0.25">
      <c r="A210" s="125" t="s">
        <v>58</v>
      </c>
      <c r="B210" s="125">
        <f>base0!I73</f>
        <v>13</v>
      </c>
      <c r="C210" s="125">
        <f>base0!J73</f>
        <v>2</v>
      </c>
      <c r="D210" s="125">
        <f>base0!K73</f>
        <v>4</v>
      </c>
      <c r="E210" s="125">
        <f>base0!L73</f>
        <v>3</v>
      </c>
      <c r="F210" s="125">
        <f>base0!M73</f>
        <v>9</v>
      </c>
      <c r="V210" s="124">
        <v>209</v>
      </c>
      <c r="W210" s="99" t="s">
        <v>383</v>
      </c>
      <c r="X210" s="124">
        <v>4</v>
      </c>
      <c r="Z210" s="124">
        <v>1</v>
      </c>
    </row>
    <row r="211" spans="1:26" x14ac:dyDescent="0.25">
      <c r="A211" s="125" t="s">
        <v>58</v>
      </c>
      <c r="B211" s="125">
        <f>base0!I74</f>
        <v>5</v>
      </c>
      <c r="C211" s="125">
        <f>base0!J74</f>
        <v>15</v>
      </c>
      <c r="D211" s="125">
        <f>base0!K74</f>
        <v>1</v>
      </c>
      <c r="E211" s="125">
        <f>base0!L74</f>
        <v>9</v>
      </c>
      <c r="F211" s="125">
        <f>base0!M74</f>
        <v>14</v>
      </c>
      <c r="V211" s="124">
        <v>210</v>
      </c>
      <c r="W211" s="99" t="s">
        <v>383</v>
      </c>
      <c r="X211" s="124">
        <v>4</v>
      </c>
      <c r="Z211" s="124">
        <v>1</v>
      </c>
    </row>
    <row r="212" spans="1:26" x14ac:dyDescent="0.25">
      <c r="A212" s="125" t="s">
        <v>58</v>
      </c>
      <c r="B212" s="125">
        <f>base0!I75</f>
        <v>8</v>
      </c>
      <c r="C212" s="125">
        <f>base0!J75</f>
        <v>9</v>
      </c>
      <c r="D212" s="125">
        <f>base0!K75</f>
        <v>14</v>
      </c>
      <c r="E212" s="125">
        <f>base0!L75</f>
        <v>1</v>
      </c>
      <c r="F212" s="125">
        <f>base0!M75</f>
        <v>12</v>
      </c>
      <c r="V212" s="124">
        <v>211</v>
      </c>
      <c r="W212" s="99" t="s">
        <v>383</v>
      </c>
      <c r="X212" s="124">
        <v>4</v>
      </c>
      <c r="Z212" s="124">
        <v>1</v>
      </c>
    </row>
    <row r="213" spans="1:26" x14ac:dyDescent="0.25">
      <c r="A213" s="125" t="s">
        <v>58</v>
      </c>
      <c r="B213" s="125">
        <f>base0!I76</f>
        <v>11</v>
      </c>
      <c r="C213" s="125">
        <f>base0!J76</f>
        <v>13</v>
      </c>
      <c r="D213" s="125">
        <f>base0!K76</f>
        <v>6</v>
      </c>
      <c r="E213" s="125">
        <f>base0!L76</f>
        <v>2</v>
      </c>
      <c r="F213" s="125">
        <f>base0!M76</f>
        <v>8</v>
      </c>
      <c r="V213" s="124">
        <v>212</v>
      </c>
      <c r="W213" s="99" t="s">
        <v>383</v>
      </c>
      <c r="X213" s="124">
        <v>4</v>
      </c>
      <c r="Z213" s="124">
        <v>1</v>
      </c>
    </row>
    <row r="214" spans="1:26" x14ac:dyDescent="0.25">
      <c r="A214" s="125" t="s">
        <v>58</v>
      </c>
      <c r="B214" s="125">
        <f>base0!I77</f>
        <v>4</v>
      </c>
      <c r="C214" s="125">
        <f>base0!J77</f>
        <v>13</v>
      </c>
      <c r="D214" s="125">
        <f>base0!K77</f>
        <v>12</v>
      </c>
      <c r="E214" s="125">
        <f>base0!L77</f>
        <v>9</v>
      </c>
      <c r="F214" s="125">
        <f>base0!M77</f>
        <v>2</v>
      </c>
      <c r="V214" s="124">
        <v>213</v>
      </c>
      <c r="W214" s="99" t="s">
        <v>383</v>
      </c>
      <c r="X214" s="124">
        <v>4</v>
      </c>
      <c r="Z214" s="124">
        <v>1</v>
      </c>
    </row>
    <row r="215" spans="1:26" x14ac:dyDescent="0.25">
      <c r="A215" s="125" t="s">
        <v>58</v>
      </c>
      <c r="B215" s="125">
        <f>base0!I78</f>
        <v>8</v>
      </c>
      <c r="C215" s="125">
        <f>base0!J78</f>
        <v>13</v>
      </c>
      <c r="D215" s="125">
        <f>base0!K78</f>
        <v>12</v>
      </c>
      <c r="E215" s="125">
        <f>base0!L78</f>
        <v>2</v>
      </c>
      <c r="F215" s="125">
        <f>base0!M78</f>
        <v>9</v>
      </c>
      <c r="V215" s="124">
        <v>214</v>
      </c>
      <c r="W215" s="99" t="s">
        <v>383</v>
      </c>
      <c r="X215" s="124">
        <v>4</v>
      </c>
      <c r="Z215" s="124">
        <v>1</v>
      </c>
    </row>
    <row r="216" spans="1:26" x14ac:dyDescent="0.25">
      <c r="A216" s="125" t="s">
        <v>58</v>
      </c>
      <c r="B216" s="125">
        <f>base0!I79</f>
        <v>7</v>
      </c>
      <c r="C216" s="125">
        <f>base0!J79</f>
        <v>6</v>
      </c>
      <c r="D216" s="125">
        <f>base0!K79</f>
        <v>5</v>
      </c>
      <c r="E216" s="125">
        <f>base0!L79</f>
        <v>4</v>
      </c>
      <c r="F216" s="125">
        <f>base0!M79</f>
        <v>3</v>
      </c>
      <c r="V216" s="124">
        <v>215</v>
      </c>
      <c r="W216" s="99" t="s">
        <v>383</v>
      </c>
      <c r="X216" s="124">
        <v>4</v>
      </c>
      <c r="Z216" s="124">
        <v>1</v>
      </c>
    </row>
    <row r="217" spans="1:26" x14ac:dyDescent="0.25">
      <c r="A217" s="125" t="s">
        <v>58</v>
      </c>
      <c r="B217" s="125">
        <f>base0!I80</f>
        <v>8</v>
      </c>
      <c r="C217" s="125">
        <f>base0!J80</f>
        <v>13</v>
      </c>
      <c r="D217" s="125">
        <f>base0!K80</f>
        <v>12</v>
      </c>
      <c r="E217" s="125">
        <f>base0!L80</f>
        <v>2</v>
      </c>
      <c r="F217" s="125">
        <f>base0!M80</f>
        <v>9</v>
      </c>
      <c r="V217" s="124">
        <v>216</v>
      </c>
      <c r="W217" s="99" t="s">
        <v>383</v>
      </c>
      <c r="X217" s="124">
        <v>4</v>
      </c>
      <c r="Z217" s="124">
        <v>1</v>
      </c>
    </row>
    <row r="218" spans="1:26" x14ac:dyDescent="0.25">
      <c r="A218" s="125" t="s">
        <v>58</v>
      </c>
      <c r="B218" s="125">
        <f>base0!I81</f>
        <v>5</v>
      </c>
      <c r="C218" s="125">
        <f>base0!J81</f>
        <v>12</v>
      </c>
      <c r="D218" s="125">
        <f>base0!K81</f>
        <v>4</v>
      </c>
      <c r="E218" s="125">
        <f>base0!L81</f>
        <v>9</v>
      </c>
      <c r="F218" s="125">
        <f>base0!M81</f>
        <v>2</v>
      </c>
      <c r="V218" s="124">
        <v>217</v>
      </c>
      <c r="W218" s="99" t="s">
        <v>383</v>
      </c>
      <c r="X218" s="124">
        <v>4</v>
      </c>
      <c r="Z218" s="124">
        <v>1</v>
      </c>
    </row>
    <row r="219" spans="1:26" x14ac:dyDescent="0.25">
      <c r="A219" s="125" t="s">
        <v>58</v>
      </c>
      <c r="B219" s="125">
        <f>base0!I82</f>
        <v>8</v>
      </c>
      <c r="C219" s="125">
        <f>base0!J82</f>
        <v>5</v>
      </c>
      <c r="D219" s="125">
        <f>base0!K82</f>
        <v>12</v>
      </c>
      <c r="E219" s="125">
        <f>base0!L82</f>
        <v>9</v>
      </c>
      <c r="F219" s="125">
        <f>base0!M82</f>
        <v>2</v>
      </c>
      <c r="V219" s="124">
        <v>218</v>
      </c>
      <c r="W219" s="99" t="s">
        <v>383</v>
      </c>
      <c r="X219" s="124">
        <v>4</v>
      </c>
      <c r="Z219" s="124">
        <v>1</v>
      </c>
    </row>
    <row r="220" spans="1:26" x14ac:dyDescent="0.25">
      <c r="A220" s="125" t="s">
        <v>58</v>
      </c>
      <c r="B220" s="125">
        <f>base0!I83</f>
        <v>5</v>
      </c>
      <c r="C220" s="125">
        <f>base0!J83</f>
        <v>4</v>
      </c>
      <c r="D220" s="125">
        <f>base0!K83</f>
        <v>12</v>
      </c>
      <c r="E220" s="125">
        <f>base0!L83</f>
        <v>9</v>
      </c>
      <c r="F220" s="125">
        <f>base0!M83</f>
        <v>2</v>
      </c>
      <c r="V220" s="124">
        <v>219</v>
      </c>
      <c r="W220" s="99" t="s">
        <v>383</v>
      </c>
      <c r="X220" s="124">
        <v>4</v>
      </c>
      <c r="Z220" s="124">
        <v>1</v>
      </c>
    </row>
    <row r="221" spans="1:26" x14ac:dyDescent="0.25">
      <c r="A221" s="125" t="s">
        <v>58</v>
      </c>
      <c r="B221" s="125">
        <f>base0!I84</f>
        <v>12</v>
      </c>
      <c r="C221" s="125">
        <f>base0!J84</f>
        <v>8</v>
      </c>
      <c r="D221" s="125">
        <f>base0!K84</f>
        <v>4</v>
      </c>
      <c r="E221" s="125">
        <f>base0!L84</f>
        <v>13</v>
      </c>
      <c r="F221" s="125">
        <f>base0!M84</f>
        <v>3</v>
      </c>
      <c r="V221" s="124">
        <v>220</v>
      </c>
      <c r="W221" s="99" t="s">
        <v>383</v>
      </c>
      <c r="X221" s="124">
        <v>4</v>
      </c>
      <c r="Z221" s="124">
        <v>1</v>
      </c>
    </row>
    <row r="222" spans="1:26" x14ac:dyDescent="0.25">
      <c r="A222" s="125" t="s">
        <v>58</v>
      </c>
      <c r="B222" s="125">
        <f>base0!I85</f>
        <v>12</v>
      </c>
      <c r="C222" s="125">
        <f>base0!J85</f>
        <v>9</v>
      </c>
      <c r="D222" s="125">
        <f>base0!K85</f>
        <v>13</v>
      </c>
      <c r="E222" s="125">
        <f>base0!L85</f>
        <v>7</v>
      </c>
      <c r="F222" s="125">
        <f>base0!M85</f>
        <v>6</v>
      </c>
      <c r="V222" s="124">
        <v>221</v>
      </c>
      <c r="W222" s="99" t="s">
        <v>383</v>
      </c>
      <c r="X222" s="124">
        <v>4</v>
      </c>
      <c r="Z222" s="124">
        <v>1</v>
      </c>
    </row>
    <row r="223" spans="1:26" x14ac:dyDescent="0.25">
      <c r="A223" s="125" t="s">
        <v>58</v>
      </c>
      <c r="B223" s="125">
        <f>base0!I86</f>
        <v>4</v>
      </c>
      <c r="C223" s="125">
        <f>base0!J86</f>
        <v>1</v>
      </c>
      <c r="D223" s="125">
        <f>base0!K86</f>
        <v>14</v>
      </c>
      <c r="E223" s="125">
        <f>base0!L86</f>
        <v>13</v>
      </c>
      <c r="F223" s="125">
        <f>base0!M86</f>
        <v>5</v>
      </c>
      <c r="V223" s="124">
        <v>222</v>
      </c>
      <c r="W223" s="99" t="s">
        <v>383</v>
      </c>
      <c r="X223" s="124">
        <v>4</v>
      </c>
      <c r="Z223" s="124">
        <v>1</v>
      </c>
    </row>
    <row r="224" spans="1:26" x14ac:dyDescent="0.25">
      <c r="A224" s="125" t="s">
        <v>58</v>
      </c>
      <c r="B224" s="125">
        <f>base0!I87</f>
        <v>4</v>
      </c>
      <c r="C224" s="125">
        <f>base0!J87</f>
        <v>6</v>
      </c>
      <c r="D224" s="125">
        <f>base0!K87</f>
        <v>12</v>
      </c>
      <c r="E224" s="125">
        <f>base0!L87</f>
        <v>13</v>
      </c>
      <c r="F224" s="125">
        <f>base0!M87</f>
        <v>3</v>
      </c>
      <c r="V224" s="124">
        <v>223</v>
      </c>
      <c r="W224" s="99" t="s">
        <v>383</v>
      </c>
      <c r="X224" s="124">
        <v>4</v>
      </c>
      <c r="Z224" s="124">
        <v>1</v>
      </c>
    </row>
    <row r="225" spans="1:26" x14ac:dyDescent="0.25">
      <c r="A225" s="125" t="s">
        <v>58</v>
      </c>
      <c r="B225" s="125">
        <f>base0!I88</f>
        <v>9</v>
      </c>
      <c r="C225" s="125">
        <f>base0!J88</f>
        <v>12</v>
      </c>
      <c r="D225" s="125">
        <f>base0!K88</f>
        <v>6</v>
      </c>
      <c r="E225" s="125">
        <f>base0!L88</f>
        <v>8</v>
      </c>
      <c r="F225" s="125">
        <f>base0!M88</f>
        <v>3</v>
      </c>
      <c r="V225" s="124">
        <v>224</v>
      </c>
      <c r="W225" s="99" t="s">
        <v>383</v>
      </c>
      <c r="X225" s="124">
        <v>4</v>
      </c>
      <c r="Z225" s="124">
        <v>1</v>
      </c>
    </row>
    <row r="226" spans="1:26" x14ac:dyDescent="0.25">
      <c r="A226" s="125" t="s">
        <v>58</v>
      </c>
      <c r="B226" s="125">
        <f>base0!I89</f>
        <v>6</v>
      </c>
      <c r="C226" s="125">
        <f>base0!J89</f>
        <v>13</v>
      </c>
      <c r="D226" s="125">
        <f>base0!K89</f>
        <v>8</v>
      </c>
      <c r="E226" s="125">
        <f>base0!L89</f>
        <v>4</v>
      </c>
      <c r="F226" s="125">
        <f>base0!M89</f>
        <v>3</v>
      </c>
      <c r="V226" s="124">
        <v>225</v>
      </c>
      <c r="W226" s="99" t="s">
        <v>383</v>
      </c>
      <c r="X226" s="124">
        <v>4</v>
      </c>
      <c r="Z226" s="124">
        <v>1</v>
      </c>
    </row>
    <row r="227" spans="1:26" x14ac:dyDescent="0.25">
      <c r="A227" s="125" t="s">
        <v>58</v>
      </c>
      <c r="B227" s="125">
        <f>base0!I90</f>
        <v>6</v>
      </c>
      <c r="C227" s="125">
        <f>base0!J90</f>
        <v>10</v>
      </c>
      <c r="D227" s="125">
        <f>base0!K90</f>
        <v>8</v>
      </c>
      <c r="E227" s="125">
        <f>base0!L90</f>
        <v>13</v>
      </c>
      <c r="F227" s="125">
        <f>base0!M90</f>
        <v>3</v>
      </c>
      <c r="V227" s="124">
        <v>226</v>
      </c>
      <c r="W227" s="99" t="s">
        <v>383</v>
      </c>
      <c r="X227" s="124">
        <v>4</v>
      </c>
      <c r="Z227" s="124">
        <v>1</v>
      </c>
    </row>
    <row r="228" spans="1:26" x14ac:dyDescent="0.25">
      <c r="A228" s="125" t="s">
        <v>58</v>
      </c>
      <c r="B228" s="125">
        <f>base0!I91</f>
        <v>8</v>
      </c>
      <c r="C228" s="125">
        <f>base0!J91</f>
        <v>12</v>
      </c>
      <c r="D228" s="125">
        <f>base0!K91</f>
        <v>9</v>
      </c>
      <c r="E228" s="125">
        <f>base0!L91</f>
        <v>13</v>
      </c>
      <c r="F228" s="125">
        <f>base0!M91</f>
        <v>3</v>
      </c>
      <c r="V228" s="124">
        <v>227</v>
      </c>
      <c r="W228" s="99" t="s">
        <v>383</v>
      </c>
      <c r="X228" s="124">
        <v>4</v>
      </c>
      <c r="Z228" s="124">
        <v>1</v>
      </c>
    </row>
    <row r="229" spans="1:26" x14ac:dyDescent="0.25">
      <c r="A229" s="125" t="s">
        <v>58</v>
      </c>
      <c r="B229" s="125">
        <f>base0!I92</f>
        <v>12</v>
      </c>
      <c r="C229" s="125">
        <f>base0!J92</f>
        <v>10</v>
      </c>
      <c r="D229" s="125">
        <f>base0!K92</f>
        <v>9</v>
      </c>
      <c r="E229" s="125">
        <f>base0!L92</f>
        <v>13</v>
      </c>
      <c r="F229" s="125">
        <f>base0!M92</f>
        <v>3</v>
      </c>
      <c r="V229" s="124">
        <v>228</v>
      </c>
      <c r="W229" s="99" t="s">
        <v>383</v>
      </c>
      <c r="X229" s="124">
        <v>4</v>
      </c>
      <c r="Z229" s="124">
        <v>1</v>
      </c>
    </row>
    <row r="230" spans="1:26" x14ac:dyDescent="0.25">
      <c r="A230" s="125" t="s">
        <v>58</v>
      </c>
      <c r="B230" s="125">
        <f>base0!I93</f>
        <v>8</v>
      </c>
      <c r="C230" s="125">
        <f>base0!J93</f>
        <v>12</v>
      </c>
      <c r="D230" s="125">
        <f>base0!K93</f>
        <v>9</v>
      </c>
      <c r="E230" s="125">
        <f>base0!L93</f>
        <v>13</v>
      </c>
      <c r="F230" s="125">
        <f>base0!M93</f>
        <v>7</v>
      </c>
      <c r="V230" s="124">
        <v>229</v>
      </c>
      <c r="W230" s="99" t="s">
        <v>383</v>
      </c>
      <c r="X230" s="124">
        <v>4</v>
      </c>
      <c r="Z230" s="124">
        <v>1</v>
      </c>
    </row>
    <row r="231" spans="1:26" x14ac:dyDescent="0.25">
      <c r="A231" s="125" t="s">
        <v>58</v>
      </c>
      <c r="B231" s="125">
        <f>base0!I94</f>
        <v>12</v>
      </c>
      <c r="C231" s="125">
        <f>base0!J94</f>
        <v>4</v>
      </c>
      <c r="D231" s="125">
        <f>base0!K94</f>
        <v>9</v>
      </c>
      <c r="E231" s="125">
        <f>base0!L94</f>
        <v>13</v>
      </c>
      <c r="F231" s="125">
        <f>base0!M94</f>
        <v>7</v>
      </c>
      <c r="V231" s="124">
        <v>230</v>
      </c>
      <c r="W231" s="99" t="s">
        <v>383</v>
      </c>
      <c r="X231" s="124">
        <v>4</v>
      </c>
      <c r="Z231" s="124">
        <v>1</v>
      </c>
    </row>
    <row r="232" spans="1:26" x14ac:dyDescent="0.25">
      <c r="A232" s="125" t="s">
        <v>58</v>
      </c>
      <c r="B232" s="125">
        <f>base0!I95</f>
        <v>12</v>
      </c>
      <c r="C232" s="125">
        <f>base0!J95</f>
        <v>14</v>
      </c>
      <c r="D232" s="125">
        <f>base0!K95</f>
        <v>9</v>
      </c>
      <c r="E232" s="125">
        <f>base0!L95</f>
        <v>13</v>
      </c>
      <c r="F232" s="125">
        <f>base0!M95</f>
        <v>7</v>
      </c>
      <c r="V232" s="124">
        <v>231</v>
      </c>
      <c r="W232" s="99" t="s">
        <v>383</v>
      </c>
      <c r="X232" s="124">
        <v>4</v>
      </c>
      <c r="Z232" s="124">
        <v>1</v>
      </c>
    </row>
    <row r="233" spans="1:26" x14ac:dyDescent="0.25">
      <c r="A233" s="125" t="s">
        <v>58</v>
      </c>
      <c r="B233" s="125">
        <f>base0!I96</f>
        <v>4</v>
      </c>
      <c r="C233" s="125">
        <f>base0!J96</f>
        <v>12</v>
      </c>
      <c r="D233" s="125">
        <f>base0!K96</f>
        <v>9</v>
      </c>
      <c r="E233" s="125">
        <f>base0!L96</f>
        <v>13</v>
      </c>
      <c r="F233" s="125">
        <f>base0!M96</f>
        <v>3</v>
      </c>
      <c r="V233" s="124">
        <v>232</v>
      </c>
      <c r="W233" s="99" t="s">
        <v>383</v>
      </c>
      <c r="X233" s="124">
        <v>4</v>
      </c>
      <c r="Z233" s="124">
        <v>1</v>
      </c>
    </row>
    <row r="234" spans="1:26" x14ac:dyDescent="0.25">
      <c r="A234" s="125" t="s">
        <v>58</v>
      </c>
      <c r="B234" s="125">
        <f>base0!I97</f>
        <v>6</v>
      </c>
      <c r="C234" s="125">
        <f>base0!J97</f>
        <v>9</v>
      </c>
      <c r="D234" s="125">
        <f>base0!K97</f>
        <v>8</v>
      </c>
      <c r="E234" s="125">
        <f>base0!L97</f>
        <v>12</v>
      </c>
      <c r="F234" s="125">
        <f>base0!M97</f>
        <v>3</v>
      </c>
      <c r="V234" s="124">
        <v>233</v>
      </c>
      <c r="W234" s="99" t="s">
        <v>383</v>
      </c>
      <c r="X234" s="124">
        <v>4</v>
      </c>
      <c r="Z234" s="124">
        <v>1</v>
      </c>
    </row>
    <row r="235" spans="1:26" x14ac:dyDescent="0.25">
      <c r="A235" s="125" t="s">
        <v>58</v>
      </c>
      <c r="B235" s="125">
        <f>base0!I98</f>
        <v>6</v>
      </c>
      <c r="C235" s="125">
        <f>base0!J98</f>
        <v>12</v>
      </c>
      <c r="D235" s="125">
        <f>base0!K98</f>
        <v>9</v>
      </c>
      <c r="E235" s="125">
        <f>base0!L98</f>
        <v>13</v>
      </c>
      <c r="F235" s="125">
        <f>base0!M98</f>
        <v>3</v>
      </c>
      <c r="V235" s="124">
        <v>234</v>
      </c>
      <c r="W235" s="99" t="s">
        <v>383</v>
      </c>
      <c r="X235" s="124">
        <v>4</v>
      </c>
      <c r="Z235" s="124">
        <v>1</v>
      </c>
    </row>
    <row r="236" spans="1:26" x14ac:dyDescent="0.25">
      <c r="A236" s="125" t="s">
        <v>58</v>
      </c>
      <c r="B236" s="125">
        <f>base0!I99</f>
        <v>4</v>
      </c>
      <c r="C236" s="125">
        <f>base0!J99</f>
        <v>8</v>
      </c>
      <c r="D236" s="125">
        <f>base0!K99</f>
        <v>9</v>
      </c>
      <c r="E236" s="125">
        <f>base0!L99</f>
        <v>13</v>
      </c>
      <c r="F236" s="125">
        <f>base0!M99</f>
        <v>3</v>
      </c>
      <c r="V236" s="124">
        <v>235</v>
      </c>
      <c r="W236" s="99" t="s">
        <v>383</v>
      </c>
      <c r="X236" s="124">
        <v>4</v>
      </c>
      <c r="Z236" s="124">
        <v>1</v>
      </c>
    </row>
    <row r="237" spans="1:26" x14ac:dyDescent="0.25">
      <c r="A237" s="125" t="s">
        <v>58</v>
      </c>
      <c r="B237" s="125">
        <f>base0!I100</f>
        <v>14</v>
      </c>
      <c r="C237" s="125">
        <f>base0!J100</f>
        <v>11</v>
      </c>
      <c r="D237" s="125">
        <f>base0!K100</f>
        <v>12</v>
      </c>
      <c r="E237" s="125">
        <f>base0!L100</f>
        <v>13</v>
      </c>
      <c r="F237" s="125">
        <f>base0!M100</f>
        <v>3</v>
      </c>
      <c r="V237" s="124">
        <v>236</v>
      </c>
      <c r="W237" s="99" t="s">
        <v>383</v>
      </c>
      <c r="X237" s="124">
        <v>4</v>
      </c>
      <c r="Z237" s="124">
        <v>1</v>
      </c>
    </row>
    <row r="238" spans="1:26" x14ac:dyDescent="0.25">
      <c r="A238" s="125" t="s">
        <v>58</v>
      </c>
      <c r="B238" s="125">
        <f>base0!I101</f>
        <v>4</v>
      </c>
      <c r="C238" s="125">
        <f>base0!J101</f>
        <v>12</v>
      </c>
      <c r="D238" s="125">
        <f>base0!K101</f>
        <v>9</v>
      </c>
      <c r="E238" s="125">
        <f>base0!L101</f>
        <v>13</v>
      </c>
      <c r="F238" s="125">
        <f>base0!M101</f>
        <v>3</v>
      </c>
      <c r="V238" s="124">
        <v>237</v>
      </c>
      <c r="W238" s="99" t="s">
        <v>383</v>
      </c>
      <c r="X238" s="124">
        <v>4</v>
      </c>
      <c r="Z238" s="124">
        <v>1</v>
      </c>
    </row>
    <row r="239" spans="1:26" x14ac:dyDescent="0.25">
      <c r="A239" s="125" t="s">
        <v>58</v>
      </c>
      <c r="B239" s="125">
        <f>base0!I102</f>
        <v>8</v>
      </c>
      <c r="C239" s="125">
        <f>base0!J102</f>
        <v>12</v>
      </c>
      <c r="D239" s="125">
        <f>base0!K102</f>
        <v>9</v>
      </c>
      <c r="E239" s="125">
        <f>base0!L102</f>
        <v>13</v>
      </c>
      <c r="F239" s="125">
        <f>base0!M102</f>
        <v>3</v>
      </c>
      <c r="V239" s="124">
        <v>238</v>
      </c>
      <c r="W239" s="99" t="s">
        <v>383</v>
      </c>
      <c r="X239" s="124">
        <v>4</v>
      </c>
      <c r="Z239" s="124">
        <v>1</v>
      </c>
    </row>
    <row r="240" spans="1:26" x14ac:dyDescent="0.25">
      <c r="A240" s="125" t="s">
        <v>58</v>
      </c>
      <c r="B240" s="125">
        <f>base0!I103</f>
        <v>8</v>
      </c>
      <c r="C240" s="125">
        <f>base0!J103</f>
        <v>12</v>
      </c>
      <c r="D240" s="125">
        <f>base0!K103</f>
        <v>9</v>
      </c>
      <c r="E240" s="125">
        <f>base0!L103</f>
        <v>13</v>
      </c>
      <c r="F240" s="125">
        <f>base0!M103</f>
        <v>3</v>
      </c>
      <c r="V240" s="124">
        <v>239</v>
      </c>
      <c r="W240" s="99" t="s">
        <v>383</v>
      </c>
      <c r="X240" s="124">
        <v>4</v>
      </c>
      <c r="Z240" s="124">
        <v>1</v>
      </c>
    </row>
    <row r="241" spans="1:26" x14ac:dyDescent="0.25">
      <c r="A241" s="125" t="s">
        <v>58</v>
      </c>
      <c r="B241" s="125">
        <f>base0!I104</f>
        <v>13</v>
      </c>
      <c r="C241" s="125">
        <f>base0!J104</f>
        <v>12</v>
      </c>
      <c r="D241" s="125">
        <f>base0!K104</f>
        <v>8</v>
      </c>
      <c r="E241" s="125">
        <f>base0!L104</f>
        <v>4</v>
      </c>
      <c r="F241" s="125">
        <f>base0!M104</f>
        <v>3</v>
      </c>
      <c r="V241" s="124">
        <v>240</v>
      </c>
      <c r="W241" s="99" t="s">
        <v>383</v>
      </c>
      <c r="X241" s="124">
        <v>4</v>
      </c>
      <c r="Z241" s="124">
        <v>1</v>
      </c>
    </row>
    <row r="242" spans="1:26" x14ac:dyDescent="0.25">
      <c r="A242" s="125" t="s">
        <v>58</v>
      </c>
      <c r="B242" s="125">
        <f>base0!I105</f>
        <v>5</v>
      </c>
      <c r="C242" s="125">
        <f>base0!J105</f>
        <v>4</v>
      </c>
      <c r="D242" s="125">
        <f>base0!K105</f>
        <v>3</v>
      </c>
      <c r="E242" s="125">
        <f>base0!L105</f>
        <v>1</v>
      </c>
      <c r="F242" s="125">
        <f>base0!M105</f>
        <v>13</v>
      </c>
      <c r="V242" s="124">
        <v>241</v>
      </c>
      <c r="W242" s="99" t="s">
        <v>383</v>
      </c>
      <c r="X242" s="124">
        <v>4</v>
      </c>
      <c r="Z242" s="124">
        <v>1</v>
      </c>
    </row>
    <row r="243" spans="1:26" x14ac:dyDescent="0.25">
      <c r="A243" s="125" t="s">
        <v>58</v>
      </c>
      <c r="B243" s="125">
        <f>base0!I106</f>
        <v>3</v>
      </c>
      <c r="C243" s="125">
        <f>base0!J106</f>
        <v>6</v>
      </c>
      <c r="D243" s="125">
        <f>base0!K106</f>
        <v>8</v>
      </c>
      <c r="E243" s="125">
        <f>base0!L106</f>
        <v>4</v>
      </c>
      <c r="F243" s="125">
        <f>base0!M106</f>
        <v>1</v>
      </c>
      <c r="V243" s="124">
        <v>242</v>
      </c>
      <c r="W243" s="99" t="s">
        <v>383</v>
      </c>
      <c r="X243" s="124">
        <v>4</v>
      </c>
      <c r="Z243" s="124">
        <v>1</v>
      </c>
    </row>
    <row r="244" spans="1:26" x14ac:dyDescent="0.25">
      <c r="A244" s="125" t="s">
        <v>58</v>
      </c>
      <c r="B244" s="125">
        <f>base0!I107</f>
        <v>8</v>
      </c>
      <c r="C244" s="125">
        <f>base0!J107</f>
        <v>12</v>
      </c>
      <c r="D244" s="125">
        <f>base0!K107</f>
        <v>3</v>
      </c>
      <c r="E244" s="125">
        <f>base0!L107</f>
        <v>9</v>
      </c>
      <c r="F244" s="125">
        <f>base0!M107</f>
        <v>1</v>
      </c>
      <c r="V244" s="124">
        <v>243</v>
      </c>
      <c r="W244" s="99" t="s">
        <v>383</v>
      </c>
      <c r="X244" s="124">
        <v>4</v>
      </c>
      <c r="Z244" s="124">
        <v>1</v>
      </c>
    </row>
    <row r="245" spans="1:26" x14ac:dyDescent="0.25">
      <c r="A245" s="125" t="s">
        <v>58</v>
      </c>
      <c r="B245" s="125">
        <f>base0!I108</f>
        <v>13</v>
      </c>
      <c r="C245" s="125">
        <f>base0!J108</f>
        <v>9</v>
      </c>
      <c r="D245" s="125">
        <f>base0!K108</f>
        <v>4</v>
      </c>
      <c r="E245" s="125">
        <f>base0!L108</f>
        <v>7</v>
      </c>
      <c r="F245" s="125">
        <f>base0!M108</f>
        <v>8</v>
      </c>
      <c r="V245" s="124">
        <v>244</v>
      </c>
      <c r="W245" s="99" t="s">
        <v>383</v>
      </c>
      <c r="X245" s="124">
        <v>4</v>
      </c>
      <c r="Z245" s="124">
        <v>1</v>
      </c>
    </row>
    <row r="246" spans="1:26" x14ac:dyDescent="0.25">
      <c r="A246" s="125" t="s">
        <v>58</v>
      </c>
      <c r="B246" s="125">
        <f>base0!I109</f>
        <v>9</v>
      </c>
      <c r="C246" s="125">
        <f>base0!J109</f>
        <v>12</v>
      </c>
      <c r="D246" s="125">
        <f>base0!K109</f>
        <v>7</v>
      </c>
      <c r="E246" s="125">
        <f>base0!L109</f>
        <v>8</v>
      </c>
      <c r="F246" s="125">
        <f>base0!M109</f>
        <v>1</v>
      </c>
      <c r="V246" s="124">
        <v>245</v>
      </c>
      <c r="W246" s="99" t="s">
        <v>383</v>
      </c>
      <c r="X246" s="124">
        <v>4</v>
      </c>
      <c r="Z246" s="124">
        <v>1</v>
      </c>
    </row>
    <row r="247" spans="1:26" x14ac:dyDescent="0.25">
      <c r="A247" s="125" t="s">
        <v>58</v>
      </c>
      <c r="B247" s="125">
        <f>base0!I110</f>
        <v>6</v>
      </c>
      <c r="C247" s="125">
        <f>base0!J110</f>
        <v>12</v>
      </c>
      <c r="D247" s="125">
        <f>base0!K110</f>
        <v>7</v>
      </c>
      <c r="E247" s="125">
        <f>base0!L110</f>
        <v>8</v>
      </c>
      <c r="F247" s="125">
        <f>base0!M110</f>
        <v>1</v>
      </c>
      <c r="V247" s="124">
        <v>246</v>
      </c>
      <c r="W247" s="99" t="s">
        <v>383</v>
      </c>
      <c r="X247" s="124">
        <v>4</v>
      </c>
      <c r="Z247" s="124">
        <v>1</v>
      </c>
    </row>
    <row r="248" spans="1:26" x14ac:dyDescent="0.25">
      <c r="A248" s="125" t="s">
        <v>58</v>
      </c>
      <c r="B248" s="125">
        <f>base0!I111</f>
        <v>8</v>
      </c>
      <c r="C248" s="125">
        <f>base0!J111</f>
        <v>6</v>
      </c>
      <c r="D248" s="125">
        <f>base0!K111</f>
        <v>2</v>
      </c>
      <c r="E248" s="125">
        <f>base0!L111</f>
        <v>7</v>
      </c>
      <c r="F248" s="125">
        <f>base0!M111</f>
        <v>3</v>
      </c>
      <c r="V248" s="124">
        <v>247</v>
      </c>
      <c r="W248" s="99" t="s">
        <v>383</v>
      </c>
      <c r="X248" s="124">
        <v>4</v>
      </c>
      <c r="Z248" s="124">
        <v>1</v>
      </c>
    </row>
    <row r="249" spans="1:26" x14ac:dyDescent="0.25">
      <c r="A249" s="125" t="s">
        <v>58</v>
      </c>
      <c r="B249" s="125">
        <f>base0!I112</f>
        <v>6</v>
      </c>
      <c r="C249" s="125">
        <f>base0!J112</f>
        <v>12</v>
      </c>
      <c r="D249" s="125">
        <f>base0!K112</f>
        <v>2</v>
      </c>
      <c r="E249" s="125">
        <f>base0!L112</f>
        <v>7</v>
      </c>
      <c r="F249" s="125">
        <f>base0!M112</f>
        <v>3</v>
      </c>
      <c r="V249" s="124">
        <v>248</v>
      </c>
      <c r="W249" s="99" t="s">
        <v>383</v>
      </c>
      <c r="X249" s="124">
        <v>4</v>
      </c>
      <c r="Z249" s="124">
        <v>1</v>
      </c>
    </row>
    <row r="250" spans="1:26" x14ac:dyDescent="0.25">
      <c r="A250" s="125" t="s">
        <v>58</v>
      </c>
      <c r="B250" s="125">
        <f>base0!I113</f>
        <v>4</v>
      </c>
      <c r="C250" s="125">
        <f>base0!J113</f>
        <v>8</v>
      </c>
      <c r="D250" s="125">
        <f>base0!K113</f>
        <v>2</v>
      </c>
      <c r="E250" s="125">
        <f>base0!L113</f>
        <v>7</v>
      </c>
      <c r="F250" s="125">
        <f>base0!M113</f>
        <v>3</v>
      </c>
      <c r="V250" s="124">
        <v>249</v>
      </c>
      <c r="W250" s="99" t="s">
        <v>383</v>
      </c>
      <c r="X250" s="124">
        <v>4</v>
      </c>
      <c r="Z250" s="124">
        <v>1</v>
      </c>
    </row>
    <row r="251" spans="1:26" x14ac:dyDescent="0.25">
      <c r="A251" s="125" t="s">
        <v>58</v>
      </c>
      <c r="B251" s="125">
        <f>base0!I114</f>
        <v>9</v>
      </c>
      <c r="C251" s="125">
        <f>base0!J114</f>
        <v>8</v>
      </c>
      <c r="D251" s="125">
        <f>base0!K114</f>
        <v>6</v>
      </c>
      <c r="E251" s="125">
        <f>base0!L114</f>
        <v>1</v>
      </c>
      <c r="F251" s="125">
        <f>base0!M114</f>
        <v>3</v>
      </c>
      <c r="V251" s="124">
        <v>250</v>
      </c>
      <c r="W251" s="99" t="s">
        <v>383</v>
      </c>
      <c r="X251" s="124">
        <v>4</v>
      </c>
      <c r="Z251" s="124">
        <v>1</v>
      </c>
    </row>
    <row r="252" spans="1:26" x14ac:dyDescent="0.25">
      <c r="A252" s="125" t="s">
        <v>58</v>
      </c>
      <c r="B252" s="125">
        <f>base0!I115</f>
        <v>4</v>
      </c>
      <c r="C252" s="125">
        <f>base0!J115</f>
        <v>9</v>
      </c>
      <c r="D252" s="125">
        <f>base0!K115</f>
        <v>8</v>
      </c>
      <c r="E252" s="125">
        <f>base0!L115</f>
        <v>6</v>
      </c>
      <c r="F252" s="125">
        <f>base0!M115</f>
        <v>1</v>
      </c>
      <c r="V252" s="124">
        <v>251</v>
      </c>
      <c r="W252" s="99" t="s">
        <v>383</v>
      </c>
      <c r="X252" s="124">
        <v>4</v>
      </c>
      <c r="Z252" s="124">
        <v>1</v>
      </c>
    </row>
    <row r="253" spans="1:26" x14ac:dyDescent="0.25">
      <c r="A253" s="125" t="s">
        <v>58</v>
      </c>
      <c r="B253" s="125">
        <f>base0!I116</f>
        <v>4</v>
      </c>
      <c r="C253" s="125">
        <f>base0!J116</f>
        <v>12</v>
      </c>
      <c r="D253" s="125">
        <f>base0!K116</f>
        <v>6</v>
      </c>
      <c r="E253" s="125">
        <f>base0!L116</f>
        <v>1</v>
      </c>
      <c r="F253" s="125">
        <f>base0!M116</f>
        <v>3</v>
      </c>
      <c r="V253" s="124">
        <v>252</v>
      </c>
      <c r="W253" s="99" t="s">
        <v>383</v>
      </c>
      <c r="X253" s="124">
        <v>4</v>
      </c>
      <c r="Z253" s="124">
        <v>1</v>
      </c>
    </row>
    <row r="254" spans="1:26" x14ac:dyDescent="0.25">
      <c r="A254" s="125" t="s">
        <v>58</v>
      </c>
      <c r="B254" s="125">
        <f>base0!I117</f>
        <v>13</v>
      </c>
      <c r="C254" s="125">
        <f>base0!J117</f>
        <v>6</v>
      </c>
      <c r="D254" s="125">
        <f>base0!K117</f>
        <v>15</v>
      </c>
      <c r="E254" s="125">
        <f>base0!L117</f>
        <v>7</v>
      </c>
      <c r="F254" s="125">
        <f>base0!M117</f>
        <v>2</v>
      </c>
      <c r="V254" s="124">
        <v>253</v>
      </c>
      <c r="W254" s="99" t="s">
        <v>383</v>
      </c>
      <c r="X254" s="124">
        <v>4</v>
      </c>
      <c r="Z254" s="124">
        <v>1</v>
      </c>
    </row>
    <row r="255" spans="1:26" x14ac:dyDescent="0.25">
      <c r="A255" s="125" t="s">
        <v>58</v>
      </c>
      <c r="B255" s="125">
        <f>base0!I118</f>
        <v>9</v>
      </c>
      <c r="C255" s="125">
        <f>base0!J118</f>
        <v>5</v>
      </c>
      <c r="D255" s="125">
        <f>base0!K118</f>
        <v>15</v>
      </c>
      <c r="E255" s="125">
        <f>base0!L118</f>
        <v>7</v>
      </c>
      <c r="F255" s="125">
        <f>base0!M118</f>
        <v>2</v>
      </c>
      <c r="V255" s="124">
        <v>254</v>
      </c>
      <c r="W255" s="99" t="s">
        <v>383</v>
      </c>
      <c r="X255" s="124">
        <v>4</v>
      </c>
      <c r="Z255" s="124">
        <v>1</v>
      </c>
    </row>
    <row r="256" spans="1:26" x14ac:dyDescent="0.25">
      <c r="A256" s="125" t="s">
        <v>58</v>
      </c>
      <c r="B256" s="125">
        <f>base0!I119</f>
        <v>6</v>
      </c>
      <c r="C256" s="125">
        <f>base0!J119</f>
        <v>3</v>
      </c>
      <c r="D256" s="125">
        <f>base0!K119</f>
        <v>15</v>
      </c>
      <c r="E256" s="125">
        <f>base0!L119</f>
        <v>7</v>
      </c>
      <c r="F256" s="125">
        <f>base0!M119</f>
        <v>2</v>
      </c>
      <c r="V256" s="124">
        <v>255</v>
      </c>
      <c r="W256" s="99" t="s">
        <v>383</v>
      </c>
      <c r="X256" s="124">
        <v>4</v>
      </c>
      <c r="Z256" s="124">
        <v>1</v>
      </c>
    </row>
    <row r="257" spans="1:26" x14ac:dyDescent="0.25">
      <c r="A257" s="125" t="s">
        <v>58</v>
      </c>
      <c r="B257" s="125">
        <f>base0!J70</f>
        <v>2</v>
      </c>
      <c r="C257" s="125">
        <f>base0!K70</f>
        <v>11</v>
      </c>
      <c r="D257" s="125">
        <f>base0!L70</f>
        <v>6</v>
      </c>
      <c r="E257" s="125">
        <f>base0!M70</f>
        <v>9</v>
      </c>
      <c r="F257" s="125">
        <f>base0!N70</f>
        <v>12</v>
      </c>
      <c r="V257" s="124">
        <v>256</v>
      </c>
      <c r="W257" s="99" t="s">
        <v>383</v>
      </c>
      <c r="X257" s="124">
        <v>4</v>
      </c>
      <c r="Z257" s="124">
        <v>1</v>
      </c>
    </row>
    <row r="258" spans="1:26" x14ac:dyDescent="0.25">
      <c r="A258" s="125" t="s">
        <v>58</v>
      </c>
      <c r="B258" s="125">
        <f>base0!J71</f>
        <v>9</v>
      </c>
      <c r="C258" s="125">
        <f>base0!K71</f>
        <v>14</v>
      </c>
      <c r="D258" s="125">
        <f>base0!L71</f>
        <v>1</v>
      </c>
      <c r="E258" s="125">
        <f>base0!M71</f>
        <v>12</v>
      </c>
      <c r="F258" s="125">
        <f>base0!N71</f>
        <v>10</v>
      </c>
      <c r="V258" s="124">
        <v>257</v>
      </c>
      <c r="W258" s="99" t="s">
        <v>383</v>
      </c>
      <c r="X258" s="124">
        <v>4</v>
      </c>
      <c r="Z258" s="124">
        <v>1</v>
      </c>
    </row>
    <row r="259" spans="1:26" x14ac:dyDescent="0.25">
      <c r="A259" s="125" t="s">
        <v>58</v>
      </c>
      <c r="B259" s="125">
        <f>base0!J72</f>
        <v>7</v>
      </c>
      <c r="C259" s="125">
        <f>base0!K72</f>
        <v>2</v>
      </c>
      <c r="D259" s="125">
        <f>base0!L72</f>
        <v>12</v>
      </c>
      <c r="E259" s="125">
        <f>base0!M72</f>
        <v>11</v>
      </c>
      <c r="F259" s="125">
        <f>base0!N72</f>
        <v>14</v>
      </c>
      <c r="V259" s="124">
        <v>258</v>
      </c>
      <c r="W259" s="99" t="s">
        <v>383</v>
      </c>
      <c r="X259" s="124">
        <v>4</v>
      </c>
      <c r="Z259" s="124">
        <v>1</v>
      </c>
    </row>
    <row r="260" spans="1:26" x14ac:dyDescent="0.25">
      <c r="A260" s="125" t="s">
        <v>58</v>
      </c>
      <c r="B260" s="125">
        <f>base0!J73</f>
        <v>2</v>
      </c>
      <c r="C260" s="125">
        <f>base0!K73</f>
        <v>4</v>
      </c>
      <c r="D260" s="125">
        <f>base0!L73</f>
        <v>3</v>
      </c>
      <c r="E260" s="125">
        <f>base0!M73</f>
        <v>9</v>
      </c>
      <c r="F260" s="125">
        <f>base0!N73</f>
        <v>16</v>
      </c>
      <c r="V260" s="124">
        <v>259</v>
      </c>
      <c r="W260" s="99" t="s">
        <v>383</v>
      </c>
      <c r="X260" s="124">
        <v>4</v>
      </c>
      <c r="Z260" s="124">
        <v>1</v>
      </c>
    </row>
    <row r="261" spans="1:26" x14ac:dyDescent="0.25">
      <c r="A261" s="125" t="s">
        <v>58</v>
      </c>
      <c r="B261" s="125">
        <f>base0!J74</f>
        <v>15</v>
      </c>
      <c r="C261" s="125">
        <f>base0!K74</f>
        <v>1</v>
      </c>
      <c r="D261" s="125">
        <f>base0!L74</f>
        <v>9</v>
      </c>
      <c r="E261" s="125">
        <f>base0!M74</f>
        <v>14</v>
      </c>
      <c r="F261" s="125">
        <f>base0!N74</f>
        <v>12</v>
      </c>
      <c r="V261" s="124">
        <v>260</v>
      </c>
      <c r="W261" s="99" t="s">
        <v>383</v>
      </c>
      <c r="X261" s="124">
        <v>4</v>
      </c>
      <c r="Z261" s="124">
        <v>1</v>
      </c>
    </row>
    <row r="262" spans="1:26" x14ac:dyDescent="0.25">
      <c r="A262" s="125" t="s">
        <v>58</v>
      </c>
      <c r="B262" s="125">
        <f>base0!J75</f>
        <v>9</v>
      </c>
      <c r="C262" s="125">
        <f>base0!K75</f>
        <v>14</v>
      </c>
      <c r="D262" s="125">
        <f>base0!L75</f>
        <v>1</v>
      </c>
      <c r="E262" s="125">
        <f>base0!M75</f>
        <v>12</v>
      </c>
      <c r="F262" s="125">
        <f>base0!N75</f>
        <v>10</v>
      </c>
      <c r="V262" s="124">
        <v>261</v>
      </c>
      <c r="W262" s="99" t="s">
        <v>383</v>
      </c>
      <c r="X262" s="124">
        <v>4</v>
      </c>
      <c r="Z262" s="124">
        <v>1</v>
      </c>
    </row>
    <row r="263" spans="1:26" x14ac:dyDescent="0.25">
      <c r="A263" s="125" t="s">
        <v>58</v>
      </c>
      <c r="B263" s="125">
        <f>base0!J76</f>
        <v>13</v>
      </c>
      <c r="C263" s="125">
        <f>base0!K76</f>
        <v>6</v>
      </c>
      <c r="D263" s="125">
        <f>base0!L76</f>
        <v>2</v>
      </c>
      <c r="E263" s="125">
        <f>base0!M76</f>
        <v>8</v>
      </c>
      <c r="F263" s="125">
        <f>base0!N76</f>
        <v>9</v>
      </c>
      <c r="V263" s="124">
        <v>262</v>
      </c>
      <c r="W263" s="99" t="s">
        <v>383</v>
      </c>
      <c r="X263" s="124">
        <v>4</v>
      </c>
      <c r="Z263" s="124">
        <v>1</v>
      </c>
    </row>
    <row r="264" spans="1:26" x14ac:dyDescent="0.25">
      <c r="A264" s="125" t="s">
        <v>58</v>
      </c>
      <c r="B264" s="125">
        <f>base0!J77</f>
        <v>13</v>
      </c>
      <c r="C264" s="125">
        <f>base0!K77</f>
        <v>12</v>
      </c>
      <c r="D264" s="125">
        <f>base0!L77</f>
        <v>9</v>
      </c>
      <c r="E264" s="125">
        <f>base0!M77</f>
        <v>2</v>
      </c>
      <c r="F264" s="125">
        <f>base0!N77</f>
        <v>7</v>
      </c>
      <c r="V264" s="124">
        <v>263</v>
      </c>
      <c r="W264" s="99" t="s">
        <v>383</v>
      </c>
      <c r="X264" s="124">
        <v>4</v>
      </c>
      <c r="Z264" s="124">
        <v>1</v>
      </c>
    </row>
    <row r="265" spans="1:26" x14ac:dyDescent="0.25">
      <c r="A265" s="125" t="s">
        <v>58</v>
      </c>
      <c r="B265" s="125">
        <f>base0!J78</f>
        <v>13</v>
      </c>
      <c r="C265" s="125">
        <f>base0!K78</f>
        <v>12</v>
      </c>
      <c r="D265" s="125">
        <f>base0!L78</f>
        <v>2</v>
      </c>
      <c r="E265" s="125">
        <f>base0!M78</f>
        <v>9</v>
      </c>
      <c r="F265" s="125">
        <f>base0!N78</f>
        <v>7</v>
      </c>
      <c r="V265" s="124">
        <v>264</v>
      </c>
      <c r="W265" s="99" t="s">
        <v>383</v>
      </c>
      <c r="X265" s="124">
        <v>4</v>
      </c>
      <c r="Z265" s="124">
        <v>1</v>
      </c>
    </row>
    <row r="266" spans="1:26" x14ac:dyDescent="0.25">
      <c r="A266" s="125" t="s">
        <v>58</v>
      </c>
      <c r="B266" s="125">
        <f>base0!J79</f>
        <v>6</v>
      </c>
      <c r="C266" s="125">
        <f>base0!K79</f>
        <v>5</v>
      </c>
      <c r="D266" s="125">
        <f>base0!L79</f>
        <v>4</v>
      </c>
      <c r="E266" s="125">
        <f>base0!M79</f>
        <v>3</v>
      </c>
      <c r="F266" s="125">
        <f>base0!N79</f>
        <v>2</v>
      </c>
      <c r="V266" s="124">
        <v>265</v>
      </c>
      <c r="W266" s="99" t="s">
        <v>383</v>
      </c>
      <c r="X266" s="124">
        <v>4</v>
      </c>
      <c r="Z266" s="124">
        <v>1</v>
      </c>
    </row>
    <row r="267" spans="1:26" x14ac:dyDescent="0.25">
      <c r="A267" s="125" t="s">
        <v>58</v>
      </c>
      <c r="B267" s="125">
        <f>base0!J80</f>
        <v>13</v>
      </c>
      <c r="C267" s="125">
        <f>base0!K80</f>
        <v>12</v>
      </c>
      <c r="D267" s="125">
        <f>base0!L80</f>
        <v>2</v>
      </c>
      <c r="E267" s="125">
        <f>base0!M80</f>
        <v>9</v>
      </c>
      <c r="F267" s="125">
        <f>base0!N80</f>
        <v>7</v>
      </c>
      <c r="V267" s="124">
        <v>266</v>
      </c>
      <c r="W267" s="99" t="s">
        <v>383</v>
      </c>
      <c r="X267" s="124">
        <v>4</v>
      </c>
      <c r="Z267" s="124">
        <v>1</v>
      </c>
    </row>
    <row r="268" spans="1:26" x14ac:dyDescent="0.25">
      <c r="A268" s="125" t="s">
        <v>58</v>
      </c>
      <c r="B268" s="125">
        <f>base0!J81</f>
        <v>12</v>
      </c>
      <c r="C268" s="125">
        <f>base0!K81</f>
        <v>4</v>
      </c>
      <c r="D268" s="125">
        <f>base0!L81</f>
        <v>9</v>
      </c>
      <c r="E268" s="125">
        <f>base0!M81</f>
        <v>2</v>
      </c>
      <c r="F268" s="125">
        <f>base0!N81</f>
        <v>7</v>
      </c>
      <c r="V268" s="124">
        <v>267</v>
      </c>
      <c r="W268" s="99" t="s">
        <v>383</v>
      </c>
      <c r="X268" s="124">
        <v>4</v>
      </c>
      <c r="Z268" s="124">
        <v>1</v>
      </c>
    </row>
    <row r="269" spans="1:26" x14ac:dyDescent="0.25">
      <c r="A269" s="125" t="s">
        <v>58</v>
      </c>
      <c r="B269" s="125">
        <f>base0!J82</f>
        <v>5</v>
      </c>
      <c r="C269" s="125">
        <f>base0!K82</f>
        <v>12</v>
      </c>
      <c r="D269" s="125">
        <f>base0!L82</f>
        <v>9</v>
      </c>
      <c r="E269" s="125">
        <f>base0!M82</f>
        <v>2</v>
      </c>
      <c r="F269" s="125">
        <f>base0!N82</f>
        <v>7</v>
      </c>
      <c r="V269" s="124">
        <v>268</v>
      </c>
      <c r="W269" s="99" t="s">
        <v>383</v>
      </c>
      <c r="X269" s="124">
        <v>4</v>
      </c>
      <c r="Z269" s="124">
        <v>1</v>
      </c>
    </row>
    <row r="270" spans="1:26" x14ac:dyDescent="0.25">
      <c r="A270" s="125" t="s">
        <v>58</v>
      </c>
      <c r="B270" s="125">
        <f>base0!J83</f>
        <v>4</v>
      </c>
      <c r="C270" s="125">
        <f>base0!K83</f>
        <v>12</v>
      </c>
      <c r="D270" s="125">
        <f>base0!L83</f>
        <v>9</v>
      </c>
      <c r="E270" s="125">
        <f>base0!M83</f>
        <v>2</v>
      </c>
      <c r="F270" s="125">
        <f>base0!N83</f>
        <v>7</v>
      </c>
      <c r="V270" s="124">
        <v>269</v>
      </c>
      <c r="W270" s="99" t="s">
        <v>383</v>
      </c>
      <c r="X270" s="124">
        <v>4</v>
      </c>
      <c r="Z270" s="124">
        <v>1</v>
      </c>
    </row>
    <row r="271" spans="1:26" x14ac:dyDescent="0.25">
      <c r="A271" s="125" t="s">
        <v>58</v>
      </c>
      <c r="B271" s="125">
        <f>base0!J84</f>
        <v>8</v>
      </c>
      <c r="C271" s="125">
        <f>base0!K84</f>
        <v>4</v>
      </c>
      <c r="D271" s="125">
        <f>base0!L84</f>
        <v>13</v>
      </c>
      <c r="E271" s="125">
        <f>base0!M84</f>
        <v>3</v>
      </c>
      <c r="F271" s="125">
        <f>base0!N84</f>
        <v>7</v>
      </c>
      <c r="V271" s="124">
        <v>270</v>
      </c>
      <c r="W271" s="99" t="s">
        <v>383</v>
      </c>
      <c r="X271" s="124">
        <v>4</v>
      </c>
      <c r="Z271" s="124">
        <v>1</v>
      </c>
    </row>
    <row r="272" spans="1:26" x14ac:dyDescent="0.25">
      <c r="A272" s="125" t="s">
        <v>58</v>
      </c>
      <c r="B272" s="125">
        <f>base0!J85</f>
        <v>9</v>
      </c>
      <c r="C272" s="125">
        <f>base0!K85</f>
        <v>13</v>
      </c>
      <c r="D272" s="125">
        <f>base0!L85</f>
        <v>7</v>
      </c>
      <c r="E272" s="125">
        <f>base0!M85</f>
        <v>6</v>
      </c>
      <c r="F272" s="125">
        <f>base0!N85</f>
        <v>2</v>
      </c>
      <c r="V272" s="124">
        <v>271</v>
      </c>
      <c r="W272" s="99" t="s">
        <v>383</v>
      </c>
      <c r="X272" s="124">
        <v>4</v>
      </c>
      <c r="Z272" s="124">
        <v>1</v>
      </c>
    </row>
    <row r="273" spans="1:26" x14ac:dyDescent="0.25">
      <c r="A273" s="125" t="s">
        <v>58</v>
      </c>
      <c r="B273" s="125">
        <f>base0!J86</f>
        <v>1</v>
      </c>
      <c r="C273" s="125">
        <f>base0!K86</f>
        <v>14</v>
      </c>
      <c r="D273" s="125">
        <f>base0!L86</f>
        <v>13</v>
      </c>
      <c r="E273" s="125">
        <f>base0!M86</f>
        <v>5</v>
      </c>
      <c r="F273" s="125">
        <f>base0!N86</f>
        <v>2</v>
      </c>
      <c r="V273" s="124">
        <v>272</v>
      </c>
      <c r="W273" s="99" t="s">
        <v>383</v>
      </c>
      <c r="X273" s="124">
        <v>4</v>
      </c>
      <c r="Z273" s="124">
        <v>1</v>
      </c>
    </row>
    <row r="274" spans="1:26" x14ac:dyDescent="0.25">
      <c r="A274" s="125" t="s">
        <v>58</v>
      </c>
      <c r="B274" s="125">
        <f>base0!J87</f>
        <v>6</v>
      </c>
      <c r="C274" s="125">
        <f>base0!K87</f>
        <v>12</v>
      </c>
      <c r="D274" s="125">
        <f>base0!L87</f>
        <v>13</v>
      </c>
      <c r="E274" s="125">
        <f>base0!M87</f>
        <v>3</v>
      </c>
      <c r="F274" s="125">
        <f>base0!N87</f>
        <v>2</v>
      </c>
      <c r="V274" s="124">
        <v>273</v>
      </c>
      <c r="W274" s="99" t="s">
        <v>383</v>
      </c>
      <c r="X274" s="124">
        <v>4</v>
      </c>
      <c r="Z274" s="124">
        <v>1</v>
      </c>
    </row>
    <row r="275" spans="1:26" x14ac:dyDescent="0.25">
      <c r="A275" s="125" t="s">
        <v>58</v>
      </c>
      <c r="B275" s="125">
        <f>base0!J88</f>
        <v>12</v>
      </c>
      <c r="C275" s="125">
        <f>base0!K88</f>
        <v>6</v>
      </c>
      <c r="D275" s="125">
        <f>base0!L88</f>
        <v>8</v>
      </c>
      <c r="E275" s="125">
        <f>base0!M88</f>
        <v>3</v>
      </c>
      <c r="F275" s="125">
        <f>base0!N88</f>
        <v>7</v>
      </c>
      <c r="V275" s="124">
        <v>274</v>
      </c>
      <c r="W275" s="99" t="s">
        <v>383</v>
      </c>
      <c r="X275" s="124">
        <v>4</v>
      </c>
      <c r="Z275" s="124">
        <v>1</v>
      </c>
    </row>
    <row r="276" spans="1:26" x14ac:dyDescent="0.25">
      <c r="A276" s="125" t="s">
        <v>58</v>
      </c>
      <c r="B276" s="125">
        <f>base0!J89</f>
        <v>13</v>
      </c>
      <c r="C276" s="125">
        <f>base0!K89</f>
        <v>8</v>
      </c>
      <c r="D276" s="125">
        <f>base0!L89</f>
        <v>4</v>
      </c>
      <c r="E276" s="125">
        <f>base0!M89</f>
        <v>3</v>
      </c>
      <c r="F276" s="125">
        <f>base0!N89</f>
        <v>1</v>
      </c>
      <c r="V276" s="124">
        <v>275</v>
      </c>
      <c r="W276" s="99" t="s">
        <v>383</v>
      </c>
      <c r="X276" s="124">
        <v>4</v>
      </c>
      <c r="Z276" s="124">
        <v>1</v>
      </c>
    </row>
    <row r="277" spans="1:26" x14ac:dyDescent="0.25">
      <c r="A277" s="125" t="s">
        <v>58</v>
      </c>
      <c r="B277" s="125">
        <f>base0!J90</f>
        <v>10</v>
      </c>
      <c r="C277" s="125">
        <f>base0!K90</f>
        <v>8</v>
      </c>
      <c r="D277" s="125">
        <f>base0!L90</f>
        <v>13</v>
      </c>
      <c r="E277" s="125">
        <f>base0!M90</f>
        <v>3</v>
      </c>
      <c r="F277" s="125">
        <f>base0!N90</f>
        <v>7</v>
      </c>
      <c r="V277" s="124">
        <v>276</v>
      </c>
      <c r="W277" s="99" t="s">
        <v>383</v>
      </c>
      <c r="X277" s="124">
        <v>4</v>
      </c>
      <c r="Z277" s="124">
        <v>1</v>
      </c>
    </row>
    <row r="278" spans="1:26" x14ac:dyDescent="0.25">
      <c r="A278" s="125" t="s">
        <v>58</v>
      </c>
      <c r="B278" s="125">
        <f>base0!J91</f>
        <v>12</v>
      </c>
      <c r="C278" s="125">
        <f>base0!K91</f>
        <v>9</v>
      </c>
      <c r="D278" s="125">
        <f>base0!L91</f>
        <v>13</v>
      </c>
      <c r="E278" s="125">
        <f>base0!M91</f>
        <v>3</v>
      </c>
      <c r="F278" s="125">
        <f>base0!N91</f>
        <v>7</v>
      </c>
      <c r="V278" s="124">
        <v>277</v>
      </c>
      <c r="W278" s="99" t="s">
        <v>383</v>
      </c>
      <c r="X278" s="124">
        <v>4</v>
      </c>
      <c r="Z278" s="124">
        <v>1</v>
      </c>
    </row>
    <row r="279" spans="1:26" x14ac:dyDescent="0.25">
      <c r="A279" s="125" t="s">
        <v>58</v>
      </c>
      <c r="B279" s="125">
        <f>base0!J92</f>
        <v>10</v>
      </c>
      <c r="C279" s="125">
        <f>base0!K92</f>
        <v>9</v>
      </c>
      <c r="D279" s="125">
        <f>base0!L92</f>
        <v>13</v>
      </c>
      <c r="E279" s="125">
        <f>base0!M92</f>
        <v>3</v>
      </c>
      <c r="F279" s="125">
        <f>base0!N92</f>
        <v>7</v>
      </c>
      <c r="V279" s="124">
        <v>278</v>
      </c>
      <c r="W279" s="99" t="s">
        <v>383</v>
      </c>
      <c r="X279" s="124">
        <v>4</v>
      </c>
      <c r="Z279" s="124">
        <v>1</v>
      </c>
    </row>
    <row r="280" spans="1:26" x14ac:dyDescent="0.25">
      <c r="A280" s="125" t="s">
        <v>58</v>
      </c>
      <c r="B280" s="125">
        <f>base0!J93</f>
        <v>12</v>
      </c>
      <c r="C280" s="125">
        <f>base0!K93</f>
        <v>9</v>
      </c>
      <c r="D280" s="125">
        <f>base0!L93</f>
        <v>13</v>
      </c>
      <c r="E280" s="125">
        <f>base0!M93</f>
        <v>7</v>
      </c>
      <c r="F280" s="125">
        <f>base0!N93</f>
        <v>2</v>
      </c>
      <c r="V280" s="124">
        <v>279</v>
      </c>
      <c r="W280" s="99" t="s">
        <v>383</v>
      </c>
      <c r="X280" s="124">
        <v>4</v>
      </c>
      <c r="Z280" s="124">
        <v>1</v>
      </c>
    </row>
    <row r="281" spans="1:26" x14ac:dyDescent="0.25">
      <c r="A281" s="125" t="s">
        <v>58</v>
      </c>
      <c r="B281" s="125">
        <f>base0!J94</f>
        <v>4</v>
      </c>
      <c r="C281" s="125">
        <f>base0!K94</f>
        <v>9</v>
      </c>
      <c r="D281" s="125">
        <f>base0!L94</f>
        <v>13</v>
      </c>
      <c r="E281" s="125">
        <f>base0!M94</f>
        <v>7</v>
      </c>
      <c r="F281" s="125">
        <f>base0!N94</f>
        <v>2</v>
      </c>
      <c r="V281" s="124">
        <v>280</v>
      </c>
      <c r="W281" s="99" t="s">
        <v>383</v>
      </c>
      <c r="X281" s="124">
        <v>4</v>
      </c>
      <c r="Z281" s="124">
        <v>1</v>
      </c>
    </row>
    <row r="282" spans="1:26" x14ac:dyDescent="0.25">
      <c r="A282" s="125" t="s">
        <v>58</v>
      </c>
      <c r="B282" s="125">
        <f>base0!J95</f>
        <v>14</v>
      </c>
      <c r="C282" s="125">
        <f>base0!K95</f>
        <v>9</v>
      </c>
      <c r="D282" s="125">
        <f>base0!L95</f>
        <v>13</v>
      </c>
      <c r="E282" s="125">
        <f>base0!M95</f>
        <v>7</v>
      </c>
      <c r="F282" s="125">
        <f>base0!N95</f>
        <v>2</v>
      </c>
      <c r="V282" s="124">
        <v>281</v>
      </c>
      <c r="W282" s="99" t="s">
        <v>383</v>
      </c>
      <c r="X282" s="124">
        <v>4</v>
      </c>
      <c r="Z282" s="124">
        <v>1</v>
      </c>
    </row>
    <row r="283" spans="1:26" x14ac:dyDescent="0.25">
      <c r="A283" s="125" t="s">
        <v>58</v>
      </c>
      <c r="B283" s="125">
        <f>base0!J96</f>
        <v>12</v>
      </c>
      <c r="C283" s="125">
        <f>base0!K96</f>
        <v>9</v>
      </c>
      <c r="D283" s="125">
        <f>base0!L96</f>
        <v>13</v>
      </c>
      <c r="E283" s="125">
        <f>base0!M96</f>
        <v>3</v>
      </c>
      <c r="F283" s="125">
        <f>base0!N96</f>
        <v>2</v>
      </c>
      <c r="V283" s="124">
        <v>282</v>
      </c>
      <c r="W283" s="99" t="s">
        <v>383</v>
      </c>
      <c r="X283" s="124">
        <v>4</v>
      </c>
      <c r="Z283" s="124">
        <v>1</v>
      </c>
    </row>
    <row r="284" spans="1:26" x14ac:dyDescent="0.25">
      <c r="A284" s="125" t="s">
        <v>58</v>
      </c>
      <c r="B284" s="125">
        <f>base0!J97</f>
        <v>9</v>
      </c>
      <c r="C284" s="125">
        <f>base0!K97</f>
        <v>8</v>
      </c>
      <c r="D284" s="125">
        <f>base0!L97</f>
        <v>12</v>
      </c>
      <c r="E284" s="125">
        <f>base0!M97</f>
        <v>3</v>
      </c>
      <c r="F284" s="125">
        <f>base0!N97</f>
        <v>2</v>
      </c>
      <c r="V284" s="124">
        <v>283</v>
      </c>
      <c r="W284" s="99" t="s">
        <v>383</v>
      </c>
      <c r="X284" s="124">
        <v>4</v>
      </c>
      <c r="Z284" s="124">
        <v>1</v>
      </c>
    </row>
    <row r="285" spans="1:26" x14ac:dyDescent="0.25">
      <c r="A285" s="125" t="s">
        <v>58</v>
      </c>
      <c r="B285" s="125">
        <f>base0!J98</f>
        <v>12</v>
      </c>
      <c r="C285" s="125">
        <f>base0!K98</f>
        <v>9</v>
      </c>
      <c r="D285" s="125">
        <f>base0!L98</f>
        <v>13</v>
      </c>
      <c r="E285" s="125">
        <f>base0!M98</f>
        <v>3</v>
      </c>
      <c r="F285" s="125">
        <f>base0!N98</f>
        <v>2</v>
      </c>
      <c r="V285" s="124">
        <v>284</v>
      </c>
      <c r="W285" s="99" t="s">
        <v>383</v>
      </c>
      <c r="X285" s="124">
        <v>4</v>
      </c>
      <c r="Z285" s="124">
        <v>1</v>
      </c>
    </row>
    <row r="286" spans="1:26" x14ac:dyDescent="0.25">
      <c r="A286" s="125" t="s">
        <v>58</v>
      </c>
      <c r="B286" s="125">
        <f>base0!J99</f>
        <v>8</v>
      </c>
      <c r="C286" s="125">
        <f>base0!K99</f>
        <v>9</v>
      </c>
      <c r="D286" s="125">
        <f>base0!L99</f>
        <v>13</v>
      </c>
      <c r="E286" s="125">
        <f>base0!M99</f>
        <v>3</v>
      </c>
      <c r="F286" s="125">
        <f>base0!N99</f>
        <v>1</v>
      </c>
      <c r="V286" s="124">
        <v>285</v>
      </c>
      <c r="W286" s="99" t="s">
        <v>383</v>
      </c>
      <c r="X286" s="124">
        <v>4</v>
      </c>
      <c r="Z286" s="124">
        <v>1</v>
      </c>
    </row>
    <row r="287" spans="1:26" x14ac:dyDescent="0.25">
      <c r="A287" s="125" t="s">
        <v>58</v>
      </c>
      <c r="B287" s="125">
        <f>base0!J100</f>
        <v>11</v>
      </c>
      <c r="C287" s="125">
        <f>base0!K100</f>
        <v>12</v>
      </c>
      <c r="D287" s="125">
        <f>base0!L100</f>
        <v>13</v>
      </c>
      <c r="E287" s="125">
        <f>base0!M100</f>
        <v>3</v>
      </c>
      <c r="F287" s="125">
        <f>base0!N100</f>
        <v>1</v>
      </c>
      <c r="V287" s="124">
        <v>286</v>
      </c>
      <c r="W287" s="99" t="s">
        <v>383</v>
      </c>
      <c r="X287" s="124">
        <v>4</v>
      </c>
      <c r="Z287" s="124">
        <v>1</v>
      </c>
    </row>
    <row r="288" spans="1:26" x14ac:dyDescent="0.25">
      <c r="A288" s="125" t="s">
        <v>58</v>
      </c>
      <c r="B288" s="125">
        <f>base0!J101</f>
        <v>12</v>
      </c>
      <c r="C288" s="125">
        <f>base0!K101</f>
        <v>9</v>
      </c>
      <c r="D288" s="125">
        <f>base0!L101</f>
        <v>13</v>
      </c>
      <c r="E288" s="125">
        <f>base0!M101</f>
        <v>3</v>
      </c>
      <c r="F288" s="125">
        <f>base0!N101</f>
        <v>1</v>
      </c>
      <c r="V288" s="124">
        <v>287</v>
      </c>
      <c r="W288" s="99" t="s">
        <v>383</v>
      </c>
      <c r="X288" s="124">
        <v>4</v>
      </c>
      <c r="Z288" s="124">
        <v>1</v>
      </c>
    </row>
    <row r="289" spans="1:26" x14ac:dyDescent="0.25">
      <c r="A289" s="125" t="s">
        <v>58</v>
      </c>
      <c r="B289" s="125">
        <f>base0!J102</f>
        <v>12</v>
      </c>
      <c r="C289" s="125">
        <f>base0!K102</f>
        <v>9</v>
      </c>
      <c r="D289" s="125">
        <f>base0!L102</f>
        <v>13</v>
      </c>
      <c r="E289" s="125">
        <f>base0!M102</f>
        <v>3</v>
      </c>
      <c r="F289" s="125">
        <f>base0!N102</f>
        <v>7</v>
      </c>
      <c r="V289" s="124">
        <v>288</v>
      </c>
      <c r="W289" s="99" t="s">
        <v>383</v>
      </c>
      <c r="X289" s="124">
        <v>4</v>
      </c>
      <c r="Z289" s="124">
        <v>1</v>
      </c>
    </row>
    <row r="290" spans="1:26" x14ac:dyDescent="0.25">
      <c r="A290" s="125" t="s">
        <v>58</v>
      </c>
      <c r="B290" s="125">
        <f>base0!J103</f>
        <v>12</v>
      </c>
      <c r="C290" s="125">
        <f>base0!K103</f>
        <v>9</v>
      </c>
      <c r="D290" s="125">
        <f>base0!L103</f>
        <v>13</v>
      </c>
      <c r="E290" s="125">
        <f>base0!M103</f>
        <v>3</v>
      </c>
      <c r="F290" s="125">
        <f>base0!N103</f>
        <v>7</v>
      </c>
      <c r="V290" s="124">
        <v>289</v>
      </c>
      <c r="W290" s="99" t="s">
        <v>383</v>
      </c>
      <c r="X290" s="124">
        <v>4</v>
      </c>
      <c r="Z290" s="124">
        <v>1</v>
      </c>
    </row>
    <row r="291" spans="1:26" x14ac:dyDescent="0.25">
      <c r="A291" s="125" t="s">
        <v>58</v>
      </c>
      <c r="B291" s="125">
        <f>base0!J104</f>
        <v>12</v>
      </c>
      <c r="C291" s="125">
        <f>base0!K104</f>
        <v>8</v>
      </c>
      <c r="D291" s="125">
        <f>base0!L104</f>
        <v>4</v>
      </c>
      <c r="E291" s="125">
        <f>base0!M104</f>
        <v>3</v>
      </c>
      <c r="F291" s="125">
        <f>base0!N104</f>
        <v>7</v>
      </c>
      <c r="V291" s="124">
        <v>290</v>
      </c>
      <c r="W291" s="99" t="s">
        <v>383</v>
      </c>
      <c r="X291" s="124">
        <v>4</v>
      </c>
      <c r="Z291" s="124">
        <v>1</v>
      </c>
    </row>
    <row r="292" spans="1:26" x14ac:dyDescent="0.25">
      <c r="A292" s="125" t="s">
        <v>58</v>
      </c>
      <c r="B292" s="125">
        <f>base0!J105</f>
        <v>4</v>
      </c>
      <c r="C292" s="125">
        <f>base0!K105</f>
        <v>3</v>
      </c>
      <c r="D292" s="125">
        <f>base0!L105</f>
        <v>1</v>
      </c>
      <c r="E292" s="125">
        <f>base0!M105</f>
        <v>13</v>
      </c>
      <c r="F292" s="125">
        <f>base0!N105</f>
        <v>2</v>
      </c>
      <c r="V292" s="124">
        <v>291</v>
      </c>
      <c r="W292" s="99" t="s">
        <v>383</v>
      </c>
      <c r="X292" s="124">
        <v>4</v>
      </c>
      <c r="Z292" s="124">
        <v>1</v>
      </c>
    </row>
    <row r="293" spans="1:26" x14ac:dyDescent="0.25">
      <c r="A293" s="125" t="s">
        <v>58</v>
      </c>
      <c r="B293" s="125">
        <f>base0!J106</f>
        <v>6</v>
      </c>
      <c r="C293" s="125">
        <f>base0!K106</f>
        <v>8</v>
      </c>
      <c r="D293" s="125">
        <f>base0!L106</f>
        <v>4</v>
      </c>
      <c r="E293" s="125">
        <f>base0!M106</f>
        <v>1</v>
      </c>
      <c r="F293" s="125">
        <f>base0!N106</f>
        <v>2</v>
      </c>
      <c r="V293" s="124">
        <v>292</v>
      </c>
      <c r="W293" s="99" t="s">
        <v>383</v>
      </c>
      <c r="X293" s="124">
        <v>4</v>
      </c>
      <c r="Z293" s="124">
        <v>1</v>
      </c>
    </row>
    <row r="294" spans="1:26" x14ac:dyDescent="0.25">
      <c r="A294" s="125" t="s">
        <v>58</v>
      </c>
      <c r="B294" s="125">
        <f>base0!J107</f>
        <v>12</v>
      </c>
      <c r="C294" s="125">
        <f>base0!K107</f>
        <v>3</v>
      </c>
      <c r="D294" s="125">
        <f>base0!L107</f>
        <v>9</v>
      </c>
      <c r="E294" s="125">
        <f>base0!M107</f>
        <v>1</v>
      </c>
      <c r="F294" s="125">
        <f>base0!N107</f>
        <v>13</v>
      </c>
      <c r="V294" s="124">
        <v>293</v>
      </c>
      <c r="W294" s="99" t="s">
        <v>383</v>
      </c>
      <c r="X294" s="124">
        <v>4</v>
      </c>
      <c r="Z294" s="124">
        <v>1</v>
      </c>
    </row>
    <row r="295" spans="1:26" x14ac:dyDescent="0.25">
      <c r="A295" s="125" t="s">
        <v>58</v>
      </c>
      <c r="B295" s="125">
        <f>base0!J108</f>
        <v>9</v>
      </c>
      <c r="C295" s="125">
        <f>base0!K108</f>
        <v>4</v>
      </c>
      <c r="D295" s="125">
        <f>base0!L108</f>
        <v>7</v>
      </c>
      <c r="E295" s="125">
        <f>base0!M108</f>
        <v>8</v>
      </c>
      <c r="F295" s="125">
        <f>base0!N108</f>
        <v>1</v>
      </c>
      <c r="V295" s="124">
        <v>294</v>
      </c>
      <c r="W295" s="99" t="s">
        <v>383</v>
      </c>
      <c r="X295" s="124">
        <v>4</v>
      </c>
      <c r="Z295" s="124">
        <v>1</v>
      </c>
    </row>
    <row r="296" spans="1:26" x14ac:dyDescent="0.25">
      <c r="A296" s="125" t="s">
        <v>58</v>
      </c>
      <c r="B296" s="125">
        <f>base0!J109</f>
        <v>12</v>
      </c>
      <c r="C296" s="125">
        <f>base0!K109</f>
        <v>7</v>
      </c>
      <c r="D296" s="125">
        <f>base0!L109</f>
        <v>8</v>
      </c>
      <c r="E296" s="125">
        <f>base0!M109</f>
        <v>1</v>
      </c>
      <c r="F296" s="125">
        <f>base0!N109</f>
        <v>3</v>
      </c>
      <c r="V296" s="124">
        <v>295</v>
      </c>
      <c r="W296" s="99" t="s">
        <v>383</v>
      </c>
      <c r="X296" s="124">
        <v>4</v>
      </c>
      <c r="Z296" s="124">
        <v>1</v>
      </c>
    </row>
    <row r="297" spans="1:26" x14ac:dyDescent="0.25">
      <c r="A297" s="125" t="s">
        <v>58</v>
      </c>
      <c r="B297" s="125">
        <f>base0!J110</f>
        <v>12</v>
      </c>
      <c r="C297" s="125">
        <f>base0!K110</f>
        <v>7</v>
      </c>
      <c r="D297" s="125">
        <f>base0!L110</f>
        <v>8</v>
      </c>
      <c r="E297" s="125">
        <f>base0!M110</f>
        <v>1</v>
      </c>
      <c r="F297" s="125">
        <f>base0!N110</f>
        <v>3</v>
      </c>
      <c r="V297" s="124">
        <v>296</v>
      </c>
      <c r="W297" s="99" t="s">
        <v>383</v>
      </c>
      <c r="X297" s="124">
        <v>4</v>
      </c>
      <c r="Z297" s="124">
        <v>1</v>
      </c>
    </row>
    <row r="298" spans="1:26" x14ac:dyDescent="0.25">
      <c r="A298" s="125" t="s">
        <v>58</v>
      </c>
      <c r="B298" s="125">
        <f>base0!J111</f>
        <v>6</v>
      </c>
      <c r="C298" s="125">
        <f>base0!K111</f>
        <v>2</v>
      </c>
      <c r="D298" s="125">
        <f>base0!L111</f>
        <v>7</v>
      </c>
      <c r="E298" s="125">
        <f>base0!M111</f>
        <v>3</v>
      </c>
      <c r="F298" s="125">
        <f>base0!N111</f>
        <v>9</v>
      </c>
      <c r="V298" s="124">
        <v>297</v>
      </c>
      <c r="W298" s="99" t="s">
        <v>383</v>
      </c>
      <c r="X298" s="124">
        <v>4</v>
      </c>
      <c r="Z298" s="124">
        <v>1</v>
      </c>
    </row>
    <row r="299" spans="1:26" x14ac:dyDescent="0.25">
      <c r="A299" s="125" t="s">
        <v>58</v>
      </c>
      <c r="B299" s="125">
        <f>base0!J112</f>
        <v>12</v>
      </c>
      <c r="C299" s="125">
        <f>base0!K112</f>
        <v>2</v>
      </c>
      <c r="D299" s="125">
        <f>base0!L112</f>
        <v>7</v>
      </c>
      <c r="E299" s="125">
        <f>base0!M112</f>
        <v>3</v>
      </c>
      <c r="F299" s="125">
        <f>base0!N112</f>
        <v>8</v>
      </c>
      <c r="V299" s="124">
        <v>298</v>
      </c>
      <c r="W299" s="99" t="s">
        <v>383</v>
      </c>
      <c r="X299" s="124">
        <v>4</v>
      </c>
      <c r="Z299" s="124">
        <v>1</v>
      </c>
    </row>
    <row r="300" spans="1:26" x14ac:dyDescent="0.25">
      <c r="A300" s="125" t="s">
        <v>58</v>
      </c>
      <c r="B300" s="125">
        <f>base0!J113</f>
        <v>8</v>
      </c>
      <c r="C300" s="125">
        <f>base0!K113</f>
        <v>2</v>
      </c>
      <c r="D300" s="125">
        <f>base0!L113</f>
        <v>7</v>
      </c>
      <c r="E300" s="125">
        <f>base0!M113</f>
        <v>3</v>
      </c>
      <c r="F300" s="125">
        <f>base0!N113</f>
        <v>1</v>
      </c>
      <c r="V300" s="124">
        <v>299</v>
      </c>
      <c r="W300" s="99" t="s">
        <v>383</v>
      </c>
      <c r="X300" s="124">
        <v>4</v>
      </c>
      <c r="Z300" s="124">
        <v>1</v>
      </c>
    </row>
    <row r="301" spans="1:26" x14ac:dyDescent="0.25">
      <c r="A301" s="125" t="s">
        <v>58</v>
      </c>
      <c r="B301" s="125">
        <f>base0!J114</f>
        <v>8</v>
      </c>
      <c r="C301" s="125">
        <f>base0!K114</f>
        <v>6</v>
      </c>
      <c r="D301" s="125">
        <f>base0!L114</f>
        <v>1</v>
      </c>
      <c r="E301" s="125">
        <f>base0!M114</f>
        <v>3</v>
      </c>
      <c r="F301" s="125">
        <f>base0!N114</f>
        <v>7</v>
      </c>
      <c r="V301" s="124">
        <v>300</v>
      </c>
      <c r="W301" s="99" t="s">
        <v>383</v>
      </c>
      <c r="X301" s="124">
        <v>4</v>
      </c>
      <c r="Z301" s="124">
        <v>1</v>
      </c>
    </row>
    <row r="302" spans="1:26" x14ac:dyDescent="0.25">
      <c r="A302" s="125" t="s">
        <v>58</v>
      </c>
      <c r="B302" s="125">
        <f>base0!J115</f>
        <v>9</v>
      </c>
      <c r="C302" s="125">
        <f>base0!K115</f>
        <v>8</v>
      </c>
      <c r="D302" s="125">
        <f>base0!L115</f>
        <v>6</v>
      </c>
      <c r="E302" s="125">
        <f>base0!M115</f>
        <v>1</v>
      </c>
      <c r="F302" s="125">
        <f>base0!N115</f>
        <v>3</v>
      </c>
      <c r="V302" s="124">
        <v>301</v>
      </c>
      <c r="W302" s="99" t="s">
        <v>383</v>
      </c>
      <c r="X302" s="124">
        <v>4</v>
      </c>
      <c r="Z302" s="124">
        <v>1</v>
      </c>
    </row>
    <row r="303" spans="1:26" x14ac:dyDescent="0.25">
      <c r="A303" s="125" t="s">
        <v>58</v>
      </c>
      <c r="B303" s="125">
        <f>base0!J116</f>
        <v>12</v>
      </c>
      <c r="C303" s="125">
        <f>base0!K116</f>
        <v>6</v>
      </c>
      <c r="D303" s="125">
        <f>base0!L116</f>
        <v>1</v>
      </c>
      <c r="E303" s="125">
        <f>base0!M116</f>
        <v>3</v>
      </c>
      <c r="F303" s="125">
        <f>base0!N116</f>
        <v>7</v>
      </c>
      <c r="V303" s="124">
        <v>302</v>
      </c>
      <c r="W303" s="99" t="s">
        <v>383</v>
      </c>
      <c r="X303" s="124">
        <v>4</v>
      </c>
      <c r="Z303" s="124">
        <v>1</v>
      </c>
    </row>
    <row r="304" spans="1:26" x14ac:dyDescent="0.25">
      <c r="A304" s="125" t="s">
        <v>58</v>
      </c>
      <c r="B304" s="125">
        <f>base0!J117</f>
        <v>6</v>
      </c>
      <c r="C304" s="125">
        <f>base0!K117</f>
        <v>15</v>
      </c>
      <c r="D304" s="125">
        <f>base0!L117</f>
        <v>7</v>
      </c>
      <c r="E304" s="125">
        <f>base0!M117</f>
        <v>2</v>
      </c>
      <c r="F304" s="125">
        <f>base0!N117</f>
        <v>4</v>
      </c>
      <c r="V304" s="124">
        <v>303</v>
      </c>
      <c r="W304" s="99" t="s">
        <v>383</v>
      </c>
      <c r="X304" s="124">
        <v>4</v>
      </c>
      <c r="Z304" s="124">
        <v>1</v>
      </c>
    </row>
    <row r="305" spans="1:26" x14ac:dyDescent="0.25">
      <c r="A305" s="125" t="s">
        <v>58</v>
      </c>
      <c r="B305" s="125">
        <f>base0!J118</f>
        <v>5</v>
      </c>
      <c r="C305" s="125">
        <f>base0!K118</f>
        <v>15</v>
      </c>
      <c r="D305" s="125">
        <f>base0!L118</f>
        <v>7</v>
      </c>
      <c r="E305" s="125">
        <f>base0!M118</f>
        <v>2</v>
      </c>
      <c r="F305" s="125">
        <f>base0!N118</f>
        <v>4</v>
      </c>
      <c r="V305" s="124">
        <v>304</v>
      </c>
      <c r="W305" s="99" t="s">
        <v>383</v>
      </c>
      <c r="X305" s="124">
        <v>4</v>
      </c>
      <c r="Z305" s="124">
        <v>1</v>
      </c>
    </row>
    <row r="306" spans="1:26" x14ac:dyDescent="0.25">
      <c r="A306" s="125" t="s">
        <v>58</v>
      </c>
      <c r="B306" s="125">
        <f>base0!J119</f>
        <v>3</v>
      </c>
      <c r="C306" s="125">
        <f>base0!K119</f>
        <v>15</v>
      </c>
      <c r="D306" s="125">
        <f>base0!L119</f>
        <v>7</v>
      </c>
      <c r="E306" s="125">
        <f>base0!M119</f>
        <v>2</v>
      </c>
      <c r="F306" s="125">
        <f>base0!N119</f>
        <v>4</v>
      </c>
      <c r="V306" s="124">
        <v>305</v>
      </c>
      <c r="W306" s="99" t="s">
        <v>383</v>
      </c>
      <c r="X306" s="124">
        <v>4</v>
      </c>
      <c r="Z306" s="124">
        <v>1</v>
      </c>
    </row>
    <row r="307" spans="1:26" x14ac:dyDescent="0.25">
      <c r="A307" s="125" t="s">
        <v>58</v>
      </c>
      <c r="B307" s="125">
        <f>base0!K70</f>
        <v>11</v>
      </c>
      <c r="C307" s="125">
        <f>base0!L70</f>
        <v>6</v>
      </c>
      <c r="D307" s="125">
        <f>base0!M70</f>
        <v>9</v>
      </c>
      <c r="E307" s="125">
        <f>base0!N70</f>
        <v>12</v>
      </c>
      <c r="F307" s="125">
        <f>base0!O70</f>
        <v>14</v>
      </c>
      <c r="V307" s="124">
        <v>306</v>
      </c>
      <c r="W307" s="99" t="s">
        <v>383</v>
      </c>
      <c r="X307" s="124">
        <v>4</v>
      </c>
      <c r="Z307" s="124">
        <v>1</v>
      </c>
    </row>
    <row r="308" spans="1:26" x14ac:dyDescent="0.25">
      <c r="A308" s="125" t="s">
        <v>58</v>
      </c>
      <c r="B308" s="125">
        <f>base0!K71</f>
        <v>14</v>
      </c>
      <c r="C308" s="125">
        <f>base0!L71</f>
        <v>1</v>
      </c>
      <c r="D308" s="125">
        <f>base0!M71</f>
        <v>12</v>
      </c>
      <c r="E308" s="125">
        <f>base0!N71</f>
        <v>10</v>
      </c>
      <c r="F308" s="125">
        <f>base0!O71</f>
        <v>15</v>
      </c>
      <c r="V308" s="124">
        <v>307</v>
      </c>
      <c r="W308" s="99" t="s">
        <v>383</v>
      </c>
      <c r="X308" s="124">
        <v>4</v>
      </c>
      <c r="Z308" s="124">
        <v>1</v>
      </c>
    </row>
    <row r="309" spans="1:26" x14ac:dyDescent="0.25">
      <c r="A309" s="125" t="s">
        <v>58</v>
      </c>
      <c r="B309" s="125">
        <f>base0!K72</f>
        <v>2</v>
      </c>
      <c r="C309" s="125">
        <f>base0!L72</f>
        <v>12</v>
      </c>
      <c r="D309" s="125">
        <f>base0!M72</f>
        <v>11</v>
      </c>
      <c r="E309" s="125">
        <f>base0!N72</f>
        <v>14</v>
      </c>
      <c r="F309" s="125">
        <f>base0!O72</f>
        <v>10</v>
      </c>
      <c r="V309" s="124">
        <v>308</v>
      </c>
      <c r="W309" s="99" t="s">
        <v>383</v>
      </c>
      <c r="X309" s="124">
        <v>4</v>
      </c>
      <c r="Z309" s="124">
        <v>1</v>
      </c>
    </row>
    <row r="310" spans="1:26" x14ac:dyDescent="0.25">
      <c r="A310" s="125" t="s">
        <v>58</v>
      </c>
      <c r="B310" s="125">
        <f>base0!K73</f>
        <v>4</v>
      </c>
      <c r="C310" s="125">
        <f>base0!L73</f>
        <v>3</v>
      </c>
      <c r="D310" s="125">
        <f>base0!M73</f>
        <v>9</v>
      </c>
      <c r="E310" s="125">
        <f>base0!N73</f>
        <v>16</v>
      </c>
      <c r="F310" s="125">
        <f>base0!O73</f>
        <v>1</v>
      </c>
      <c r="V310" s="124">
        <v>309</v>
      </c>
      <c r="W310" s="99" t="s">
        <v>383</v>
      </c>
      <c r="X310" s="124">
        <v>4</v>
      </c>
      <c r="Z310" s="124">
        <v>1</v>
      </c>
    </row>
    <row r="311" spans="1:26" x14ac:dyDescent="0.25">
      <c r="A311" s="125" t="s">
        <v>58</v>
      </c>
      <c r="B311" s="125">
        <f>base0!K74</f>
        <v>1</v>
      </c>
      <c r="C311" s="125">
        <f>base0!L74</f>
        <v>9</v>
      </c>
      <c r="D311" s="125">
        <f>base0!M74</f>
        <v>14</v>
      </c>
      <c r="E311" s="125">
        <f>base0!N74</f>
        <v>12</v>
      </c>
      <c r="F311" s="125">
        <f>base0!O74</f>
        <v>8</v>
      </c>
      <c r="V311" s="124">
        <v>310</v>
      </c>
      <c r="W311" s="99" t="s">
        <v>383</v>
      </c>
      <c r="X311" s="124">
        <v>4</v>
      </c>
      <c r="Z311" s="124">
        <v>1</v>
      </c>
    </row>
    <row r="312" spans="1:26" x14ac:dyDescent="0.25">
      <c r="A312" s="125" t="s">
        <v>58</v>
      </c>
      <c r="B312" s="125">
        <f>base0!K75</f>
        <v>14</v>
      </c>
      <c r="C312" s="125">
        <f>base0!L75</f>
        <v>1</v>
      </c>
      <c r="D312" s="125">
        <f>base0!M75</f>
        <v>12</v>
      </c>
      <c r="E312" s="125">
        <f>base0!N75</f>
        <v>10</v>
      </c>
      <c r="F312" s="125">
        <f>base0!O75</f>
        <v>15</v>
      </c>
      <c r="V312" s="124">
        <v>311</v>
      </c>
      <c r="W312" s="99" t="s">
        <v>383</v>
      </c>
      <c r="X312" s="124">
        <v>4</v>
      </c>
      <c r="Z312" s="124">
        <v>1</v>
      </c>
    </row>
    <row r="313" spans="1:26" x14ac:dyDescent="0.25">
      <c r="A313" s="125" t="s">
        <v>58</v>
      </c>
      <c r="B313" s="125">
        <f>base0!K76</f>
        <v>6</v>
      </c>
      <c r="C313" s="125">
        <f>base0!L76</f>
        <v>2</v>
      </c>
      <c r="D313" s="125">
        <f>base0!M76</f>
        <v>8</v>
      </c>
      <c r="E313" s="125">
        <f>base0!N76</f>
        <v>9</v>
      </c>
      <c r="F313" s="125">
        <f>base0!O76</f>
        <v>12</v>
      </c>
      <c r="V313" s="124">
        <v>312</v>
      </c>
      <c r="W313" s="99" t="s">
        <v>383</v>
      </c>
      <c r="X313" s="124">
        <v>4</v>
      </c>
      <c r="Z313" s="124">
        <v>1</v>
      </c>
    </row>
    <row r="314" spans="1:26" x14ac:dyDescent="0.25">
      <c r="A314" s="125" t="s">
        <v>58</v>
      </c>
      <c r="B314" s="125">
        <f>base0!K77</f>
        <v>12</v>
      </c>
      <c r="C314" s="125">
        <f>base0!L77</f>
        <v>9</v>
      </c>
      <c r="D314" s="125">
        <f>base0!M77</f>
        <v>2</v>
      </c>
      <c r="E314" s="125">
        <f>base0!N77</f>
        <v>7</v>
      </c>
      <c r="F314" s="125">
        <f>base0!O77</f>
        <v>1</v>
      </c>
      <c r="V314" s="124">
        <v>313</v>
      </c>
      <c r="W314" s="99" t="s">
        <v>383</v>
      </c>
      <c r="X314" s="124">
        <v>4</v>
      </c>
      <c r="Z314" s="124">
        <v>1</v>
      </c>
    </row>
    <row r="315" spans="1:26" x14ac:dyDescent="0.25">
      <c r="A315" s="125" t="s">
        <v>58</v>
      </c>
      <c r="B315" s="125">
        <f>base0!K78</f>
        <v>12</v>
      </c>
      <c r="C315" s="125">
        <f>base0!L78</f>
        <v>2</v>
      </c>
      <c r="D315" s="125">
        <f>base0!M78</f>
        <v>9</v>
      </c>
      <c r="E315" s="125">
        <f>base0!N78</f>
        <v>7</v>
      </c>
      <c r="F315" s="125">
        <f>base0!O78</f>
        <v>3</v>
      </c>
      <c r="V315" s="124">
        <v>314</v>
      </c>
      <c r="W315" s="99" t="s">
        <v>383</v>
      </c>
      <c r="X315" s="124">
        <v>4</v>
      </c>
      <c r="Z315" s="124">
        <v>1</v>
      </c>
    </row>
    <row r="316" spans="1:26" x14ac:dyDescent="0.25">
      <c r="A316" s="125" t="s">
        <v>58</v>
      </c>
      <c r="B316" s="125">
        <f>base0!K79</f>
        <v>5</v>
      </c>
      <c r="C316" s="125">
        <f>base0!L79</f>
        <v>4</v>
      </c>
      <c r="D316" s="125">
        <f>base0!M79</f>
        <v>3</v>
      </c>
      <c r="E316" s="125">
        <f>base0!N79</f>
        <v>2</v>
      </c>
      <c r="F316" s="125">
        <f>base0!O79</f>
        <v>1</v>
      </c>
      <c r="V316" s="124">
        <v>315</v>
      </c>
      <c r="W316" s="99" t="s">
        <v>383</v>
      </c>
      <c r="X316" s="124">
        <v>4</v>
      </c>
      <c r="Z316" s="124">
        <v>1</v>
      </c>
    </row>
    <row r="317" spans="1:26" x14ac:dyDescent="0.25">
      <c r="A317" s="125" t="s">
        <v>58</v>
      </c>
      <c r="B317" s="125">
        <f>base0!K80</f>
        <v>12</v>
      </c>
      <c r="C317" s="125">
        <f>base0!L80</f>
        <v>2</v>
      </c>
      <c r="D317" s="125">
        <f>base0!M80</f>
        <v>9</v>
      </c>
      <c r="E317" s="125">
        <f>base0!N80</f>
        <v>7</v>
      </c>
      <c r="F317" s="125">
        <f>base0!O80</f>
        <v>3</v>
      </c>
      <c r="V317" s="124">
        <v>316</v>
      </c>
      <c r="W317" s="99" t="s">
        <v>383</v>
      </c>
      <c r="X317" s="124">
        <v>4</v>
      </c>
      <c r="Z317" s="124">
        <v>1</v>
      </c>
    </row>
    <row r="318" spans="1:26" x14ac:dyDescent="0.25">
      <c r="A318" s="125" t="s">
        <v>58</v>
      </c>
      <c r="B318" s="125">
        <f>base0!K81</f>
        <v>4</v>
      </c>
      <c r="C318" s="125">
        <f>base0!L81</f>
        <v>9</v>
      </c>
      <c r="D318" s="125">
        <f>base0!M81</f>
        <v>2</v>
      </c>
      <c r="E318" s="125">
        <f>base0!N81</f>
        <v>7</v>
      </c>
      <c r="F318" s="125">
        <f>base0!O81</f>
        <v>3</v>
      </c>
      <c r="V318" s="124">
        <v>317</v>
      </c>
      <c r="W318" s="99" t="s">
        <v>383</v>
      </c>
      <c r="X318" s="124">
        <v>4</v>
      </c>
      <c r="Z318" s="124">
        <v>1</v>
      </c>
    </row>
    <row r="319" spans="1:26" x14ac:dyDescent="0.25">
      <c r="A319" s="125" t="s">
        <v>58</v>
      </c>
      <c r="B319" s="125">
        <f>base0!K82</f>
        <v>12</v>
      </c>
      <c r="C319" s="125">
        <f>base0!L82</f>
        <v>9</v>
      </c>
      <c r="D319" s="125">
        <f>base0!M82</f>
        <v>2</v>
      </c>
      <c r="E319" s="125">
        <f>base0!N82</f>
        <v>7</v>
      </c>
      <c r="F319" s="125">
        <f>base0!O82</f>
        <v>3</v>
      </c>
      <c r="V319" s="124">
        <v>318</v>
      </c>
      <c r="W319" s="99" t="s">
        <v>383</v>
      </c>
      <c r="X319" s="124">
        <v>4</v>
      </c>
      <c r="Z319" s="124">
        <v>1</v>
      </c>
    </row>
    <row r="320" spans="1:26" x14ac:dyDescent="0.25">
      <c r="A320" s="125" t="s">
        <v>58</v>
      </c>
      <c r="B320" s="125">
        <f>base0!K83</f>
        <v>12</v>
      </c>
      <c r="C320" s="125">
        <f>base0!L83</f>
        <v>9</v>
      </c>
      <c r="D320" s="125">
        <f>base0!M83</f>
        <v>2</v>
      </c>
      <c r="E320" s="125">
        <f>base0!N83</f>
        <v>7</v>
      </c>
      <c r="F320" s="125">
        <f>base0!O83</f>
        <v>3</v>
      </c>
      <c r="V320" s="124">
        <v>319</v>
      </c>
      <c r="W320" s="99" t="s">
        <v>383</v>
      </c>
      <c r="X320" s="124">
        <v>4</v>
      </c>
      <c r="Z320" s="124">
        <v>1</v>
      </c>
    </row>
    <row r="321" spans="1:26" x14ac:dyDescent="0.25">
      <c r="A321" s="125" t="s">
        <v>58</v>
      </c>
      <c r="B321" s="125">
        <f>base0!K84</f>
        <v>4</v>
      </c>
      <c r="C321" s="125">
        <f>base0!L84</f>
        <v>13</v>
      </c>
      <c r="D321" s="125">
        <f>base0!M84</f>
        <v>3</v>
      </c>
      <c r="E321" s="125">
        <f>base0!N84</f>
        <v>7</v>
      </c>
      <c r="F321" s="125">
        <f>base0!O84</f>
        <v>2</v>
      </c>
      <c r="V321" s="124">
        <v>320</v>
      </c>
      <c r="W321" s="99" t="s">
        <v>383</v>
      </c>
      <c r="X321" s="124">
        <v>4</v>
      </c>
      <c r="Z321" s="124">
        <v>1</v>
      </c>
    </row>
    <row r="322" spans="1:26" x14ac:dyDescent="0.25">
      <c r="A322" s="125" t="s">
        <v>58</v>
      </c>
      <c r="B322" s="125">
        <f>base0!K85</f>
        <v>13</v>
      </c>
      <c r="C322" s="125">
        <f>base0!L85</f>
        <v>7</v>
      </c>
      <c r="D322" s="125">
        <f>base0!M85</f>
        <v>6</v>
      </c>
      <c r="E322" s="125">
        <f>base0!N85</f>
        <v>2</v>
      </c>
      <c r="F322" s="125">
        <f>base0!O85</f>
        <v>3</v>
      </c>
      <c r="V322" s="124">
        <v>321</v>
      </c>
      <c r="W322" s="99" t="s">
        <v>383</v>
      </c>
      <c r="X322" s="124">
        <v>4</v>
      </c>
      <c r="Z322" s="124">
        <v>1</v>
      </c>
    </row>
    <row r="323" spans="1:26" x14ac:dyDescent="0.25">
      <c r="A323" s="125" t="s">
        <v>58</v>
      </c>
      <c r="B323" s="125">
        <f>base0!K86</f>
        <v>14</v>
      </c>
      <c r="C323" s="125">
        <f>base0!L86</f>
        <v>13</v>
      </c>
      <c r="D323" s="125">
        <f>base0!M86</f>
        <v>5</v>
      </c>
      <c r="E323" s="125">
        <f>base0!N86</f>
        <v>2</v>
      </c>
      <c r="F323" s="125">
        <f>base0!O86</f>
        <v>7</v>
      </c>
      <c r="V323" s="124">
        <v>322</v>
      </c>
      <c r="W323" s="99" t="s">
        <v>383</v>
      </c>
      <c r="X323" s="124">
        <v>4</v>
      </c>
      <c r="Z323" s="124">
        <v>1</v>
      </c>
    </row>
    <row r="324" spans="1:26" x14ac:dyDescent="0.25">
      <c r="A324" s="125" t="s">
        <v>58</v>
      </c>
      <c r="B324" s="125">
        <f>base0!K87</f>
        <v>12</v>
      </c>
      <c r="C324" s="125">
        <f>base0!L87</f>
        <v>13</v>
      </c>
      <c r="D324" s="125">
        <f>base0!M87</f>
        <v>3</v>
      </c>
      <c r="E324" s="125">
        <f>base0!N87</f>
        <v>2</v>
      </c>
      <c r="F324" s="125">
        <f>base0!O87</f>
        <v>1</v>
      </c>
      <c r="V324" s="124">
        <v>323</v>
      </c>
      <c r="W324" s="99" t="s">
        <v>383</v>
      </c>
      <c r="X324" s="124">
        <v>4</v>
      </c>
      <c r="Z324" s="124">
        <v>1</v>
      </c>
    </row>
    <row r="325" spans="1:26" x14ac:dyDescent="0.25">
      <c r="A325" s="125" t="s">
        <v>58</v>
      </c>
      <c r="B325" s="125">
        <f>base0!K88</f>
        <v>6</v>
      </c>
      <c r="C325" s="125">
        <f>base0!L88</f>
        <v>8</v>
      </c>
      <c r="D325" s="125">
        <f>base0!M88</f>
        <v>3</v>
      </c>
      <c r="E325" s="125">
        <f>base0!N88</f>
        <v>7</v>
      </c>
      <c r="F325" s="125">
        <f>base0!O88</f>
        <v>2</v>
      </c>
      <c r="V325" s="124">
        <v>324</v>
      </c>
      <c r="W325" s="99" t="s">
        <v>383</v>
      </c>
      <c r="X325" s="124">
        <v>4</v>
      </c>
      <c r="Z325" s="124">
        <v>1</v>
      </c>
    </row>
    <row r="326" spans="1:26" x14ac:dyDescent="0.25">
      <c r="A326" s="125" t="s">
        <v>58</v>
      </c>
      <c r="B326" s="125">
        <f>base0!K89</f>
        <v>8</v>
      </c>
      <c r="C326" s="125">
        <f>base0!L89</f>
        <v>4</v>
      </c>
      <c r="D326" s="125">
        <f>base0!M89</f>
        <v>3</v>
      </c>
      <c r="E326" s="125">
        <f>base0!N89</f>
        <v>1</v>
      </c>
      <c r="F326" s="125">
        <f>base0!O89</f>
        <v>2</v>
      </c>
      <c r="V326" s="124">
        <v>325</v>
      </c>
      <c r="W326" s="99" t="s">
        <v>383</v>
      </c>
      <c r="X326" s="124">
        <v>4</v>
      </c>
      <c r="Z326" s="124">
        <v>1</v>
      </c>
    </row>
    <row r="327" spans="1:26" x14ac:dyDescent="0.25">
      <c r="A327" s="125" t="s">
        <v>58</v>
      </c>
      <c r="B327" s="125">
        <f>base0!K90</f>
        <v>8</v>
      </c>
      <c r="C327" s="125">
        <f>base0!L90</f>
        <v>13</v>
      </c>
      <c r="D327" s="125">
        <f>base0!M90</f>
        <v>3</v>
      </c>
      <c r="E327" s="125">
        <f>base0!N90</f>
        <v>7</v>
      </c>
      <c r="F327" s="125">
        <f>base0!O90</f>
        <v>2</v>
      </c>
      <c r="V327" s="124">
        <v>326</v>
      </c>
      <c r="W327" s="99" t="s">
        <v>383</v>
      </c>
      <c r="X327" s="124">
        <v>4</v>
      </c>
      <c r="Z327" s="124">
        <v>1</v>
      </c>
    </row>
    <row r="328" spans="1:26" x14ac:dyDescent="0.25">
      <c r="A328" s="125" t="s">
        <v>58</v>
      </c>
      <c r="B328" s="125">
        <f>base0!K91</f>
        <v>9</v>
      </c>
      <c r="C328" s="125">
        <f>base0!L91</f>
        <v>13</v>
      </c>
      <c r="D328" s="125">
        <f>base0!M91</f>
        <v>3</v>
      </c>
      <c r="E328" s="125">
        <f>base0!N91</f>
        <v>7</v>
      </c>
      <c r="F328" s="125">
        <f>base0!O91</f>
        <v>2</v>
      </c>
      <c r="V328" s="124">
        <v>327</v>
      </c>
      <c r="W328" s="99" t="s">
        <v>383</v>
      </c>
      <c r="X328" s="124">
        <v>4</v>
      </c>
      <c r="Z328" s="124">
        <v>1</v>
      </c>
    </row>
    <row r="329" spans="1:26" x14ac:dyDescent="0.25">
      <c r="A329" s="125" t="s">
        <v>58</v>
      </c>
      <c r="B329" s="125">
        <f>base0!K92</f>
        <v>9</v>
      </c>
      <c r="C329" s="125">
        <f>base0!L92</f>
        <v>13</v>
      </c>
      <c r="D329" s="125">
        <f>base0!M92</f>
        <v>3</v>
      </c>
      <c r="E329" s="125">
        <f>base0!N92</f>
        <v>7</v>
      </c>
      <c r="F329" s="125">
        <f>base0!O92</f>
        <v>2</v>
      </c>
      <c r="V329" s="124">
        <v>328</v>
      </c>
      <c r="W329" s="99" t="s">
        <v>383</v>
      </c>
      <c r="X329" s="124">
        <v>4</v>
      </c>
      <c r="Z329" s="124">
        <v>1</v>
      </c>
    </row>
    <row r="330" spans="1:26" x14ac:dyDescent="0.25">
      <c r="A330" s="125" t="s">
        <v>58</v>
      </c>
      <c r="B330" s="125">
        <f>base0!K93</f>
        <v>9</v>
      </c>
      <c r="C330" s="125">
        <f>base0!L93</f>
        <v>13</v>
      </c>
      <c r="D330" s="125">
        <f>base0!M93</f>
        <v>7</v>
      </c>
      <c r="E330" s="125">
        <f>base0!N93</f>
        <v>2</v>
      </c>
      <c r="F330" s="125">
        <f>base0!O93</f>
        <v>3</v>
      </c>
      <c r="V330" s="124">
        <v>329</v>
      </c>
      <c r="W330" s="99" t="s">
        <v>383</v>
      </c>
      <c r="X330" s="124">
        <v>4</v>
      </c>
      <c r="Z330" s="124">
        <v>1</v>
      </c>
    </row>
    <row r="331" spans="1:26" x14ac:dyDescent="0.25">
      <c r="A331" s="125" t="s">
        <v>58</v>
      </c>
      <c r="B331" s="125">
        <f>base0!K94</f>
        <v>9</v>
      </c>
      <c r="C331" s="125">
        <f>base0!L94</f>
        <v>13</v>
      </c>
      <c r="D331" s="125">
        <f>base0!M94</f>
        <v>7</v>
      </c>
      <c r="E331" s="125">
        <f>base0!N94</f>
        <v>2</v>
      </c>
      <c r="F331" s="125">
        <f>base0!O94</f>
        <v>3</v>
      </c>
      <c r="V331" s="124">
        <v>330</v>
      </c>
      <c r="W331" s="99" t="s">
        <v>383</v>
      </c>
      <c r="X331" s="124">
        <v>4</v>
      </c>
      <c r="Z331" s="124">
        <v>1</v>
      </c>
    </row>
    <row r="332" spans="1:26" x14ac:dyDescent="0.25">
      <c r="A332" s="125" t="s">
        <v>58</v>
      </c>
      <c r="B332" s="125">
        <f>base0!K95</f>
        <v>9</v>
      </c>
      <c r="C332" s="125">
        <f>base0!L95</f>
        <v>13</v>
      </c>
      <c r="D332" s="125">
        <f>base0!M95</f>
        <v>7</v>
      </c>
      <c r="E332" s="125">
        <f>base0!N95</f>
        <v>2</v>
      </c>
      <c r="F332" s="125">
        <f>base0!O95</f>
        <v>3</v>
      </c>
      <c r="V332" s="124">
        <v>331</v>
      </c>
      <c r="W332" s="99" t="s">
        <v>383</v>
      </c>
      <c r="X332" s="124">
        <v>4</v>
      </c>
      <c r="Z332" s="124">
        <v>1</v>
      </c>
    </row>
    <row r="333" spans="1:26" x14ac:dyDescent="0.25">
      <c r="A333" s="125" t="s">
        <v>58</v>
      </c>
      <c r="B333" s="125">
        <f>base0!K96</f>
        <v>9</v>
      </c>
      <c r="C333" s="125">
        <f>base0!L96</f>
        <v>13</v>
      </c>
      <c r="D333" s="125">
        <f>base0!M96</f>
        <v>3</v>
      </c>
      <c r="E333" s="125">
        <f>base0!N96</f>
        <v>2</v>
      </c>
      <c r="F333" s="125">
        <f>base0!O96</f>
        <v>1</v>
      </c>
      <c r="V333" s="124">
        <v>332</v>
      </c>
      <c r="W333" s="99" t="s">
        <v>383</v>
      </c>
      <c r="X333" s="124">
        <v>4</v>
      </c>
      <c r="Z333" s="124">
        <v>1</v>
      </c>
    </row>
    <row r="334" spans="1:26" x14ac:dyDescent="0.25">
      <c r="A334" s="125" t="s">
        <v>58</v>
      </c>
      <c r="B334" s="125">
        <f>base0!K97</f>
        <v>8</v>
      </c>
      <c r="C334" s="125">
        <f>base0!L97</f>
        <v>12</v>
      </c>
      <c r="D334" s="125">
        <f>base0!M97</f>
        <v>3</v>
      </c>
      <c r="E334" s="125">
        <f>base0!N97</f>
        <v>2</v>
      </c>
      <c r="F334" s="125">
        <f>base0!O97</f>
        <v>1</v>
      </c>
      <c r="V334" s="124">
        <v>333</v>
      </c>
      <c r="W334" s="99" t="s">
        <v>383</v>
      </c>
      <c r="X334" s="124">
        <v>4</v>
      </c>
      <c r="Z334" s="124">
        <v>1</v>
      </c>
    </row>
    <row r="335" spans="1:26" x14ac:dyDescent="0.25">
      <c r="A335" s="125" t="s">
        <v>58</v>
      </c>
      <c r="B335" s="125">
        <f>base0!K98</f>
        <v>9</v>
      </c>
      <c r="C335" s="125">
        <f>base0!L98</f>
        <v>13</v>
      </c>
      <c r="D335" s="125">
        <f>base0!M98</f>
        <v>3</v>
      </c>
      <c r="E335" s="125">
        <f>base0!N98</f>
        <v>2</v>
      </c>
      <c r="F335" s="125">
        <f>base0!O98</f>
        <v>1</v>
      </c>
      <c r="V335" s="124">
        <v>334</v>
      </c>
      <c r="W335" s="99" t="s">
        <v>383</v>
      </c>
      <c r="X335" s="124">
        <v>4</v>
      </c>
      <c r="Z335" s="124">
        <v>1</v>
      </c>
    </row>
    <row r="336" spans="1:26" x14ac:dyDescent="0.25">
      <c r="A336" s="125" t="s">
        <v>58</v>
      </c>
      <c r="B336" s="125">
        <f>base0!K99</f>
        <v>9</v>
      </c>
      <c r="C336" s="125">
        <f>base0!L99</f>
        <v>13</v>
      </c>
      <c r="D336" s="125">
        <f>base0!M99</f>
        <v>3</v>
      </c>
      <c r="E336" s="125">
        <f>base0!N99</f>
        <v>1</v>
      </c>
      <c r="F336" s="125">
        <f>base0!O99</f>
        <v>2</v>
      </c>
      <c r="V336" s="124">
        <v>335</v>
      </c>
      <c r="W336" s="99" t="s">
        <v>383</v>
      </c>
      <c r="X336" s="124">
        <v>4</v>
      </c>
      <c r="Z336" s="124">
        <v>1</v>
      </c>
    </row>
    <row r="337" spans="1:26" x14ac:dyDescent="0.25">
      <c r="A337" s="125" t="s">
        <v>58</v>
      </c>
      <c r="B337" s="125">
        <f>base0!K100</f>
        <v>12</v>
      </c>
      <c r="C337" s="125">
        <f>base0!L100</f>
        <v>13</v>
      </c>
      <c r="D337" s="125">
        <f>base0!M100</f>
        <v>3</v>
      </c>
      <c r="E337" s="125">
        <f>base0!N100</f>
        <v>1</v>
      </c>
      <c r="F337" s="125">
        <f>base0!O100</f>
        <v>2</v>
      </c>
      <c r="V337" s="124">
        <v>336</v>
      </c>
      <c r="W337" s="99" t="s">
        <v>383</v>
      </c>
      <c r="X337" s="124">
        <v>4</v>
      </c>
      <c r="Z337" s="124">
        <v>1</v>
      </c>
    </row>
    <row r="338" spans="1:26" x14ac:dyDescent="0.25">
      <c r="A338" s="125" t="s">
        <v>58</v>
      </c>
      <c r="B338" s="125">
        <f>base0!K101</f>
        <v>9</v>
      </c>
      <c r="C338" s="125">
        <f>base0!L101</f>
        <v>13</v>
      </c>
      <c r="D338" s="125">
        <f>base0!M101</f>
        <v>3</v>
      </c>
      <c r="E338" s="125">
        <f>base0!N101</f>
        <v>1</v>
      </c>
      <c r="F338" s="125">
        <f>base0!O101</f>
        <v>2</v>
      </c>
      <c r="V338" s="124">
        <v>337</v>
      </c>
      <c r="W338" s="99" t="s">
        <v>383</v>
      </c>
      <c r="X338" s="124">
        <v>4</v>
      </c>
      <c r="Z338" s="124">
        <v>1</v>
      </c>
    </row>
    <row r="339" spans="1:26" x14ac:dyDescent="0.25">
      <c r="A339" s="125" t="s">
        <v>58</v>
      </c>
      <c r="B339" s="125">
        <f>base0!K102</f>
        <v>9</v>
      </c>
      <c r="C339" s="125">
        <f>base0!L102</f>
        <v>13</v>
      </c>
      <c r="D339" s="125">
        <f>base0!M102</f>
        <v>3</v>
      </c>
      <c r="E339" s="125">
        <f>base0!N102</f>
        <v>7</v>
      </c>
      <c r="F339" s="125">
        <f>base0!O102</f>
        <v>2</v>
      </c>
      <c r="V339" s="124">
        <v>338</v>
      </c>
      <c r="W339" s="99" t="s">
        <v>383</v>
      </c>
      <c r="X339" s="124">
        <v>4</v>
      </c>
      <c r="Z339" s="124">
        <v>1</v>
      </c>
    </row>
    <row r="340" spans="1:26" x14ac:dyDescent="0.25">
      <c r="A340" s="125" t="s">
        <v>58</v>
      </c>
      <c r="B340" s="125">
        <f>base0!K103</f>
        <v>9</v>
      </c>
      <c r="C340" s="125">
        <f>base0!L103</f>
        <v>13</v>
      </c>
      <c r="D340" s="125">
        <f>base0!M103</f>
        <v>3</v>
      </c>
      <c r="E340" s="125">
        <f>base0!N103</f>
        <v>7</v>
      </c>
      <c r="F340" s="125">
        <f>base0!O103</f>
        <v>2</v>
      </c>
      <c r="V340" s="124">
        <v>339</v>
      </c>
      <c r="W340" s="99" t="s">
        <v>383</v>
      </c>
      <c r="X340" s="124">
        <v>4</v>
      </c>
      <c r="Z340" s="124">
        <v>1</v>
      </c>
    </row>
    <row r="341" spans="1:26" x14ac:dyDescent="0.25">
      <c r="A341" s="125" t="s">
        <v>58</v>
      </c>
      <c r="B341" s="125">
        <f>base0!K104</f>
        <v>8</v>
      </c>
      <c r="C341" s="125">
        <f>base0!L104</f>
        <v>4</v>
      </c>
      <c r="D341" s="125">
        <f>base0!M104</f>
        <v>3</v>
      </c>
      <c r="E341" s="125">
        <f>base0!N104</f>
        <v>7</v>
      </c>
      <c r="F341" s="125">
        <f>base0!O104</f>
        <v>2</v>
      </c>
      <c r="V341" s="124">
        <v>340</v>
      </c>
      <c r="W341" s="99" t="s">
        <v>383</v>
      </c>
      <c r="X341" s="124">
        <v>4</v>
      </c>
      <c r="Z341" s="124">
        <v>1</v>
      </c>
    </row>
    <row r="342" spans="1:26" x14ac:dyDescent="0.25">
      <c r="A342" s="125" t="s">
        <v>58</v>
      </c>
      <c r="B342" s="125">
        <f>base0!K105</f>
        <v>3</v>
      </c>
      <c r="C342" s="125">
        <f>base0!L105</f>
        <v>1</v>
      </c>
      <c r="D342" s="125">
        <f>base0!M105</f>
        <v>13</v>
      </c>
      <c r="E342" s="125">
        <f>base0!N105</f>
        <v>2</v>
      </c>
      <c r="F342" s="125">
        <f>base0!O105</f>
        <v>7</v>
      </c>
      <c r="V342" s="124">
        <v>341</v>
      </c>
      <c r="W342" s="99" t="s">
        <v>383</v>
      </c>
      <c r="X342" s="124">
        <v>4</v>
      </c>
      <c r="Z342" s="124">
        <v>1</v>
      </c>
    </row>
    <row r="343" spans="1:26" x14ac:dyDescent="0.25">
      <c r="A343" s="125" t="s">
        <v>58</v>
      </c>
      <c r="B343" s="125">
        <f>base0!K106</f>
        <v>8</v>
      </c>
      <c r="C343" s="125">
        <f>base0!L106</f>
        <v>4</v>
      </c>
      <c r="D343" s="125">
        <f>base0!M106</f>
        <v>1</v>
      </c>
      <c r="E343" s="125">
        <f>base0!N106</f>
        <v>2</v>
      </c>
      <c r="F343" s="125">
        <f>base0!O106</f>
        <v>7</v>
      </c>
      <c r="V343" s="124">
        <v>342</v>
      </c>
      <c r="W343" s="99" t="s">
        <v>383</v>
      </c>
      <c r="X343" s="124">
        <v>4</v>
      </c>
      <c r="Z343" s="124">
        <v>1</v>
      </c>
    </row>
    <row r="344" spans="1:26" x14ac:dyDescent="0.25">
      <c r="A344" s="125" t="s">
        <v>58</v>
      </c>
      <c r="B344" s="125">
        <f>base0!K107</f>
        <v>3</v>
      </c>
      <c r="C344" s="125">
        <f>base0!L107</f>
        <v>9</v>
      </c>
      <c r="D344" s="125">
        <f>base0!M107</f>
        <v>1</v>
      </c>
      <c r="E344" s="125">
        <f>base0!N107</f>
        <v>13</v>
      </c>
      <c r="F344" s="125">
        <f>base0!O107</f>
        <v>2</v>
      </c>
      <c r="V344" s="124">
        <v>343</v>
      </c>
      <c r="W344" s="99" t="s">
        <v>383</v>
      </c>
      <c r="X344" s="124">
        <v>4</v>
      </c>
      <c r="Z344" s="124">
        <v>1</v>
      </c>
    </row>
    <row r="345" spans="1:26" x14ac:dyDescent="0.25">
      <c r="A345" s="125" t="s">
        <v>58</v>
      </c>
      <c r="B345" s="125">
        <f>base0!K108</f>
        <v>4</v>
      </c>
      <c r="C345" s="125">
        <f>base0!L108</f>
        <v>7</v>
      </c>
      <c r="D345" s="125">
        <f>base0!M108</f>
        <v>8</v>
      </c>
      <c r="E345" s="125">
        <f>base0!N108</f>
        <v>1</v>
      </c>
      <c r="F345" s="125">
        <f>base0!O108</f>
        <v>3</v>
      </c>
      <c r="V345" s="124">
        <v>344</v>
      </c>
      <c r="W345" s="99" t="s">
        <v>383</v>
      </c>
      <c r="X345" s="124">
        <v>4</v>
      </c>
      <c r="Z345" s="124">
        <v>1</v>
      </c>
    </row>
    <row r="346" spans="1:26" x14ac:dyDescent="0.25">
      <c r="A346" s="125" t="s">
        <v>58</v>
      </c>
      <c r="B346" s="125">
        <f>base0!K109</f>
        <v>7</v>
      </c>
      <c r="C346" s="125">
        <f>base0!L109</f>
        <v>8</v>
      </c>
      <c r="D346" s="125">
        <f>base0!M109</f>
        <v>1</v>
      </c>
      <c r="E346" s="125">
        <f>base0!N109</f>
        <v>3</v>
      </c>
      <c r="F346" s="125">
        <f>base0!O109</f>
        <v>2</v>
      </c>
      <c r="V346" s="124">
        <v>345</v>
      </c>
      <c r="W346" s="99" t="s">
        <v>383</v>
      </c>
      <c r="X346" s="124">
        <v>4</v>
      </c>
      <c r="Z346" s="124">
        <v>1</v>
      </c>
    </row>
    <row r="347" spans="1:26" x14ac:dyDescent="0.25">
      <c r="A347" s="125" t="s">
        <v>58</v>
      </c>
      <c r="B347" s="125">
        <f>base0!K110</f>
        <v>7</v>
      </c>
      <c r="C347" s="125">
        <f>base0!L110</f>
        <v>8</v>
      </c>
      <c r="D347" s="125">
        <f>base0!M110</f>
        <v>1</v>
      </c>
      <c r="E347" s="125">
        <f>base0!N110</f>
        <v>3</v>
      </c>
      <c r="F347" s="125">
        <f>base0!O110</f>
        <v>2</v>
      </c>
      <c r="V347" s="124">
        <v>346</v>
      </c>
      <c r="W347" s="99" t="s">
        <v>383</v>
      </c>
      <c r="X347" s="124">
        <v>4</v>
      </c>
      <c r="Z347" s="124">
        <v>1</v>
      </c>
    </row>
    <row r="348" spans="1:26" x14ac:dyDescent="0.25">
      <c r="A348" s="125" t="s">
        <v>58</v>
      </c>
      <c r="B348" s="125">
        <f>base0!K111</f>
        <v>2</v>
      </c>
      <c r="C348" s="125">
        <f>base0!L111</f>
        <v>7</v>
      </c>
      <c r="D348" s="125">
        <f>base0!M111</f>
        <v>3</v>
      </c>
      <c r="E348" s="125">
        <f>base0!N111</f>
        <v>9</v>
      </c>
      <c r="F348" s="125">
        <f>base0!O111</f>
        <v>1</v>
      </c>
      <c r="V348" s="124">
        <v>347</v>
      </c>
      <c r="W348" s="99" t="s">
        <v>383</v>
      </c>
      <c r="X348" s="124">
        <v>4</v>
      </c>
      <c r="Z348" s="124">
        <v>1</v>
      </c>
    </row>
    <row r="349" spans="1:26" x14ac:dyDescent="0.25">
      <c r="A349" s="125" t="s">
        <v>58</v>
      </c>
      <c r="B349" s="125">
        <f>base0!K112</f>
        <v>2</v>
      </c>
      <c r="C349" s="125">
        <f>base0!L112</f>
        <v>7</v>
      </c>
      <c r="D349" s="125">
        <f>base0!M112</f>
        <v>3</v>
      </c>
      <c r="E349" s="125">
        <f>base0!N112</f>
        <v>8</v>
      </c>
      <c r="F349" s="125">
        <f>base0!O112</f>
        <v>9</v>
      </c>
      <c r="V349" s="124">
        <v>348</v>
      </c>
      <c r="W349" s="99" t="s">
        <v>383</v>
      </c>
      <c r="X349" s="124">
        <v>4</v>
      </c>
      <c r="Z349" s="124">
        <v>1</v>
      </c>
    </row>
    <row r="350" spans="1:26" x14ac:dyDescent="0.25">
      <c r="A350" s="125" t="s">
        <v>58</v>
      </c>
      <c r="B350" s="125">
        <f>base0!K113</f>
        <v>2</v>
      </c>
      <c r="C350" s="125">
        <f>base0!L113</f>
        <v>7</v>
      </c>
      <c r="D350" s="125">
        <f>base0!M113</f>
        <v>3</v>
      </c>
      <c r="E350" s="125">
        <f>base0!N113</f>
        <v>1</v>
      </c>
      <c r="F350" s="125">
        <f>base0!O113</f>
        <v>12</v>
      </c>
      <c r="V350" s="124">
        <v>349</v>
      </c>
      <c r="W350" s="99" t="s">
        <v>383</v>
      </c>
      <c r="X350" s="124">
        <v>4</v>
      </c>
      <c r="Z350" s="124">
        <v>1</v>
      </c>
    </row>
    <row r="351" spans="1:26" x14ac:dyDescent="0.25">
      <c r="A351" s="125" t="s">
        <v>58</v>
      </c>
      <c r="B351" s="125">
        <f>base0!K114</f>
        <v>6</v>
      </c>
      <c r="C351" s="125">
        <f>base0!L114</f>
        <v>1</v>
      </c>
      <c r="D351" s="125">
        <f>base0!M114</f>
        <v>3</v>
      </c>
      <c r="E351" s="125">
        <f>base0!N114</f>
        <v>7</v>
      </c>
      <c r="F351" s="125">
        <f>base0!O114</f>
        <v>2</v>
      </c>
      <c r="V351" s="124">
        <v>350</v>
      </c>
      <c r="W351" s="99" t="s">
        <v>383</v>
      </c>
      <c r="X351" s="124">
        <v>4</v>
      </c>
      <c r="Z351" s="124">
        <v>1</v>
      </c>
    </row>
    <row r="352" spans="1:26" x14ac:dyDescent="0.25">
      <c r="A352" s="125" t="s">
        <v>58</v>
      </c>
      <c r="B352" s="125">
        <f>base0!K115</f>
        <v>8</v>
      </c>
      <c r="C352" s="125">
        <f>base0!L115</f>
        <v>6</v>
      </c>
      <c r="D352" s="125">
        <f>base0!M115</f>
        <v>1</v>
      </c>
      <c r="E352" s="125">
        <f>base0!N115</f>
        <v>3</v>
      </c>
      <c r="F352" s="125">
        <f>base0!O115</f>
        <v>7</v>
      </c>
      <c r="V352" s="124">
        <v>351</v>
      </c>
      <c r="W352" s="99" t="s">
        <v>383</v>
      </c>
      <c r="X352" s="124">
        <v>4</v>
      </c>
      <c r="Z352" s="124">
        <v>1</v>
      </c>
    </row>
    <row r="353" spans="1:26" x14ac:dyDescent="0.25">
      <c r="A353" s="125" t="s">
        <v>58</v>
      </c>
      <c r="B353" s="125">
        <f>base0!K116</f>
        <v>6</v>
      </c>
      <c r="C353" s="125">
        <f>base0!L116</f>
        <v>1</v>
      </c>
      <c r="D353" s="125">
        <f>base0!M116</f>
        <v>3</v>
      </c>
      <c r="E353" s="125">
        <f>base0!N116</f>
        <v>7</v>
      </c>
      <c r="F353" s="125">
        <f>base0!O116</f>
        <v>2</v>
      </c>
      <c r="V353" s="124">
        <v>352</v>
      </c>
      <c r="W353" s="99" t="s">
        <v>383</v>
      </c>
      <c r="X353" s="124">
        <v>4</v>
      </c>
      <c r="Z353" s="124">
        <v>1</v>
      </c>
    </row>
    <row r="354" spans="1:26" x14ac:dyDescent="0.25">
      <c r="A354" s="125" t="s">
        <v>58</v>
      </c>
      <c r="B354" s="125">
        <f>base0!K117</f>
        <v>15</v>
      </c>
      <c r="C354" s="125">
        <f>base0!L117</f>
        <v>7</v>
      </c>
      <c r="D354" s="125">
        <f>base0!M117</f>
        <v>2</v>
      </c>
      <c r="E354" s="125">
        <f>base0!N117</f>
        <v>4</v>
      </c>
      <c r="F354" s="125">
        <f>base0!O117</f>
        <v>8</v>
      </c>
      <c r="V354" s="124">
        <v>353</v>
      </c>
      <c r="W354" s="99" t="s">
        <v>383</v>
      </c>
      <c r="X354" s="124">
        <v>4</v>
      </c>
      <c r="Z354" s="124">
        <v>1</v>
      </c>
    </row>
    <row r="355" spans="1:26" x14ac:dyDescent="0.25">
      <c r="A355" s="125" t="s">
        <v>58</v>
      </c>
      <c r="B355" s="125">
        <f>base0!K118</f>
        <v>15</v>
      </c>
      <c r="C355" s="125">
        <f>base0!L118</f>
        <v>7</v>
      </c>
      <c r="D355" s="125">
        <f>base0!M118</f>
        <v>2</v>
      </c>
      <c r="E355" s="125">
        <f>base0!N118</f>
        <v>4</v>
      </c>
      <c r="F355" s="125">
        <f>base0!O118</f>
        <v>13</v>
      </c>
      <c r="V355" s="124">
        <v>354</v>
      </c>
      <c r="W355" s="99" t="s">
        <v>383</v>
      </c>
      <c r="X355" s="124">
        <v>4</v>
      </c>
      <c r="Z355" s="124">
        <v>1</v>
      </c>
    </row>
    <row r="356" spans="1:26" x14ac:dyDescent="0.25">
      <c r="A356" s="125" t="s">
        <v>58</v>
      </c>
      <c r="B356" s="125">
        <f>base0!K119</f>
        <v>15</v>
      </c>
      <c r="C356" s="125">
        <f>base0!L119</f>
        <v>7</v>
      </c>
      <c r="D356" s="125">
        <f>base0!M119</f>
        <v>2</v>
      </c>
      <c r="E356" s="125">
        <f>base0!N119</f>
        <v>4</v>
      </c>
      <c r="F356" s="125">
        <f>base0!O119</f>
        <v>13</v>
      </c>
      <c r="V356" s="124">
        <v>355</v>
      </c>
      <c r="W356" s="99" t="s">
        <v>383</v>
      </c>
      <c r="X356" s="124">
        <v>4</v>
      </c>
      <c r="Z356" s="124">
        <v>1</v>
      </c>
    </row>
    <row r="357" spans="1:26" x14ac:dyDescent="0.25">
      <c r="A357" s="125" t="s">
        <v>58</v>
      </c>
      <c r="B357" s="125">
        <f>base0!L70</f>
        <v>6</v>
      </c>
      <c r="C357" s="125">
        <f>base0!M70</f>
        <v>9</v>
      </c>
      <c r="D357" s="125">
        <f>base0!N70</f>
        <v>12</v>
      </c>
      <c r="E357" s="125">
        <f>base0!O70</f>
        <v>14</v>
      </c>
      <c r="F357" s="125">
        <f>base0!P70</f>
        <v>13</v>
      </c>
      <c r="V357" s="124">
        <v>356</v>
      </c>
      <c r="W357" s="99" t="s">
        <v>383</v>
      </c>
      <c r="X357" s="124">
        <v>4</v>
      </c>
      <c r="Z357" s="124">
        <v>1</v>
      </c>
    </row>
    <row r="358" spans="1:26" x14ac:dyDescent="0.25">
      <c r="A358" s="125" t="s">
        <v>58</v>
      </c>
      <c r="B358" s="125">
        <f>base0!L71</f>
        <v>1</v>
      </c>
      <c r="C358" s="125">
        <f>base0!M71</f>
        <v>12</v>
      </c>
      <c r="D358" s="125">
        <f>base0!N71</f>
        <v>10</v>
      </c>
      <c r="E358" s="125">
        <f>base0!O71</f>
        <v>15</v>
      </c>
      <c r="F358" s="125">
        <f>base0!P71</f>
        <v>11</v>
      </c>
      <c r="V358" s="124">
        <v>357</v>
      </c>
      <c r="W358" s="99" t="s">
        <v>383</v>
      </c>
      <c r="X358" s="124">
        <v>4</v>
      </c>
      <c r="Z358" s="124">
        <v>1</v>
      </c>
    </row>
    <row r="359" spans="1:26" x14ac:dyDescent="0.25">
      <c r="A359" s="125" t="s">
        <v>58</v>
      </c>
      <c r="B359" s="125">
        <f>base0!L72</f>
        <v>12</v>
      </c>
      <c r="C359" s="125">
        <f>base0!M72</f>
        <v>11</v>
      </c>
      <c r="D359" s="125">
        <f>base0!N72</f>
        <v>14</v>
      </c>
      <c r="E359" s="125">
        <f>base0!O72</f>
        <v>10</v>
      </c>
      <c r="F359" s="125">
        <f>base0!P72</f>
        <v>15</v>
      </c>
      <c r="V359" s="124">
        <v>358</v>
      </c>
      <c r="W359" s="99" t="s">
        <v>383</v>
      </c>
      <c r="X359" s="124">
        <v>4</v>
      </c>
      <c r="Z359" s="124">
        <v>1</v>
      </c>
    </row>
    <row r="360" spans="1:26" x14ac:dyDescent="0.25">
      <c r="A360" s="125" t="s">
        <v>58</v>
      </c>
      <c r="B360" s="125">
        <f>base0!L73</f>
        <v>3</v>
      </c>
      <c r="C360" s="125">
        <f>base0!M73</f>
        <v>9</v>
      </c>
      <c r="D360" s="125">
        <f>base0!N73</f>
        <v>16</v>
      </c>
      <c r="E360" s="125">
        <f>base0!O73</f>
        <v>1</v>
      </c>
      <c r="F360" s="125">
        <f>base0!P73</f>
        <v>5</v>
      </c>
      <c r="V360" s="124">
        <v>359</v>
      </c>
      <c r="W360" s="99" t="s">
        <v>383</v>
      </c>
      <c r="X360" s="124">
        <v>4</v>
      </c>
      <c r="Z360" s="124">
        <v>1</v>
      </c>
    </row>
    <row r="361" spans="1:26" x14ac:dyDescent="0.25">
      <c r="A361" s="125" t="s">
        <v>58</v>
      </c>
      <c r="B361" s="125">
        <f>base0!L74</f>
        <v>9</v>
      </c>
      <c r="C361" s="125">
        <f>base0!M74</f>
        <v>14</v>
      </c>
      <c r="D361" s="125">
        <f>base0!N74</f>
        <v>12</v>
      </c>
      <c r="E361" s="125">
        <f>base0!O74</f>
        <v>8</v>
      </c>
      <c r="F361" s="125">
        <f>base0!P74</f>
        <v>13</v>
      </c>
      <c r="V361" s="124">
        <v>360</v>
      </c>
      <c r="W361" s="99" t="s">
        <v>383</v>
      </c>
      <c r="X361" s="124">
        <v>4</v>
      </c>
      <c r="Z361" s="124">
        <v>1</v>
      </c>
    </row>
    <row r="362" spans="1:26" x14ac:dyDescent="0.25">
      <c r="A362" s="125" t="s">
        <v>58</v>
      </c>
      <c r="B362" s="125">
        <f>base0!L75</f>
        <v>1</v>
      </c>
      <c r="C362" s="125">
        <f>base0!M75</f>
        <v>12</v>
      </c>
      <c r="D362" s="125">
        <f>base0!N75</f>
        <v>10</v>
      </c>
      <c r="E362" s="125">
        <f>base0!O75</f>
        <v>15</v>
      </c>
      <c r="F362" s="125">
        <f>base0!P75</f>
        <v>11</v>
      </c>
      <c r="V362" s="124">
        <v>361</v>
      </c>
      <c r="W362" s="99" t="s">
        <v>383</v>
      </c>
      <c r="X362" s="124">
        <v>4</v>
      </c>
      <c r="Z362" s="124">
        <v>1</v>
      </c>
    </row>
    <row r="363" spans="1:26" x14ac:dyDescent="0.25">
      <c r="A363" s="125" t="s">
        <v>58</v>
      </c>
      <c r="B363" s="125">
        <f>base0!L76</f>
        <v>2</v>
      </c>
      <c r="C363" s="125">
        <f>base0!M76</f>
        <v>8</v>
      </c>
      <c r="D363" s="125">
        <f>base0!N76</f>
        <v>9</v>
      </c>
      <c r="E363" s="125">
        <f>base0!O76</f>
        <v>12</v>
      </c>
      <c r="F363" s="125">
        <f>base0!P76</f>
        <v>14</v>
      </c>
      <c r="V363" s="124">
        <v>362</v>
      </c>
      <c r="W363" s="99" t="s">
        <v>383</v>
      </c>
      <c r="X363" s="124">
        <v>4</v>
      </c>
      <c r="Z363" s="124">
        <v>1</v>
      </c>
    </row>
    <row r="364" spans="1:26" x14ac:dyDescent="0.25">
      <c r="A364" s="125" t="s">
        <v>58</v>
      </c>
      <c r="B364" s="125">
        <f>base0!L77</f>
        <v>9</v>
      </c>
      <c r="C364" s="125">
        <f>base0!M77</f>
        <v>2</v>
      </c>
      <c r="D364" s="125">
        <f>base0!N77</f>
        <v>7</v>
      </c>
      <c r="E364" s="125">
        <f>base0!O77</f>
        <v>1</v>
      </c>
      <c r="F364" s="125">
        <f>base0!P77</f>
        <v>3</v>
      </c>
      <c r="V364" s="124">
        <v>363</v>
      </c>
      <c r="W364" s="99" t="s">
        <v>383</v>
      </c>
      <c r="X364" s="124">
        <v>4</v>
      </c>
      <c r="Z364" s="124">
        <v>1</v>
      </c>
    </row>
    <row r="365" spans="1:26" x14ac:dyDescent="0.25">
      <c r="A365" s="125" t="s">
        <v>58</v>
      </c>
      <c r="B365" s="125">
        <f>base0!L78</f>
        <v>2</v>
      </c>
      <c r="C365" s="125">
        <f>base0!M78</f>
        <v>9</v>
      </c>
      <c r="D365" s="125">
        <f>base0!N78</f>
        <v>7</v>
      </c>
      <c r="E365" s="125">
        <f>base0!O78</f>
        <v>3</v>
      </c>
      <c r="F365" s="125">
        <f>base0!P78</f>
        <v>1</v>
      </c>
      <c r="V365" s="124">
        <v>364</v>
      </c>
      <c r="W365" s="99" t="s">
        <v>383</v>
      </c>
      <c r="X365" s="124">
        <v>4</v>
      </c>
      <c r="Z365" s="124">
        <v>1</v>
      </c>
    </row>
    <row r="366" spans="1:26" x14ac:dyDescent="0.25">
      <c r="A366" s="125" t="s">
        <v>58</v>
      </c>
      <c r="B366" s="125">
        <f>base0!L79</f>
        <v>4</v>
      </c>
      <c r="C366" s="125">
        <f>base0!M79</f>
        <v>3</v>
      </c>
      <c r="D366" s="125">
        <f>base0!N79</f>
        <v>2</v>
      </c>
      <c r="E366" s="125">
        <f>base0!O79</f>
        <v>1</v>
      </c>
      <c r="F366" s="125">
        <f>base0!P79</f>
        <v>14</v>
      </c>
      <c r="V366" s="124">
        <v>365</v>
      </c>
      <c r="W366" s="99" t="s">
        <v>383</v>
      </c>
      <c r="X366" s="124">
        <v>4</v>
      </c>
      <c r="Z366" s="124">
        <v>1</v>
      </c>
    </row>
    <row r="367" spans="1:26" x14ac:dyDescent="0.25">
      <c r="A367" s="125" t="s">
        <v>58</v>
      </c>
      <c r="B367" s="125">
        <f>base0!L80</f>
        <v>2</v>
      </c>
      <c r="C367" s="125">
        <f>base0!M80</f>
        <v>9</v>
      </c>
      <c r="D367" s="125">
        <f>base0!N80</f>
        <v>7</v>
      </c>
      <c r="E367" s="125">
        <f>base0!O80</f>
        <v>3</v>
      </c>
      <c r="F367" s="125">
        <f>base0!P80</f>
        <v>1</v>
      </c>
      <c r="V367" s="124">
        <v>366</v>
      </c>
      <c r="W367" s="99" t="s">
        <v>383</v>
      </c>
      <c r="X367" s="124">
        <v>4</v>
      </c>
      <c r="Z367" s="124">
        <v>1</v>
      </c>
    </row>
    <row r="368" spans="1:26" x14ac:dyDescent="0.25">
      <c r="A368" s="125" t="s">
        <v>58</v>
      </c>
      <c r="B368" s="125">
        <f>base0!L81</f>
        <v>9</v>
      </c>
      <c r="C368" s="125">
        <f>base0!M81</f>
        <v>2</v>
      </c>
      <c r="D368" s="125">
        <f>base0!N81</f>
        <v>7</v>
      </c>
      <c r="E368" s="125">
        <f>base0!O81</f>
        <v>3</v>
      </c>
      <c r="F368" s="125">
        <f>base0!P81</f>
        <v>1</v>
      </c>
      <c r="V368" s="124">
        <v>367</v>
      </c>
      <c r="W368" s="99" t="s">
        <v>383</v>
      </c>
      <c r="X368" s="124">
        <v>4</v>
      </c>
      <c r="Z368" s="124">
        <v>1</v>
      </c>
    </row>
    <row r="369" spans="1:26" x14ac:dyDescent="0.25">
      <c r="A369" s="125" t="s">
        <v>58</v>
      </c>
      <c r="B369" s="125">
        <f>base0!L82</f>
        <v>9</v>
      </c>
      <c r="C369" s="125">
        <f>base0!M82</f>
        <v>2</v>
      </c>
      <c r="D369" s="125">
        <f>base0!N82</f>
        <v>7</v>
      </c>
      <c r="E369" s="125">
        <f>base0!O82</f>
        <v>3</v>
      </c>
      <c r="F369" s="125">
        <f>base0!P82</f>
        <v>1</v>
      </c>
      <c r="V369" s="124">
        <v>368</v>
      </c>
      <c r="W369" s="99" t="s">
        <v>383</v>
      </c>
      <c r="X369" s="124">
        <v>4</v>
      </c>
      <c r="Z369" s="124">
        <v>1</v>
      </c>
    </row>
    <row r="370" spans="1:26" x14ac:dyDescent="0.25">
      <c r="A370" s="125" t="s">
        <v>58</v>
      </c>
      <c r="B370" s="125">
        <f>base0!L83</f>
        <v>9</v>
      </c>
      <c r="C370" s="125">
        <f>base0!M83</f>
        <v>2</v>
      </c>
      <c r="D370" s="125">
        <f>base0!N83</f>
        <v>7</v>
      </c>
      <c r="E370" s="125">
        <f>base0!O83</f>
        <v>3</v>
      </c>
      <c r="F370" s="125">
        <f>base0!P83</f>
        <v>1</v>
      </c>
      <c r="V370" s="124">
        <v>369</v>
      </c>
      <c r="W370" s="99" t="s">
        <v>383</v>
      </c>
      <c r="X370" s="124">
        <v>4</v>
      </c>
      <c r="Z370" s="124">
        <v>1</v>
      </c>
    </row>
    <row r="371" spans="1:26" x14ac:dyDescent="0.25">
      <c r="A371" s="125" t="s">
        <v>58</v>
      </c>
      <c r="B371" s="125">
        <f>base0!L84</f>
        <v>13</v>
      </c>
      <c r="C371" s="125">
        <f>base0!M84</f>
        <v>3</v>
      </c>
      <c r="D371" s="125">
        <f>base0!N84</f>
        <v>7</v>
      </c>
      <c r="E371" s="125">
        <f>base0!O84</f>
        <v>2</v>
      </c>
      <c r="F371" s="125">
        <f>base0!P84</f>
        <v>1</v>
      </c>
      <c r="V371" s="124">
        <v>370</v>
      </c>
      <c r="W371" s="99" t="s">
        <v>383</v>
      </c>
      <c r="X371" s="124">
        <v>4</v>
      </c>
      <c r="Z371" s="124">
        <v>1</v>
      </c>
    </row>
    <row r="372" spans="1:26" x14ac:dyDescent="0.25">
      <c r="A372" s="125" t="s">
        <v>58</v>
      </c>
      <c r="B372" s="125">
        <f>base0!L85</f>
        <v>7</v>
      </c>
      <c r="C372" s="125">
        <f>base0!M85</f>
        <v>6</v>
      </c>
      <c r="D372" s="125">
        <f>base0!N85</f>
        <v>2</v>
      </c>
      <c r="E372" s="125">
        <f>base0!O85</f>
        <v>3</v>
      </c>
      <c r="F372" s="125">
        <f>base0!P85</f>
        <v>1</v>
      </c>
      <c r="V372" s="124">
        <v>371</v>
      </c>
      <c r="W372" s="99" t="s">
        <v>383</v>
      </c>
      <c r="X372" s="124">
        <v>4</v>
      </c>
      <c r="Z372" s="124">
        <v>1</v>
      </c>
    </row>
    <row r="373" spans="1:26" x14ac:dyDescent="0.25">
      <c r="A373" s="125" t="s">
        <v>58</v>
      </c>
      <c r="B373" s="125">
        <f>base0!L86</f>
        <v>13</v>
      </c>
      <c r="C373" s="125">
        <f>base0!M86</f>
        <v>5</v>
      </c>
      <c r="D373" s="125">
        <f>base0!N86</f>
        <v>2</v>
      </c>
      <c r="E373" s="125">
        <f>base0!O86</f>
        <v>7</v>
      </c>
      <c r="F373" s="125">
        <f>base0!P86</f>
        <v>12</v>
      </c>
      <c r="V373" s="124">
        <v>372</v>
      </c>
      <c r="W373" s="99" t="s">
        <v>383</v>
      </c>
      <c r="X373" s="124">
        <v>4</v>
      </c>
      <c r="Z373" s="124">
        <v>1</v>
      </c>
    </row>
    <row r="374" spans="1:26" x14ac:dyDescent="0.25">
      <c r="A374" s="125" t="s">
        <v>58</v>
      </c>
      <c r="B374" s="125">
        <f>base0!L87</f>
        <v>13</v>
      </c>
      <c r="C374" s="125">
        <f>base0!M87</f>
        <v>3</v>
      </c>
      <c r="D374" s="125">
        <f>base0!N87</f>
        <v>2</v>
      </c>
      <c r="E374" s="125">
        <f>base0!O87</f>
        <v>1</v>
      </c>
      <c r="F374" s="125">
        <f>base0!P87</f>
        <v>7</v>
      </c>
      <c r="V374" s="124">
        <v>373</v>
      </c>
      <c r="W374" s="99" t="s">
        <v>383</v>
      </c>
      <c r="X374" s="124">
        <v>4</v>
      </c>
      <c r="Z374" s="124">
        <v>1</v>
      </c>
    </row>
    <row r="375" spans="1:26" x14ac:dyDescent="0.25">
      <c r="A375" s="125" t="s">
        <v>58</v>
      </c>
      <c r="B375" s="125">
        <f>base0!L88</f>
        <v>8</v>
      </c>
      <c r="C375" s="125">
        <f>base0!M88</f>
        <v>3</v>
      </c>
      <c r="D375" s="125">
        <f>base0!N88</f>
        <v>7</v>
      </c>
      <c r="E375" s="125">
        <f>base0!O88</f>
        <v>2</v>
      </c>
      <c r="F375" s="125">
        <f>base0!P88</f>
        <v>1</v>
      </c>
      <c r="V375" s="124">
        <v>374</v>
      </c>
      <c r="W375" s="99" t="s">
        <v>383</v>
      </c>
      <c r="X375" s="124">
        <v>4</v>
      </c>
      <c r="Z375" s="124">
        <v>1</v>
      </c>
    </row>
    <row r="376" spans="1:26" x14ac:dyDescent="0.25">
      <c r="A376" s="125" t="s">
        <v>58</v>
      </c>
      <c r="B376" s="125">
        <f>base0!L89</f>
        <v>4</v>
      </c>
      <c r="C376" s="125">
        <f>base0!M89</f>
        <v>3</v>
      </c>
      <c r="D376" s="125">
        <f>base0!N89</f>
        <v>1</v>
      </c>
      <c r="E376" s="125">
        <f>base0!O89</f>
        <v>2</v>
      </c>
      <c r="F376" s="125">
        <f>base0!P89</f>
        <v>7</v>
      </c>
      <c r="V376" s="124">
        <v>375</v>
      </c>
      <c r="W376" s="99" t="s">
        <v>383</v>
      </c>
      <c r="X376" s="124">
        <v>4</v>
      </c>
      <c r="Z376" s="124">
        <v>1</v>
      </c>
    </row>
    <row r="377" spans="1:26" x14ac:dyDescent="0.25">
      <c r="A377" s="125" t="s">
        <v>58</v>
      </c>
      <c r="B377" s="125">
        <f>base0!L90</f>
        <v>13</v>
      </c>
      <c r="C377" s="125">
        <f>base0!M90</f>
        <v>3</v>
      </c>
      <c r="D377" s="125">
        <f>base0!N90</f>
        <v>7</v>
      </c>
      <c r="E377" s="125">
        <f>base0!O90</f>
        <v>2</v>
      </c>
      <c r="F377" s="125">
        <f>base0!P90</f>
        <v>1</v>
      </c>
      <c r="V377" s="124">
        <v>376</v>
      </c>
      <c r="W377" s="99" t="s">
        <v>383</v>
      </c>
      <c r="X377" s="124">
        <v>4</v>
      </c>
      <c r="Z377" s="124">
        <v>1</v>
      </c>
    </row>
    <row r="378" spans="1:26" x14ac:dyDescent="0.25">
      <c r="A378" s="125" t="s">
        <v>58</v>
      </c>
      <c r="B378" s="125">
        <f>base0!L91</f>
        <v>13</v>
      </c>
      <c r="C378" s="125">
        <f>base0!M91</f>
        <v>3</v>
      </c>
      <c r="D378" s="125">
        <f>base0!N91</f>
        <v>7</v>
      </c>
      <c r="E378" s="125">
        <f>base0!O91</f>
        <v>2</v>
      </c>
      <c r="F378" s="125">
        <f>base0!P91</f>
        <v>1</v>
      </c>
      <c r="V378" s="124">
        <v>377</v>
      </c>
      <c r="W378" s="99" t="s">
        <v>383</v>
      </c>
      <c r="X378" s="124">
        <v>4</v>
      </c>
      <c r="Z378" s="124">
        <v>1</v>
      </c>
    </row>
    <row r="379" spans="1:26" x14ac:dyDescent="0.25">
      <c r="A379" s="125" t="s">
        <v>58</v>
      </c>
      <c r="B379" s="125">
        <f>base0!L92</f>
        <v>13</v>
      </c>
      <c r="C379" s="125">
        <f>base0!M92</f>
        <v>3</v>
      </c>
      <c r="D379" s="125">
        <f>base0!N92</f>
        <v>7</v>
      </c>
      <c r="E379" s="125">
        <f>base0!O92</f>
        <v>2</v>
      </c>
      <c r="F379" s="125">
        <f>base0!P92</f>
        <v>1</v>
      </c>
      <c r="V379" s="124">
        <v>378</v>
      </c>
      <c r="W379" s="99" t="s">
        <v>383</v>
      </c>
      <c r="X379" s="124">
        <v>4</v>
      </c>
      <c r="Z379" s="124">
        <v>1</v>
      </c>
    </row>
    <row r="380" spans="1:26" x14ac:dyDescent="0.25">
      <c r="A380" s="125" t="s">
        <v>58</v>
      </c>
      <c r="B380" s="125">
        <f>base0!L93</f>
        <v>13</v>
      </c>
      <c r="C380" s="125">
        <f>base0!M93</f>
        <v>7</v>
      </c>
      <c r="D380" s="125">
        <f>base0!N93</f>
        <v>2</v>
      </c>
      <c r="E380" s="125">
        <f>base0!O93</f>
        <v>3</v>
      </c>
      <c r="F380" s="125">
        <f>base0!P93</f>
        <v>1</v>
      </c>
      <c r="V380" s="124">
        <v>379</v>
      </c>
      <c r="W380" s="99" t="s">
        <v>383</v>
      </c>
      <c r="X380" s="124">
        <v>4</v>
      </c>
      <c r="Z380" s="124">
        <v>1</v>
      </c>
    </row>
    <row r="381" spans="1:26" x14ac:dyDescent="0.25">
      <c r="A381" s="125" t="s">
        <v>58</v>
      </c>
      <c r="B381" s="125">
        <f>base0!L94</f>
        <v>13</v>
      </c>
      <c r="C381" s="125">
        <f>base0!M94</f>
        <v>7</v>
      </c>
      <c r="D381" s="125">
        <f>base0!N94</f>
        <v>2</v>
      </c>
      <c r="E381" s="125">
        <f>base0!O94</f>
        <v>3</v>
      </c>
      <c r="F381" s="125">
        <f>base0!P94</f>
        <v>1</v>
      </c>
      <c r="V381" s="124">
        <v>380</v>
      </c>
      <c r="W381" s="99" t="s">
        <v>383</v>
      </c>
      <c r="X381" s="124">
        <v>4</v>
      </c>
      <c r="Z381" s="124">
        <v>1</v>
      </c>
    </row>
    <row r="382" spans="1:26" x14ac:dyDescent="0.25">
      <c r="A382" s="125" t="s">
        <v>58</v>
      </c>
      <c r="B382" s="125">
        <f>base0!L95</f>
        <v>13</v>
      </c>
      <c r="C382" s="125">
        <f>base0!M95</f>
        <v>7</v>
      </c>
      <c r="D382" s="125">
        <f>base0!N95</f>
        <v>2</v>
      </c>
      <c r="E382" s="125">
        <f>base0!O95</f>
        <v>3</v>
      </c>
      <c r="F382" s="125">
        <f>base0!P95</f>
        <v>1</v>
      </c>
      <c r="V382" s="124">
        <v>381</v>
      </c>
      <c r="W382" s="99" t="s">
        <v>383</v>
      </c>
      <c r="X382" s="124">
        <v>4</v>
      </c>
      <c r="Z382" s="124">
        <v>1</v>
      </c>
    </row>
    <row r="383" spans="1:26" x14ac:dyDescent="0.25">
      <c r="A383" s="125" t="s">
        <v>58</v>
      </c>
      <c r="B383" s="125">
        <f>base0!L96</f>
        <v>13</v>
      </c>
      <c r="C383" s="125">
        <f>base0!M96</f>
        <v>3</v>
      </c>
      <c r="D383" s="125">
        <f>base0!N96</f>
        <v>2</v>
      </c>
      <c r="E383" s="125">
        <f>base0!O96</f>
        <v>1</v>
      </c>
      <c r="F383" s="125">
        <f>base0!P96</f>
        <v>7</v>
      </c>
      <c r="V383" s="124">
        <v>382</v>
      </c>
      <c r="W383" s="99" t="s">
        <v>383</v>
      </c>
      <c r="X383" s="124">
        <v>4</v>
      </c>
      <c r="Z383" s="124">
        <v>1</v>
      </c>
    </row>
    <row r="384" spans="1:26" x14ac:dyDescent="0.25">
      <c r="A384" s="125" t="s">
        <v>58</v>
      </c>
      <c r="B384" s="125">
        <f>base0!L97</f>
        <v>12</v>
      </c>
      <c r="C384" s="125">
        <f>base0!M97</f>
        <v>3</v>
      </c>
      <c r="D384" s="125">
        <f>base0!N97</f>
        <v>2</v>
      </c>
      <c r="E384" s="125">
        <f>base0!O97</f>
        <v>1</v>
      </c>
      <c r="F384" s="125">
        <f>base0!P97</f>
        <v>7</v>
      </c>
      <c r="V384" s="124">
        <v>383</v>
      </c>
      <c r="W384" s="99" t="s">
        <v>383</v>
      </c>
      <c r="X384" s="124">
        <v>4</v>
      </c>
      <c r="Z384" s="124">
        <v>1</v>
      </c>
    </row>
    <row r="385" spans="1:26" x14ac:dyDescent="0.25">
      <c r="A385" s="125" t="s">
        <v>58</v>
      </c>
      <c r="B385" s="125">
        <f>base0!L98</f>
        <v>13</v>
      </c>
      <c r="C385" s="125">
        <f>base0!M98</f>
        <v>3</v>
      </c>
      <c r="D385" s="125">
        <f>base0!N98</f>
        <v>2</v>
      </c>
      <c r="E385" s="125">
        <f>base0!O98</f>
        <v>1</v>
      </c>
      <c r="F385" s="125">
        <f>base0!P98</f>
        <v>7</v>
      </c>
      <c r="V385" s="124">
        <v>384</v>
      </c>
      <c r="W385" s="99" t="s">
        <v>383</v>
      </c>
      <c r="X385" s="124">
        <v>4</v>
      </c>
      <c r="Z385" s="124">
        <v>1</v>
      </c>
    </row>
    <row r="386" spans="1:26" x14ac:dyDescent="0.25">
      <c r="A386" s="125" t="s">
        <v>58</v>
      </c>
      <c r="B386" s="125">
        <f>base0!L99</f>
        <v>13</v>
      </c>
      <c r="C386" s="125">
        <f>base0!M99</f>
        <v>3</v>
      </c>
      <c r="D386" s="125">
        <f>base0!N99</f>
        <v>1</v>
      </c>
      <c r="E386" s="125">
        <f>base0!O99</f>
        <v>2</v>
      </c>
      <c r="F386" s="125">
        <f>base0!P99</f>
        <v>7</v>
      </c>
      <c r="V386" s="124">
        <v>385</v>
      </c>
      <c r="W386" s="99" t="s">
        <v>383</v>
      </c>
      <c r="X386" s="124">
        <v>4</v>
      </c>
      <c r="Z386" s="124">
        <v>1</v>
      </c>
    </row>
    <row r="387" spans="1:26" x14ac:dyDescent="0.25">
      <c r="A387" s="125" t="s">
        <v>58</v>
      </c>
      <c r="B387" s="125">
        <f>base0!L100</f>
        <v>13</v>
      </c>
      <c r="C387" s="125">
        <f>base0!M100</f>
        <v>3</v>
      </c>
      <c r="D387" s="125">
        <f>base0!N100</f>
        <v>1</v>
      </c>
      <c r="E387" s="125">
        <f>base0!O100</f>
        <v>2</v>
      </c>
      <c r="F387" s="125">
        <f>base0!P100</f>
        <v>7</v>
      </c>
      <c r="V387" s="124">
        <v>386</v>
      </c>
      <c r="W387" s="99" t="s">
        <v>383</v>
      </c>
      <c r="X387" s="124">
        <v>4</v>
      </c>
      <c r="Z387" s="124">
        <v>1</v>
      </c>
    </row>
    <row r="388" spans="1:26" x14ac:dyDescent="0.25">
      <c r="A388" s="125" t="s">
        <v>58</v>
      </c>
      <c r="B388" s="125">
        <f>base0!L101</f>
        <v>13</v>
      </c>
      <c r="C388" s="125">
        <f>base0!M101</f>
        <v>3</v>
      </c>
      <c r="D388" s="125">
        <f>base0!N101</f>
        <v>1</v>
      </c>
      <c r="E388" s="125">
        <f>base0!O101</f>
        <v>2</v>
      </c>
      <c r="F388" s="125">
        <f>base0!P101</f>
        <v>7</v>
      </c>
      <c r="V388" s="124">
        <v>387</v>
      </c>
      <c r="W388" s="99" t="s">
        <v>383</v>
      </c>
      <c r="X388" s="124">
        <v>4</v>
      </c>
      <c r="Z388" s="124">
        <v>1</v>
      </c>
    </row>
    <row r="389" spans="1:26" x14ac:dyDescent="0.25">
      <c r="A389" s="125" t="s">
        <v>58</v>
      </c>
      <c r="B389" s="125">
        <f>base0!L102</f>
        <v>13</v>
      </c>
      <c r="C389" s="125">
        <f>base0!M102</f>
        <v>3</v>
      </c>
      <c r="D389" s="125">
        <f>base0!N102</f>
        <v>7</v>
      </c>
      <c r="E389" s="125">
        <f>base0!O102</f>
        <v>2</v>
      </c>
      <c r="F389" s="125">
        <f>base0!P102</f>
        <v>1</v>
      </c>
      <c r="V389" s="124">
        <v>388</v>
      </c>
      <c r="W389" s="99" t="s">
        <v>383</v>
      </c>
      <c r="X389" s="124">
        <v>4</v>
      </c>
      <c r="Z389" s="124">
        <v>1</v>
      </c>
    </row>
    <row r="390" spans="1:26" x14ac:dyDescent="0.25">
      <c r="A390" s="125" t="s">
        <v>58</v>
      </c>
      <c r="B390" s="125">
        <f>base0!L103</f>
        <v>13</v>
      </c>
      <c r="C390" s="125">
        <f>base0!M103</f>
        <v>3</v>
      </c>
      <c r="D390" s="125">
        <f>base0!N103</f>
        <v>7</v>
      </c>
      <c r="E390" s="125">
        <f>base0!O103</f>
        <v>2</v>
      </c>
      <c r="F390" s="125">
        <f>base0!P103</f>
        <v>1</v>
      </c>
      <c r="V390" s="124">
        <v>389</v>
      </c>
      <c r="W390" s="99" t="s">
        <v>383</v>
      </c>
      <c r="X390" s="124">
        <v>4</v>
      </c>
      <c r="Z390" s="124">
        <v>1</v>
      </c>
    </row>
    <row r="391" spans="1:26" x14ac:dyDescent="0.25">
      <c r="A391" s="125" t="s">
        <v>58</v>
      </c>
      <c r="B391" s="125">
        <f>base0!L104</f>
        <v>4</v>
      </c>
      <c r="C391" s="125">
        <f>base0!M104</f>
        <v>3</v>
      </c>
      <c r="D391" s="125">
        <f>base0!N104</f>
        <v>7</v>
      </c>
      <c r="E391" s="125">
        <f>base0!O104</f>
        <v>2</v>
      </c>
      <c r="F391" s="125">
        <f>base0!P104</f>
        <v>1</v>
      </c>
      <c r="V391" s="124">
        <v>390</v>
      </c>
      <c r="W391" s="99" t="s">
        <v>383</v>
      </c>
      <c r="X391" s="124">
        <v>4</v>
      </c>
      <c r="Z391" s="124">
        <v>1</v>
      </c>
    </row>
    <row r="392" spans="1:26" x14ac:dyDescent="0.25">
      <c r="A392" s="125" t="s">
        <v>58</v>
      </c>
      <c r="B392" s="125">
        <f>base0!L105</f>
        <v>1</v>
      </c>
      <c r="C392" s="125">
        <f>base0!M105</f>
        <v>13</v>
      </c>
      <c r="D392" s="125">
        <f>base0!N105</f>
        <v>2</v>
      </c>
      <c r="E392" s="125">
        <f>base0!O105</f>
        <v>7</v>
      </c>
      <c r="F392" s="125">
        <f>base0!P105</f>
        <v>12</v>
      </c>
      <c r="V392" s="124">
        <v>391</v>
      </c>
      <c r="W392" s="99" t="s">
        <v>383</v>
      </c>
      <c r="X392" s="124">
        <v>4</v>
      </c>
      <c r="Z392" s="124">
        <v>1</v>
      </c>
    </row>
    <row r="393" spans="1:26" x14ac:dyDescent="0.25">
      <c r="A393" s="125" t="s">
        <v>58</v>
      </c>
      <c r="B393" s="125">
        <f>base0!L106</f>
        <v>4</v>
      </c>
      <c r="C393" s="125">
        <f>base0!M106</f>
        <v>1</v>
      </c>
      <c r="D393" s="125">
        <f>base0!N106</f>
        <v>2</v>
      </c>
      <c r="E393" s="125">
        <f>base0!O106</f>
        <v>7</v>
      </c>
      <c r="F393" s="125">
        <f>base0!P106</f>
        <v>12</v>
      </c>
      <c r="V393" s="124">
        <v>392</v>
      </c>
      <c r="W393" s="99" t="s">
        <v>383</v>
      </c>
      <c r="X393" s="124">
        <v>4</v>
      </c>
      <c r="Z393" s="124">
        <v>1</v>
      </c>
    </row>
    <row r="394" spans="1:26" x14ac:dyDescent="0.25">
      <c r="A394" s="125" t="s">
        <v>58</v>
      </c>
      <c r="B394" s="125">
        <f>base0!L107</f>
        <v>9</v>
      </c>
      <c r="C394" s="125">
        <f>base0!M107</f>
        <v>1</v>
      </c>
      <c r="D394" s="125">
        <f>base0!N107</f>
        <v>13</v>
      </c>
      <c r="E394" s="125">
        <f>base0!O107</f>
        <v>2</v>
      </c>
      <c r="F394" s="125">
        <f>base0!P107</f>
        <v>7</v>
      </c>
      <c r="V394" s="124">
        <v>393</v>
      </c>
      <c r="W394" s="99" t="s">
        <v>383</v>
      </c>
      <c r="X394" s="124">
        <v>4</v>
      </c>
      <c r="Z394" s="124">
        <v>1</v>
      </c>
    </row>
    <row r="395" spans="1:26" x14ac:dyDescent="0.25">
      <c r="A395" s="125" t="s">
        <v>58</v>
      </c>
      <c r="B395" s="125">
        <f>base0!L108</f>
        <v>7</v>
      </c>
      <c r="C395" s="125">
        <f>base0!M108</f>
        <v>8</v>
      </c>
      <c r="D395" s="125">
        <f>base0!N108</f>
        <v>1</v>
      </c>
      <c r="E395" s="125">
        <f>base0!O108</f>
        <v>3</v>
      </c>
      <c r="F395" s="125">
        <f>base0!P108</f>
        <v>2</v>
      </c>
      <c r="V395" s="124">
        <v>394</v>
      </c>
      <c r="W395" s="99" t="s">
        <v>383</v>
      </c>
      <c r="X395" s="124">
        <v>4</v>
      </c>
      <c r="Z395" s="124">
        <v>1</v>
      </c>
    </row>
    <row r="396" spans="1:26" x14ac:dyDescent="0.25">
      <c r="A396" s="125" t="s">
        <v>58</v>
      </c>
      <c r="B396" s="125">
        <f>base0!L109</f>
        <v>8</v>
      </c>
      <c r="C396" s="125">
        <f>base0!M109</f>
        <v>1</v>
      </c>
      <c r="D396" s="125">
        <f>base0!N109</f>
        <v>3</v>
      </c>
      <c r="E396" s="125">
        <f>base0!O109</f>
        <v>2</v>
      </c>
      <c r="F396" s="125">
        <f>base0!P109</f>
        <v>11</v>
      </c>
      <c r="V396" s="124">
        <v>395</v>
      </c>
      <c r="W396" s="99" t="s">
        <v>383</v>
      </c>
      <c r="X396" s="124">
        <v>4</v>
      </c>
      <c r="Z396" s="124">
        <v>1</v>
      </c>
    </row>
    <row r="397" spans="1:26" x14ac:dyDescent="0.25">
      <c r="A397" s="125" t="s">
        <v>58</v>
      </c>
      <c r="B397" s="125">
        <f>base0!L110</f>
        <v>8</v>
      </c>
      <c r="C397" s="125">
        <f>base0!M110</f>
        <v>1</v>
      </c>
      <c r="D397" s="125">
        <f>base0!N110</f>
        <v>3</v>
      </c>
      <c r="E397" s="125">
        <f>base0!O110</f>
        <v>2</v>
      </c>
      <c r="F397" s="125">
        <f>base0!P110</f>
        <v>9</v>
      </c>
      <c r="V397" s="124">
        <v>396</v>
      </c>
      <c r="W397" s="99" t="s">
        <v>383</v>
      </c>
      <c r="X397" s="124">
        <v>4</v>
      </c>
      <c r="Z397" s="124">
        <v>1</v>
      </c>
    </row>
    <row r="398" spans="1:26" x14ac:dyDescent="0.25">
      <c r="A398" s="125" t="s">
        <v>58</v>
      </c>
      <c r="B398" s="125">
        <f>base0!L111</f>
        <v>7</v>
      </c>
      <c r="C398" s="125">
        <f>base0!M111</f>
        <v>3</v>
      </c>
      <c r="D398" s="125">
        <f>base0!N111</f>
        <v>9</v>
      </c>
      <c r="E398" s="125">
        <f>base0!O111</f>
        <v>1</v>
      </c>
      <c r="F398" s="125">
        <f>base0!P111</f>
        <v>15</v>
      </c>
      <c r="V398" s="124">
        <v>397</v>
      </c>
      <c r="W398" s="99" t="s">
        <v>383</v>
      </c>
      <c r="X398" s="124">
        <v>4</v>
      </c>
      <c r="Z398" s="124">
        <v>1</v>
      </c>
    </row>
    <row r="399" spans="1:26" x14ac:dyDescent="0.25">
      <c r="A399" s="125" t="s">
        <v>58</v>
      </c>
      <c r="B399" s="125">
        <f>base0!L112</f>
        <v>7</v>
      </c>
      <c r="C399" s="125">
        <f>base0!M112</f>
        <v>3</v>
      </c>
      <c r="D399" s="125">
        <f>base0!N112</f>
        <v>8</v>
      </c>
      <c r="E399" s="125">
        <f>base0!O112</f>
        <v>9</v>
      </c>
      <c r="F399" s="125">
        <f>base0!P112</f>
        <v>1</v>
      </c>
      <c r="V399" s="124">
        <v>398</v>
      </c>
      <c r="W399" s="99" t="s">
        <v>383</v>
      </c>
      <c r="X399" s="124">
        <v>4</v>
      </c>
      <c r="Z399" s="124">
        <v>1</v>
      </c>
    </row>
    <row r="400" spans="1:26" x14ac:dyDescent="0.25">
      <c r="A400" s="125" t="s">
        <v>58</v>
      </c>
      <c r="B400" s="125">
        <f>base0!L113</f>
        <v>7</v>
      </c>
      <c r="C400" s="125">
        <f>base0!M113</f>
        <v>3</v>
      </c>
      <c r="D400" s="125">
        <f>base0!N113</f>
        <v>1</v>
      </c>
      <c r="E400" s="125">
        <f>base0!O113</f>
        <v>12</v>
      </c>
      <c r="F400" s="125">
        <f>base0!P113</f>
        <v>15</v>
      </c>
      <c r="V400" s="124">
        <v>399</v>
      </c>
      <c r="W400" s="99" t="s">
        <v>383</v>
      </c>
      <c r="X400" s="124">
        <v>4</v>
      </c>
      <c r="Z400" s="124">
        <v>1</v>
      </c>
    </row>
    <row r="401" spans="1:26" x14ac:dyDescent="0.25">
      <c r="A401" s="125" t="s">
        <v>58</v>
      </c>
      <c r="B401" s="125">
        <f>base0!L114</f>
        <v>1</v>
      </c>
      <c r="C401" s="125">
        <f>base0!M114</f>
        <v>3</v>
      </c>
      <c r="D401" s="125">
        <f>base0!N114</f>
        <v>7</v>
      </c>
      <c r="E401" s="125">
        <f>base0!O114</f>
        <v>2</v>
      </c>
      <c r="F401" s="125">
        <f>base0!P114</f>
        <v>15</v>
      </c>
      <c r="V401" s="124">
        <v>400</v>
      </c>
      <c r="W401" s="99" t="s">
        <v>383</v>
      </c>
      <c r="X401" s="124">
        <v>4</v>
      </c>
      <c r="Z401" s="124">
        <v>1</v>
      </c>
    </row>
    <row r="402" spans="1:26" x14ac:dyDescent="0.25">
      <c r="A402" s="125" t="s">
        <v>58</v>
      </c>
      <c r="B402" s="125">
        <f>base0!L115</f>
        <v>6</v>
      </c>
      <c r="C402" s="125">
        <f>base0!M115</f>
        <v>1</v>
      </c>
      <c r="D402" s="125">
        <f>base0!N115</f>
        <v>3</v>
      </c>
      <c r="E402" s="125">
        <f>base0!O115</f>
        <v>7</v>
      </c>
      <c r="F402" s="125">
        <f>base0!P115</f>
        <v>2</v>
      </c>
      <c r="V402" s="124">
        <v>401</v>
      </c>
      <c r="W402" s="99" t="s">
        <v>383</v>
      </c>
      <c r="X402" s="124">
        <v>4</v>
      </c>
      <c r="Z402" s="124">
        <v>1</v>
      </c>
    </row>
    <row r="403" spans="1:26" x14ac:dyDescent="0.25">
      <c r="A403" s="125" t="s">
        <v>58</v>
      </c>
      <c r="B403" s="125">
        <f>base0!L116</f>
        <v>1</v>
      </c>
      <c r="C403" s="125">
        <f>base0!M116</f>
        <v>3</v>
      </c>
      <c r="D403" s="125">
        <f>base0!N116</f>
        <v>7</v>
      </c>
      <c r="E403" s="125">
        <f>base0!O116</f>
        <v>2</v>
      </c>
      <c r="F403" s="125">
        <f>base0!P116</f>
        <v>15</v>
      </c>
      <c r="V403" s="124">
        <v>402</v>
      </c>
      <c r="W403" s="99" t="s">
        <v>383</v>
      </c>
      <c r="X403" s="124">
        <v>4</v>
      </c>
      <c r="Z403" s="124">
        <v>1</v>
      </c>
    </row>
    <row r="404" spans="1:26" x14ac:dyDescent="0.25">
      <c r="A404" s="125" t="s">
        <v>58</v>
      </c>
      <c r="B404" s="125">
        <f>base0!L117</f>
        <v>7</v>
      </c>
      <c r="C404" s="125">
        <f>base0!M117</f>
        <v>2</v>
      </c>
      <c r="D404" s="125">
        <f>base0!N117</f>
        <v>4</v>
      </c>
      <c r="E404" s="125">
        <f>base0!O117</f>
        <v>8</v>
      </c>
      <c r="F404" s="125">
        <f>base0!P117</f>
        <v>3</v>
      </c>
      <c r="V404" s="124">
        <v>403</v>
      </c>
      <c r="W404" s="99" t="s">
        <v>383</v>
      </c>
      <c r="X404" s="124">
        <v>4</v>
      </c>
      <c r="Z404" s="124">
        <v>1</v>
      </c>
    </row>
    <row r="405" spans="1:26" x14ac:dyDescent="0.25">
      <c r="A405" s="125" t="s">
        <v>58</v>
      </c>
      <c r="B405" s="125">
        <f>base0!L118</f>
        <v>7</v>
      </c>
      <c r="C405" s="125">
        <f>base0!M118</f>
        <v>2</v>
      </c>
      <c r="D405" s="125">
        <f>base0!N118</f>
        <v>4</v>
      </c>
      <c r="E405" s="125">
        <f>base0!O118</f>
        <v>13</v>
      </c>
      <c r="F405" s="125">
        <f>base0!P118</f>
        <v>16</v>
      </c>
      <c r="V405" s="124">
        <v>404</v>
      </c>
      <c r="W405" s="99" t="s">
        <v>383</v>
      </c>
      <c r="X405" s="124">
        <v>4</v>
      </c>
      <c r="Z405" s="124">
        <v>1</v>
      </c>
    </row>
    <row r="406" spans="1:26" x14ac:dyDescent="0.25">
      <c r="A406" s="125" t="s">
        <v>58</v>
      </c>
      <c r="B406" s="125">
        <f>base0!L119</f>
        <v>7</v>
      </c>
      <c r="C406" s="125">
        <f>base0!M119</f>
        <v>2</v>
      </c>
      <c r="D406" s="125">
        <f>base0!N119</f>
        <v>4</v>
      </c>
      <c r="E406" s="125">
        <f>base0!O119</f>
        <v>13</v>
      </c>
      <c r="F406" s="125">
        <f>base0!P119</f>
        <v>16</v>
      </c>
      <c r="V406" s="124">
        <v>405</v>
      </c>
      <c r="W406" s="99" t="s">
        <v>383</v>
      </c>
      <c r="X406" s="124">
        <v>4</v>
      </c>
      <c r="Z406" s="124">
        <v>1</v>
      </c>
    </row>
    <row r="407" spans="1:26" x14ac:dyDescent="0.25">
      <c r="A407" s="125" t="s">
        <v>58</v>
      </c>
      <c r="B407" s="125">
        <f>base0!M70</f>
        <v>9</v>
      </c>
      <c r="C407" s="125">
        <f>base0!N70</f>
        <v>12</v>
      </c>
      <c r="D407" s="125">
        <f>base0!O70</f>
        <v>14</v>
      </c>
      <c r="E407" s="125">
        <f>base0!P70</f>
        <v>13</v>
      </c>
      <c r="F407" s="125">
        <f>base0!Q70</f>
        <v>15</v>
      </c>
      <c r="V407" s="124">
        <v>406</v>
      </c>
      <c r="W407" s="99" t="s">
        <v>383</v>
      </c>
      <c r="X407" s="124">
        <v>4</v>
      </c>
      <c r="Z407" s="124">
        <v>1</v>
      </c>
    </row>
    <row r="408" spans="1:26" x14ac:dyDescent="0.25">
      <c r="A408" s="125" t="s">
        <v>58</v>
      </c>
      <c r="B408" s="125">
        <f>base0!M71</f>
        <v>12</v>
      </c>
      <c r="C408" s="125">
        <f>base0!N71</f>
        <v>10</v>
      </c>
      <c r="D408" s="125">
        <f>base0!O71</f>
        <v>15</v>
      </c>
      <c r="E408" s="125">
        <f>base0!P71</f>
        <v>11</v>
      </c>
      <c r="F408" s="125">
        <f>base0!Q71</f>
        <v>13</v>
      </c>
      <c r="V408" s="124">
        <v>407</v>
      </c>
      <c r="W408" s="99" t="s">
        <v>383</v>
      </c>
      <c r="X408" s="124">
        <v>4</v>
      </c>
      <c r="Z408" s="124">
        <v>1</v>
      </c>
    </row>
    <row r="409" spans="1:26" x14ac:dyDescent="0.25">
      <c r="A409" s="125" t="s">
        <v>58</v>
      </c>
      <c r="B409" s="125">
        <f>base0!M72</f>
        <v>11</v>
      </c>
      <c r="C409" s="125">
        <f>base0!N72</f>
        <v>14</v>
      </c>
      <c r="D409" s="125">
        <f>base0!O72</f>
        <v>10</v>
      </c>
      <c r="E409" s="125">
        <f>base0!P72</f>
        <v>15</v>
      </c>
      <c r="F409" s="125">
        <f>base0!Q72</f>
        <v>13</v>
      </c>
      <c r="V409" s="124">
        <v>408</v>
      </c>
      <c r="W409" s="99" t="s">
        <v>383</v>
      </c>
      <c r="X409" s="124">
        <v>4</v>
      </c>
      <c r="Z409" s="124">
        <v>1</v>
      </c>
    </row>
    <row r="410" spans="1:26" x14ac:dyDescent="0.25">
      <c r="A410" s="125" t="s">
        <v>58</v>
      </c>
      <c r="B410" s="125">
        <f>base0!M73</f>
        <v>9</v>
      </c>
      <c r="C410" s="125">
        <f>base0!N73</f>
        <v>16</v>
      </c>
      <c r="D410" s="125">
        <f>base0!O73</f>
        <v>1</v>
      </c>
      <c r="E410" s="125">
        <f>base0!P73</f>
        <v>5</v>
      </c>
      <c r="F410" s="125">
        <f>base0!Q73</f>
        <v>6</v>
      </c>
      <c r="V410" s="124">
        <v>409</v>
      </c>
      <c r="W410" s="99" t="s">
        <v>383</v>
      </c>
      <c r="X410" s="124">
        <v>4</v>
      </c>
      <c r="Z410" s="124">
        <v>1</v>
      </c>
    </row>
    <row r="411" spans="1:26" x14ac:dyDescent="0.25">
      <c r="A411" s="125" t="s">
        <v>58</v>
      </c>
      <c r="B411" s="125">
        <f>base0!M74</f>
        <v>14</v>
      </c>
      <c r="C411" s="125">
        <f>base0!N74</f>
        <v>12</v>
      </c>
      <c r="D411" s="125">
        <f>base0!O74</f>
        <v>8</v>
      </c>
      <c r="E411" s="125">
        <f>base0!P74</f>
        <v>13</v>
      </c>
      <c r="F411" s="125">
        <f>base0!Q74</f>
        <v>11</v>
      </c>
      <c r="V411" s="124">
        <v>410</v>
      </c>
      <c r="W411" s="99" t="s">
        <v>383</v>
      </c>
      <c r="X411" s="124">
        <v>4</v>
      </c>
      <c r="Z411" s="124">
        <v>1</v>
      </c>
    </row>
    <row r="412" spans="1:26" x14ac:dyDescent="0.25">
      <c r="A412" s="125" t="s">
        <v>58</v>
      </c>
      <c r="B412" s="125">
        <f>base0!M75</f>
        <v>12</v>
      </c>
      <c r="C412" s="125">
        <f>base0!N75</f>
        <v>10</v>
      </c>
      <c r="D412" s="125">
        <f>base0!O75</f>
        <v>15</v>
      </c>
      <c r="E412" s="125">
        <f>base0!P75</f>
        <v>11</v>
      </c>
      <c r="F412" s="125">
        <f>base0!Q75</f>
        <v>13</v>
      </c>
      <c r="V412" s="124">
        <v>411</v>
      </c>
      <c r="W412" s="99" t="s">
        <v>383</v>
      </c>
      <c r="X412" s="124">
        <v>4</v>
      </c>
      <c r="Z412" s="124">
        <v>1</v>
      </c>
    </row>
    <row r="413" spans="1:26" x14ac:dyDescent="0.25">
      <c r="A413" s="125" t="s">
        <v>58</v>
      </c>
      <c r="B413" s="125">
        <f>base0!M76</f>
        <v>8</v>
      </c>
      <c r="C413" s="125">
        <f>base0!N76</f>
        <v>9</v>
      </c>
      <c r="D413" s="125">
        <f>base0!O76</f>
        <v>12</v>
      </c>
      <c r="E413" s="125">
        <f>base0!P76</f>
        <v>14</v>
      </c>
      <c r="F413" s="125">
        <f>base0!Q76</f>
        <v>15</v>
      </c>
      <c r="V413" s="124">
        <v>412</v>
      </c>
      <c r="W413" s="99" t="s">
        <v>383</v>
      </c>
      <c r="X413" s="124">
        <v>4</v>
      </c>
      <c r="Z413" s="124">
        <v>1</v>
      </c>
    </row>
    <row r="414" spans="1:26" x14ac:dyDescent="0.25">
      <c r="A414" s="125" t="s">
        <v>58</v>
      </c>
      <c r="B414" s="125">
        <f>base0!M77</f>
        <v>2</v>
      </c>
      <c r="C414" s="125">
        <f>base0!N77</f>
        <v>7</v>
      </c>
      <c r="D414" s="125">
        <f>base0!O77</f>
        <v>1</v>
      </c>
      <c r="E414" s="125">
        <f>base0!P77</f>
        <v>3</v>
      </c>
      <c r="F414" s="125">
        <f>base0!Q77</f>
        <v>15</v>
      </c>
      <c r="V414" s="124">
        <v>413</v>
      </c>
      <c r="W414" s="99" t="s">
        <v>383</v>
      </c>
      <c r="X414" s="124">
        <v>4</v>
      </c>
      <c r="Z414" s="124">
        <v>1</v>
      </c>
    </row>
    <row r="415" spans="1:26" x14ac:dyDescent="0.25">
      <c r="A415" s="125" t="s">
        <v>58</v>
      </c>
      <c r="B415" s="125">
        <f>base0!M78</f>
        <v>9</v>
      </c>
      <c r="C415" s="125">
        <f>base0!N78</f>
        <v>7</v>
      </c>
      <c r="D415" s="125">
        <f>base0!O78</f>
        <v>3</v>
      </c>
      <c r="E415" s="125">
        <f>base0!P78</f>
        <v>1</v>
      </c>
      <c r="F415" s="125">
        <f>base0!Q78</f>
        <v>15</v>
      </c>
      <c r="V415" s="124">
        <v>414</v>
      </c>
      <c r="W415" s="99" t="s">
        <v>383</v>
      </c>
      <c r="X415" s="124">
        <v>4</v>
      </c>
      <c r="Z415" s="124">
        <v>1</v>
      </c>
    </row>
    <row r="416" spans="1:26" x14ac:dyDescent="0.25">
      <c r="A416" s="125" t="s">
        <v>58</v>
      </c>
      <c r="B416" s="125">
        <f>base0!M79</f>
        <v>3</v>
      </c>
      <c r="C416" s="125">
        <f>base0!N79</f>
        <v>2</v>
      </c>
      <c r="D416" s="125">
        <f>base0!O79</f>
        <v>1</v>
      </c>
      <c r="E416" s="125">
        <f>base0!P79</f>
        <v>14</v>
      </c>
      <c r="F416" s="125">
        <f>base0!Q79</f>
        <v>15</v>
      </c>
      <c r="V416" s="124">
        <v>415</v>
      </c>
      <c r="W416" s="99" t="s">
        <v>383</v>
      </c>
      <c r="X416" s="124">
        <v>4</v>
      </c>
      <c r="Z416" s="124">
        <v>1</v>
      </c>
    </row>
    <row r="417" spans="1:26" x14ac:dyDescent="0.25">
      <c r="A417" s="125" t="s">
        <v>58</v>
      </c>
      <c r="B417" s="125">
        <f>base0!M80</f>
        <v>9</v>
      </c>
      <c r="C417" s="125">
        <f>base0!N80</f>
        <v>7</v>
      </c>
      <c r="D417" s="125">
        <f>base0!O80</f>
        <v>3</v>
      </c>
      <c r="E417" s="125">
        <f>base0!P80</f>
        <v>1</v>
      </c>
      <c r="F417" s="125">
        <f>base0!Q80</f>
        <v>15</v>
      </c>
      <c r="V417" s="124">
        <v>416</v>
      </c>
      <c r="W417" s="99" t="s">
        <v>383</v>
      </c>
      <c r="X417" s="124">
        <v>4</v>
      </c>
      <c r="Z417" s="124">
        <v>1</v>
      </c>
    </row>
    <row r="418" spans="1:26" x14ac:dyDescent="0.25">
      <c r="A418" s="125" t="s">
        <v>58</v>
      </c>
      <c r="B418" s="125">
        <f>base0!M81</f>
        <v>2</v>
      </c>
      <c r="C418" s="125">
        <f>base0!N81</f>
        <v>7</v>
      </c>
      <c r="D418" s="125">
        <f>base0!O81</f>
        <v>3</v>
      </c>
      <c r="E418" s="125">
        <f>base0!P81</f>
        <v>1</v>
      </c>
      <c r="F418" s="125">
        <f>base0!Q81</f>
        <v>15</v>
      </c>
      <c r="V418" s="124">
        <v>417</v>
      </c>
      <c r="W418" s="99" t="s">
        <v>383</v>
      </c>
      <c r="X418" s="124">
        <v>4</v>
      </c>
      <c r="Z418" s="124">
        <v>1</v>
      </c>
    </row>
    <row r="419" spans="1:26" x14ac:dyDescent="0.25">
      <c r="A419" s="125" t="s">
        <v>58</v>
      </c>
      <c r="B419" s="125">
        <f>base0!M82</f>
        <v>2</v>
      </c>
      <c r="C419" s="125">
        <f>base0!N82</f>
        <v>7</v>
      </c>
      <c r="D419" s="125">
        <f>base0!O82</f>
        <v>3</v>
      </c>
      <c r="E419" s="125">
        <f>base0!P82</f>
        <v>1</v>
      </c>
      <c r="F419" s="125">
        <f>base0!Q82</f>
        <v>15</v>
      </c>
      <c r="V419" s="124">
        <v>418</v>
      </c>
      <c r="W419" s="99" t="s">
        <v>383</v>
      </c>
      <c r="X419" s="124">
        <v>4</v>
      </c>
      <c r="Z419" s="124">
        <v>1</v>
      </c>
    </row>
    <row r="420" spans="1:26" x14ac:dyDescent="0.25">
      <c r="A420" s="125" t="s">
        <v>58</v>
      </c>
      <c r="B420" s="125">
        <f>base0!M83</f>
        <v>2</v>
      </c>
      <c r="C420" s="125">
        <f>base0!N83</f>
        <v>7</v>
      </c>
      <c r="D420" s="125">
        <f>base0!O83</f>
        <v>3</v>
      </c>
      <c r="E420" s="125">
        <f>base0!P83</f>
        <v>1</v>
      </c>
      <c r="F420" s="125">
        <f>base0!Q83</f>
        <v>15</v>
      </c>
      <c r="V420" s="124">
        <v>419</v>
      </c>
      <c r="W420" s="99" t="s">
        <v>383</v>
      </c>
      <c r="X420" s="124">
        <v>4</v>
      </c>
      <c r="Z420" s="124">
        <v>1</v>
      </c>
    </row>
    <row r="421" spans="1:26" x14ac:dyDescent="0.25">
      <c r="A421" s="125" t="s">
        <v>58</v>
      </c>
      <c r="B421" s="125">
        <f>base0!M84</f>
        <v>3</v>
      </c>
      <c r="C421" s="125">
        <f>base0!N84</f>
        <v>7</v>
      </c>
      <c r="D421" s="125">
        <f>base0!O84</f>
        <v>2</v>
      </c>
      <c r="E421" s="125">
        <f>base0!P84</f>
        <v>1</v>
      </c>
      <c r="F421" s="125">
        <f>base0!Q84</f>
        <v>15</v>
      </c>
      <c r="V421" s="124">
        <v>420</v>
      </c>
      <c r="W421" s="99" t="s">
        <v>383</v>
      </c>
      <c r="X421" s="124">
        <v>4</v>
      </c>
      <c r="Z421" s="124">
        <v>1</v>
      </c>
    </row>
    <row r="422" spans="1:26" x14ac:dyDescent="0.25">
      <c r="A422" s="125" t="s">
        <v>58</v>
      </c>
      <c r="B422" s="125">
        <f>base0!M85</f>
        <v>6</v>
      </c>
      <c r="C422" s="125">
        <f>base0!N85</f>
        <v>2</v>
      </c>
      <c r="D422" s="125">
        <f>base0!O85</f>
        <v>3</v>
      </c>
      <c r="E422" s="125">
        <f>base0!P85</f>
        <v>1</v>
      </c>
      <c r="F422" s="125">
        <f>base0!Q85</f>
        <v>15</v>
      </c>
      <c r="V422" s="124">
        <v>421</v>
      </c>
      <c r="W422" s="99" t="s">
        <v>383</v>
      </c>
      <c r="X422" s="124">
        <v>4</v>
      </c>
      <c r="Z422" s="124">
        <v>1</v>
      </c>
    </row>
    <row r="423" spans="1:26" x14ac:dyDescent="0.25">
      <c r="A423" s="125" t="s">
        <v>58</v>
      </c>
      <c r="B423" s="125">
        <f>base0!M86</f>
        <v>5</v>
      </c>
      <c r="C423" s="125">
        <f>base0!N86</f>
        <v>2</v>
      </c>
      <c r="D423" s="125">
        <f>base0!O86</f>
        <v>7</v>
      </c>
      <c r="E423" s="125">
        <f>base0!P86</f>
        <v>12</v>
      </c>
      <c r="F423" s="125">
        <f>base0!Q86</f>
        <v>15</v>
      </c>
      <c r="V423" s="124">
        <v>422</v>
      </c>
      <c r="W423" s="99" t="s">
        <v>383</v>
      </c>
      <c r="X423" s="124">
        <v>4</v>
      </c>
      <c r="Z423" s="124">
        <v>1</v>
      </c>
    </row>
    <row r="424" spans="1:26" x14ac:dyDescent="0.25">
      <c r="A424" s="125" t="s">
        <v>58</v>
      </c>
      <c r="B424" s="125">
        <f>base0!M87</f>
        <v>3</v>
      </c>
      <c r="C424" s="125">
        <f>base0!N87</f>
        <v>2</v>
      </c>
      <c r="D424" s="125">
        <f>base0!O87</f>
        <v>1</v>
      </c>
      <c r="E424" s="125">
        <f>base0!P87</f>
        <v>7</v>
      </c>
      <c r="F424" s="125">
        <f>base0!Q87</f>
        <v>15</v>
      </c>
      <c r="V424" s="124">
        <v>423</v>
      </c>
      <c r="W424" s="99" t="s">
        <v>383</v>
      </c>
      <c r="X424" s="124">
        <v>4</v>
      </c>
      <c r="Z424" s="124">
        <v>1</v>
      </c>
    </row>
    <row r="425" spans="1:26" x14ac:dyDescent="0.25">
      <c r="A425" s="125" t="s">
        <v>58</v>
      </c>
      <c r="B425" s="125">
        <f>base0!M88</f>
        <v>3</v>
      </c>
      <c r="C425" s="125">
        <f>base0!N88</f>
        <v>7</v>
      </c>
      <c r="D425" s="125">
        <f>base0!O88</f>
        <v>2</v>
      </c>
      <c r="E425" s="125">
        <f>base0!P88</f>
        <v>1</v>
      </c>
      <c r="F425" s="125">
        <f>base0!Q88</f>
        <v>15</v>
      </c>
      <c r="V425" s="124">
        <v>424</v>
      </c>
      <c r="W425" s="99" t="s">
        <v>383</v>
      </c>
      <c r="X425" s="124">
        <v>4</v>
      </c>
      <c r="Z425" s="124">
        <v>1</v>
      </c>
    </row>
    <row r="426" spans="1:26" x14ac:dyDescent="0.25">
      <c r="A426" s="125" t="s">
        <v>58</v>
      </c>
      <c r="B426" s="125">
        <f>base0!M89</f>
        <v>3</v>
      </c>
      <c r="C426" s="125">
        <f>base0!N89</f>
        <v>1</v>
      </c>
      <c r="D426" s="125">
        <f>base0!O89</f>
        <v>2</v>
      </c>
      <c r="E426" s="125">
        <f>base0!P89</f>
        <v>7</v>
      </c>
      <c r="F426" s="125">
        <f>base0!Q89</f>
        <v>15</v>
      </c>
      <c r="V426" s="124">
        <v>425</v>
      </c>
      <c r="W426" s="99" t="s">
        <v>383</v>
      </c>
      <c r="X426" s="124">
        <v>4</v>
      </c>
      <c r="Z426" s="124">
        <v>1</v>
      </c>
    </row>
    <row r="427" spans="1:26" x14ac:dyDescent="0.25">
      <c r="A427" s="125" t="s">
        <v>58</v>
      </c>
      <c r="B427" s="125">
        <f>base0!M90</f>
        <v>3</v>
      </c>
      <c r="C427" s="125">
        <f>base0!N90</f>
        <v>7</v>
      </c>
      <c r="D427" s="125">
        <f>base0!O90</f>
        <v>2</v>
      </c>
      <c r="E427" s="125">
        <f>base0!P90</f>
        <v>1</v>
      </c>
      <c r="F427" s="125">
        <f>base0!Q90</f>
        <v>15</v>
      </c>
      <c r="V427" s="124">
        <v>426</v>
      </c>
      <c r="W427" s="99" t="s">
        <v>383</v>
      </c>
      <c r="X427" s="124">
        <v>4</v>
      </c>
      <c r="Z427" s="124">
        <v>1</v>
      </c>
    </row>
    <row r="428" spans="1:26" x14ac:dyDescent="0.25">
      <c r="A428" s="125" t="s">
        <v>58</v>
      </c>
      <c r="B428" s="125">
        <f>base0!M91</f>
        <v>3</v>
      </c>
      <c r="C428" s="125">
        <f>base0!N91</f>
        <v>7</v>
      </c>
      <c r="D428" s="125">
        <f>base0!O91</f>
        <v>2</v>
      </c>
      <c r="E428" s="125">
        <f>base0!P91</f>
        <v>1</v>
      </c>
      <c r="F428" s="125">
        <f>base0!Q91</f>
        <v>15</v>
      </c>
      <c r="V428" s="124">
        <v>427</v>
      </c>
      <c r="W428" s="99" t="s">
        <v>383</v>
      </c>
      <c r="X428" s="124">
        <v>4</v>
      </c>
      <c r="Z428" s="124">
        <v>1</v>
      </c>
    </row>
    <row r="429" spans="1:26" x14ac:dyDescent="0.25">
      <c r="A429" s="125" t="s">
        <v>58</v>
      </c>
      <c r="B429" s="125">
        <f>base0!M92</f>
        <v>3</v>
      </c>
      <c r="C429" s="125">
        <f>base0!N92</f>
        <v>7</v>
      </c>
      <c r="D429" s="125">
        <f>base0!O92</f>
        <v>2</v>
      </c>
      <c r="E429" s="125">
        <f>base0!P92</f>
        <v>1</v>
      </c>
      <c r="F429" s="125">
        <f>base0!Q92</f>
        <v>15</v>
      </c>
      <c r="V429" s="124">
        <v>428</v>
      </c>
      <c r="W429" s="99" t="s">
        <v>383</v>
      </c>
      <c r="X429" s="124">
        <v>4</v>
      </c>
      <c r="Z429" s="124">
        <v>1</v>
      </c>
    </row>
    <row r="430" spans="1:26" x14ac:dyDescent="0.25">
      <c r="A430" s="125" t="s">
        <v>58</v>
      </c>
      <c r="B430" s="125">
        <f>base0!M93</f>
        <v>7</v>
      </c>
      <c r="C430" s="125">
        <f>base0!N93</f>
        <v>2</v>
      </c>
      <c r="D430" s="125">
        <f>base0!O93</f>
        <v>3</v>
      </c>
      <c r="E430" s="125">
        <f>base0!P93</f>
        <v>1</v>
      </c>
      <c r="F430" s="125">
        <f>base0!Q93</f>
        <v>15</v>
      </c>
      <c r="V430" s="124">
        <v>429</v>
      </c>
      <c r="W430" s="99" t="s">
        <v>383</v>
      </c>
      <c r="X430" s="124">
        <v>4</v>
      </c>
      <c r="Z430" s="124">
        <v>1</v>
      </c>
    </row>
    <row r="431" spans="1:26" x14ac:dyDescent="0.25">
      <c r="A431" s="125" t="s">
        <v>58</v>
      </c>
      <c r="B431" s="125">
        <f>base0!M94</f>
        <v>7</v>
      </c>
      <c r="C431" s="125">
        <f>base0!N94</f>
        <v>2</v>
      </c>
      <c r="D431" s="125">
        <f>base0!O94</f>
        <v>3</v>
      </c>
      <c r="E431" s="125">
        <f>base0!P94</f>
        <v>1</v>
      </c>
      <c r="F431" s="125">
        <f>base0!Q94</f>
        <v>15</v>
      </c>
      <c r="V431" s="124">
        <v>430</v>
      </c>
      <c r="W431" s="99" t="s">
        <v>383</v>
      </c>
      <c r="X431" s="124">
        <v>4</v>
      </c>
      <c r="Z431" s="124">
        <v>1</v>
      </c>
    </row>
    <row r="432" spans="1:26" x14ac:dyDescent="0.25">
      <c r="A432" s="125" t="s">
        <v>58</v>
      </c>
      <c r="B432" s="125">
        <f>base0!M95</f>
        <v>7</v>
      </c>
      <c r="C432" s="125">
        <f>base0!N95</f>
        <v>2</v>
      </c>
      <c r="D432" s="125">
        <f>base0!O95</f>
        <v>3</v>
      </c>
      <c r="E432" s="125">
        <f>base0!P95</f>
        <v>1</v>
      </c>
      <c r="F432" s="125">
        <f>base0!Q95</f>
        <v>15</v>
      </c>
      <c r="V432" s="124">
        <v>431</v>
      </c>
      <c r="W432" s="99" t="s">
        <v>383</v>
      </c>
      <c r="X432" s="124">
        <v>4</v>
      </c>
      <c r="Z432" s="124">
        <v>1</v>
      </c>
    </row>
    <row r="433" spans="1:26" x14ac:dyDescent="0.25">
      <c r="A433" s="125" t="s">
        <v>58</v>
      </c>
      <c r="B433" s="125">
        <f>base0!M96</f>
        <v>3</v>
      </c>
      <c r="C433" s="125">
        <f>base0!N96</f>
        <v>2</v>
      </c>
      <c r="D433" s="125">
        <f>base0!O96</f>
        <v>1</v>
      </c>
      <c r="E433" s="125">
        <f>base0!P96</f>
        <v>7</v>
      </c>
      <c r="F433" s="125">
        <f>base0!Q96</f>
        <v>15</v>
      </c>
      <c r="V433" s="124">
        <v>432</v>
      </c>
      <c r="W433" s="99" t="s">
        <v>383</v>
      </c>
      <c r="X433" s="124">
        <v>4</v>
      </c>
      <c r="Z433" s="124">
        <v>1</v>
      </c>
    </row>
    <row r="434" spans="1:26" x14ac:dyDescent="0.25">
      <c r="A434" s="125" t="s">
        <v>58</v>
      </c>
      <c r="B434" s="125">
        <f>base0!M97</f>
        <v>3</v>
      </c>
      <c r="C434" s="125">
        <f>base0!N97</f>
        <v>2</v>
      </c>
      <c r="D434" s="125">
        <f>base0!O97</f>
        <v>1</v>
      </c>
      <c r="E434" s="125">
        <f>base0!P97</f>
        <v>7</v>
      </c>
      <c r="F434" s="125">
        <f>base0!Q97</f>
        <v>15</v>
      </c>
      <c r="V434" s="124">
        <v>433</v>
      </c>
      <c r="W434" s="99" t="s">
        <v>383</v>
      </c>
      <c r="X434" s="124">
        <v>4</v>
      </c>
      <c r="Z434" s="124">
        <v>1</v>
      </c>
    </row>
    <row r="435" spans="1:26" x14ac:dyDescent="0.25">
      <c r="A435" s="125" t="s">
        <v>58</v>
      </c>
      <c r="B435" s="125">
        <f>base0!M98</f>
        <v>3</v>
      </c>
      <c r="C435" s="125">
        <f>base0!N98</f>
        <v>2</v>
      </c>
      <c r="D435" s="125">
        <f>base0!O98</f>
        <v>1</v>
      </c>
      <c r="E435" s="125">
        <f>base0!P98</f>
        <v>7</v>
      </c>
      <c r="F435" s="125">
        <f>base0!Q98</f>
        <v>15</v>
      </c>
      <c r="V435" s="124">
        <v>434</v>
      </c>
      <c r="W435" s="99" t="s">
        <v>383</v>
      </c>
      <c r="X435" s="124">
        <v>4</v>
      </c>
      <c r="Z435" s="124">
        <v>1</v>
      </c>
    </row>
    <row r="436" spans="1:26" x14ac:dyDescent="0.25">
      <c r="A436" s="125" t="s">
        <v>58</v>
      </c>
      <c r="B436" s="125">
        <f>base0!M99</f>
        <v>3</v>
      </c>
      <c r="C436" s="125">
        <f>base0!N99</f>
        <v>1</v>
      </c>
      <c r="D436" s="125">
        <f>base0!O99</f>
        <v>2</v>
      </c>
      <c r="E436" s="125">
        <f>base0!P99</f>
        <v>7</v>
      </c>
      <c r="F436" s="125">
        <f>base0!Q99</f>
        <v>15</v>
      </c>
      <c r="V436" s="124">
        <v>435</v>
      </c>
      <c r="W436" s="99" t="s">
        <v>383</v>
      </c>
      <c r="X436" s="124">
        <v>4</v>
      </c>
      <c r="Z436" s="124">
        <v>1</v>
      </c>
    </row>
    <row r="437" spans="1:26" x14ac:dyDescent="0.25">
      <c r="A437" s="125" t="s">
        <v>58</v>
      </c>
      <c r="B437" s="125">
        <f>base0!M100</f>
        <v>3</v>
      </c>
      <c r="C437" s="125">
        <f>base0!N100</f>
        <v>1</v>
      </c>
      <c r="D437" s="125">
        <f>base0!O100</f>
        <v>2</v>
      </c>
      <c r="E437" s="125">
        <f>base0!P100</f>
        <v>7</v>
      </c>
      <c r="F437" s="125">
        <f>base0!Q100</f>
        <v>15</v>
      </c>
      <c r="V437" s="124">
        <v>436</v>
      </c>
      <c r="W437" s="99" t="s">
        <v>383</v>
      </c>
      <c r="X437" s="124">
        <v>4</v>
      </c>
      <c r="Z437" s="124">
        <v>1</v>
      </c>
    </row>
    <row r="438" spans="1:26" x14ac:dyDescent="0.25">
      <c r="A438" s="125" t="s">
        <v>58</v>
      </c>
      <c r="B438" s="125">
        <f>base0!M101</f>
        <v>3</v>
      </c>
      <c r="C438" s="125">
        <f>base0!N101</f>
        <v>1</v>
      </c>
      <c r="D438" s="125">
        <f>base0!O101</f>
        <v>2</v>
      </c>
      <c r="E438" s="125">
        <f>base0!P101</f>
        <v>7</v>
      </c>
      <c r="F438" s="125">
        <f>base0!Q101</f>
        <v>15</v>
      </c>
      <c r="V438" s="124">
        <v>437</v>
      </c>
      <c r="W438" s="99" t="s">
        <v>383</v>
      </c>
      <c r="X438" s="124">
        <v>4</v>
      </c>
      <c r="Z438" s="124">
        <v>1</v>
      </c>
    </row>
    <row r="439" spans="1:26" x14ac:dyDescent="0.25">
      <c r="A439" s="125" t="s">
        <v>58</v>
      </c>
      <c r="B439" s="125">
        <f>base0!M102</f>
        <v>3</v>
      </c>
      <c r="C439" s="125">
        <f>base0!N102</f>
        <v>7</v>
      </c>
      <c r="D439" s="125">
        <f>base0!O102</f>
        <v>2</v>
      </c>
      <c r="E439" s="125">
        <f>base0!P102</f>
        <v>1</v>
      </c>
      <c r="F439" s="125">
        <f>base0!Q102</f>
        <v>15</v>
      </c>
      <c r="V439" s="124">
        <v>438</v>
      </c>
      <c r="W439" s="99" t="s">
        <v>383</v>
      </c>
      <c r="X439" s="124">
        <v>4</v>
      </c>
      <c r="Z439" s="124">
        <v>1</v>
      </c>
    </row>
    <row r="440" spans="1:26" x14ac:dyDescent="0.25">
      <c r="A440" s="125" t="s">
        <v>58</v>
      </c>
      <c r="B440" s="125">
        <f>base0!M103</f>
        <v>3</v>
      </c>
      <c r="C440" s="125">
        <f>base0!N103</f>
        <v>7</v>
      </c>
      <c r="D440" s="125">
        <f>base0!O103</f>
        <v>2</v>
      </c>
      <c r="E440" s="125">
        <f>base0!P103</f>
        <v>1</v>
      </c>
      <c r="F440" s="125">
        <f>base0!Q103</f>
        <v>15</v>
      </c>
      <c r="V440" s="124">
        <v>439</v>
      </c>
      <c r="W440" s="99" t="s">
        <v>383</v>
      </c>
      <c r="X440" s="124">
        <v>4</v>
      </c>
      <c r="Z440" s="124">
        <v>1</v>
      </c>
    </row>
    <row r="441" spans="1:26" x14ac:dyDescent="0.25">
      <c r="A441" s="125" t="s">
        <v>58</v>
      </c>
      <c r="B441" s="125">
        <f>base0!M104</f>
        <v>3</v>
      </c>
      <c r="C441" s="125">
        <f>base0!N104</f>
        <v>7</v>
      </c>
      <c r="D441" s="125">
        <f>base0!O104</f>
        <v>2</v>
      </c>
      <c r="E441" s="125">
        <f>base0!P104</f>
        <v>1</v>
      </c>
      <c r="F441" s="125">
        <f>base0!Q104</f>
        <v>15</v>
      </c>
      <c r="V441" s="124">
        <v>440</v>
      </c>
      <c r="W441" s="99" t="s">
        <v>383</v>
      </c>
      <c r="X441" s="124">
        <v>4</v>
      </c>
      <c r="Z441" s="124">
        <v>1</v>
      </c>
    </row>
    <row r="442" spans="1:26" x14ac:dyDescent="0.25">
      <c r="A442" s="125" t="s">
        <v>58</v>
      </c>
      <c r="B442" s="125">
        <f>base0!M105</f>
        <v>13</v>
      </c>
      <c r="C442" s="125">
        <f>base0!N105</f>
        <v>2</v>
      </c>
      <c r="D442" s="125">
        <f>base0!O105</f>
        <v>7</v>
      </c>
      <c r="E442" s="125">
        <f>base0!P105</f>
        <v>12</v>
      </c>
      <c r="F442" s="125">
        <f>base0!Q105</f>
        <v>15</v>
      </c>
      <c r="V442" s="124">
        <v>441</v>
      </c>
      <c r="W442" s="99" t="s">
        <v>383</v>
      </c>
      <c r="X442" s="124">
        <v>4</v>
      </c>
      <c r="Z442" s="124">
        <v>1</v>
      </c>
    </row>
    <row r="443" spans="1:26" x14ac:dyDescent="0.25">
      <c r="A443" s="125" t="s">
        <v>58</v>
      </c>
      <c r="B443" s="125">
        <f>base0!M106</f>
        <v>1</v>
      </c>
      <c r="C443" s="125">
        <f>base0!N106</f>
        <v>2</v>
      </c>
      <c r="D443" s="125">
        <f>base0!O106</f>
        <v>7</v>
      </c>
      <c r="E443" s="125">
        <f>base0!P106</f>
        <v>12</v>
      </c>
      <c r="F443" s="125">
        <f>base0!Q106</f>
        <v>15</v>
      </c>
      <c r="V443" s="124">
        <v>442</v>
      </c>
      <c r="W443" s="99" t="s">
        <v>383</v>
      </c>
      <c r="X443" s="124">
        <v>4</v>
      </c>
      <c r="Z443" s="124">
        <v>1</v>
      </c>
    </row>
    <row r="444" spans="1:26" x14ac:dyDescent="0.25">
      <c r="A444" s="125" t="s">
        <v>58</v>
      </c>
      <c r="B444" s="125">
        <f>base0!M107</f>
        <v>1</v>
      </c>
      <c r="C444" s="125">
        <f>base0!N107</f>
        <v>13</v>
      </c>
      <c r="D444" s="125">
        <f>base0!O107</f>
        <v>2</v>
      </c>
      <c r="E444" s="125">
        <f>base0!P107</f>
        <v>7</v>
      </c>
      <c r="F444" s="125">
        <f>base0!Q107</f>
        <v>15</v>
      </c>
      <c r="V444" s="124">
        <v>443</v>
      </c>
      <c r="W444" s="99" t="s">
        <v>383</v>
      </c>
      <c r="X444" s="124">
        <v>4</v>
      </c>
      <c r="Z444" s="124">
        <v>1</v>
      </c>
    </row>
    <row r="445" spans="1:26" x14ac:dyDescent="0.25">
      <c r="A445" s="125" t="s">
        <v>58</v>
      </c>
      <c r="B445" s="125">
        <f>base0!M108</f>
        <v>8</v>
      </c>
      <c r="C445" s="125">
        <f>base0!N108</f>
        <v>1</v>
      </c>
      <c r="D445" s="125">
        <f>base0!O108</f>
        <v>3</v>
      </c>
      <c r="E445" s="125">
        <f>base0!P108</f>
        <v>2</v>
      </c>
      <c r="F445" s="125">
        <f>base0!Q108</f>
        <v>15</v>
      </c>
      <c r="V445" s="124">
        <v>444</v>
      </c>
      <c r="W445" s="99" t="s">
        <v>383</v>
      </c>
      <c r="X445" s="124">
        <v>4</v>
      </c>
      <c r="Z445" s="124">
        <v>1</v>
      </c>
    </row>
    <row r="446" spans="1:26" x14ac:dyDescent="0.25">
      <c r="A446" s="125" t="s">
        <v>58</v>
      </c>
      <c r="B446" s="125">
        <f>base0!M109</f>
        <v>1</v>
      </c>
      <c r="C446" s="125">
        <f>base0!N109</f>
        <v>3</v>
      </c>
      <c r="D446" s="125">
        <f>base0!O109</f>
        <v>2</v>
      </c>
      <c r="E446" s="125">
        <f>base0!P109</f>
        <v>11</v>
      </c>
      <c r="F446" s="125">
        <f>base0!Q109</f>
        <v>15</v>
      </c>
      <c r="V446" s="124">
        <v>445</v>
      </c>
      <c r="W446" s="99" t="s">
        <v>383</v>
      </c>
      <c r="X446" s="124">
        <v>4</v>
      </c>
      <c r="Z446" s="124">
        <v>1</v>
      </c>
    </row>
    <row r="447" spans="1:26" x14ac:dyDescent="0.25">
      <c r="A447" s="125" t="s">
        <v>58</v>
      </c>
      <c r="B447" s="125">
        <f>base0!M110</f>
        <v>1</v>
      </c>
      <c r="C447" s="125">
        <f>base0!N110</f>
        <v>3</v>
      </c>
      <c r="D447" s="125">
        <f>base0!O110</f>
        <v>2</v>
      </c>
      <c r="E447" s="125">
        <f>base0!P110</f>
        <v>9</v>
      </c>
      <c r="F447" s="125">
        <f>base0!Q110</f>
        <v>15</v>
      </c>
      <c r="V447" s="124">
        <v>446</v>
      </c>
      <c r="W447" s="99" t="s">
        <v>383</v>
      </c>
      <c r="X447" s="124">
        <v>4</v>
      </c>
      <c r="Z447" s="124">
        <v>1</v>
      </c>
    </row>
    <row r="448" spans="1:26" x14ac:dyDescent="0.25">
      <c r="A448" s="125" t="s">
        <v>58</v>
      </c>
      <c r="B448" s="125">
        <f>base0!M111</f>
        <v>3</v>
      </c>
      <c r="C448" s="125">
        <f>base0!N111</f>
        <v>9</v>
      </c>
      <c r="D448" s="125">
        <f>base0!O111</f>
        <v>1</v>
      </c>
      <c r="E448" s="125">
        <f>base0!P111</f>
        <v>15</v>
      </c>
      <c r="F448" s="125">
        <f>base0!Q111</f>
        <v>13</v>
      </c>
      <c r="V448" s="124">
        <v>447</v>
      </c>
      <c r="W448" s="99" t="s">
        <v>383</v>
      </c>
      <c r="X448" s="124">
        <v>4</v>
      </c>
      <c r="Z448" s="124">
        <v>1</v>
      </c>
    </row>
    <row r="449" spans="1:26" x14ac:dyDescent="0.25">
      <c r="A449" s="125" t="s">
        <v>58</v>
      </c>
      <c r="B449" s="125">
        <f>base0!M112</f>
        <v>3</v>
      </c>
      <c r="C449" s="125">
        <f>base0!N112</f>
        <v>8</v>
      </c>
      <c r="D449" s="125">
        <f>base0!O112</f>
        <v>9</v>
      </c>
      <c r="E449" s="125">
        <f>base0!P112</f>
        <v>1</v>
      </c>
      <c r="F449" s="125">
        <f>base0!Q112</f>
        <v>15</v>
      </c>
      <c r="V449" s="124">
        <v>448</v>
      </c>
      <c r="W449" s="99" t="s">
        <v>383</v>
      </c>
      <c r="X449" s="124">
        <v>4</v>
      </c>
      <c r="Z449" s="124">
        <v>1</v>
      </c>
    </row>
    <row r="450" spans="1:26" x14ac:dyDescent="0.25">
      <c r="A450" s="125" t="s">
        <v>58</v>
      </c>
      <c r="B450" s="125">
        <f>base0!M113</f>
        <v>3</v>
      </c>
      <c r="C450" s="125">
        <f>base0!N113</f>
        <v>1</v>
      </c>
      <c r="D450" s="125">
        <f>base0!O113</f>
        <v>12</v>
      </c>
      <c r="E450" s="125">
        <f>base0!P113</f>
        <v>15</v>
      </c>
      <c r="F450" s="125">
        <f>base0!Q113</f>
        <v>13</v>
      </c>
      <c r="V450" s="124">
        <v>449</v>
      </c>
      <c r="W450" s="99" t="s">
        <v>383</v>
      </c>
      <c r="X450" s="124">
        <v>4</v>
      </c>
      <c r="Z450" s="124">
        <v>1</v>
      </c>
    </row>
    <row r="451" spans="1:26" x14ac:dyDescent="0.25">
      <c r="A451" s="125" t="s">
        <v>58</v>
      </c>
      <c r="B451" s="125">
        <f>base0!M114</f>
        <v>3</v>
      </c>
      <c r="C451" s="125">
        <f>base0!N114</f>
        <v>7</v>
      </c>
      <c r="D451" s="125">
        <f>base0!O114</f>
        <v>2</v>
      </c>
      <c r="E451" s="125">
        <f>base0!P114</f>
        <v>15</v>
      </c>
      <c r="F451" s="125">
        <f>base0!Q114</f>
        <v>13</v>
      </c>
      <c r="V451" s="124">
        <v>450</v>
      </c>
      <c r="W451" s="99" t="s">
        <v>383</v>
      </c>
      <c r="X451" s="124">
        <v>4</v>
      </c>
      <c r="Z451" s="124">
        <v>1</v>
      </c>
    </row>
    <row r="452" spans="1:26" x14ac:dyDescent="0.25">
      <c r="A452" s="125" t="s">
        <v>58</v>
      </c>
      <c r="B452" s="125">
        <f>base0!M115</f>
        <v>1</v>
      </c>
      <c r="C452" s="125">
        <f>base0!N115</f>
        <v>3</v>
      </c>
      <c r="D452" s="125">
        <f>base0!O115</f>
        <v>7</v>
      </c>
      <c r="E452" s="125">
        <f>base0!P115</f>
        <v>2</v>
      </c>
      <c r="F452" s="125">
        <f>base0!Q115</f>
        <v>15</v>
      </c>
      <c r="V452" s="124">
        <v>451</v>
      </c>
      <c r="W452" s="99" t="s">
        <v>383</v>
      </c>
      <c r="X452" s="124">
        <v>4</v>
      </c>
      <c r="Z452" s="124">
        <v>1</v>
      </c>
    </row>
    <row r="453" spans="1:26" x14ac:dyDescent="0.25">
      <c r="A453" s="125" t="s">
        <v>58</v>
      </c>
      <c r="B453" s="125">
        <f>base0!M116</f>
        <v>3</v>
      </c>
      <c r="C453" s="125">
        <f>base0!N116</f>
        <v>7</v>
      </c>
      <c r="D453" s="125">
        <f>base0!O116</f>
        <v>2</v>
      </c>
      <c r="E453" s="125">
        <f>base0!P116</f>
        <v>15</v>
      </c>
      <c r="F453" s="125">
        <f>base0!Q116</f>
        <v>13</v>
      </c>
      <c r="V453" s="124">
        <v>452</v>
      </c>
      <c r="W453" s="99" t="s">
        <v>383</v>
      </c>
      <c r="X453" s="124">
        <v>4</v>
      </c>
      <c r="Z453" s="124">
        <v>1</v>
      </c>
    </row>
    <row r="454" spans="1:26" x14ac:dyDescent="0.25">
      <c r="A454" s="125" t="s">
        <v>58</v>
      </c>
      <c r="B454" s="125">
        <f>base0!M117</f>
        <v>2</v>
      </c>
      <c r="C454" s="125">
        <f>base0!N117</f>
        <v>4</v>
      </c>
      <c r="D454" s="125">
        <f>base0!O117</f>
        <v>8</v>
      </c>
      <c r="E454" s="125">
        <f>base0!P117</f>
        <v>3</v>
      </c>
      <c r="F454" s="125">
        <f>base0!Q117</f>
        <v>16</v>
      </c>
      <c r="V454" s="124">
        <v>453</v>
      </c>
      <c r="W454" s="99" t="s">
        <v>383</v>
      </c>
      <c r="X454" s="124">
        <v>4</v>
      </c>
      <c r="Z454" s="124">
        <v>1</v>
      </c>
    </row>
    <row r="455" spans="1:26" x14ac:dyDescent="0.25">
      <c r="A455" s="125" t="s">
        <v>58</v>
      </c>
      <c r="B455" s="125">
        <f>base0!M118</f>
        <v>2</v>
      </c>
      <c r="C455" s="125">
        <f>base0!N118</f>
        <v>4</v>
      </c>
      <c r="D455" s="125">
        <f>base0!O118</f>
        <v>13</v>
      </c>
      <c r="E455" s="125">
        <f>base0!P118</f>
        <v>16</v>
      </c>
      <c r="F455" s="125">
        <f>base0!Q118</f>
        <v>1</v>
      </c>
      <c r="V455" s="124">
        <v>454</v>
      </c>
      <c r="W455" s="99" t="s">
        <v>383</v>
      </c>
      <c r="X455" s="124">
        <v>4</v>
      </c>
      <c r="Z455" s="124">
        <v>1</v>
      </c>
    </row>
    <row r="456" spans="1:26" x14ac:dyDescent="0.25">
      <c r="A456" s="125" t="s">
        <v>58</v>
      </c>
      <c r="B456" s="125">
        <f>base0!M119</f>
        <v>2</v>
      </c>
      <c r="C456" s="125">
        <f>base0!N119</f>
        <v>4</v>
      </c>
      <c r="D456" s="125">
        <f>base0!O119</f>
        <v>13</v>
      </c>
      <c r="E456" s="125">
        <f>base0!P119</f>
        <v>16</v>
      </c>
      <c r="F456" s="125">
        <f>base0!Q119</f>
        <v>1</v>
      </c>
      <c r="V456" s="124">
        <v>455</v>
      </c>
      <c r="W456" s="99" t="s">
        <v>383</v>
      </c>
      <c r="X456" s="124">
        <v>4</v>
      </c>
      <c r="Z456" s="124">
        <v>1</v>
      </c>
    </row>
    <row r="457" spans="1:26" x14ac:dyDescent="0.25">
      <c r="A457" s="125" t="s">
        <v>58</v>
      </c>
      <c r="B457" s="125">
        <f>base0!N70</f>
        <v>12</v>
      </c>
      <c r="C457" s="125">
        <f>base0!O70</f>
        <v>14</v>
      </c>
      <c r="D457" s="125">
        <f>base0!P70</f>
        <v>13</v>
      </c>
      <c r="E457" s="125">
        <f>base0!Q70</f>
        <v>15</v>
      </c>
      <c r="F457" s="125">
        <f>base0!R70</f>
        <v>16</v>
      </c>
      <c r="V457" s="124">
        <v>456</v>
      </c>
      <c r="W457" s="99" t="s">
        <v>383</v>
      </c>
      <c r="X457" s="124">
        <v>4</v>
      </c>
      <c r="Z457" s="124">
        <v>1</v>
      </c>
    </row>
    <row r="458" spans="1:26" x14ac:dyDescent="0.25">
      <c r="A458" s="125" t="s">
        <v>58</v>
      </c>
      <c r="B458" s="125">
        <f>base0!N71</f>
        <v>10</v>
      </c>
      <c r="C458" s="125">
        <f>base0!O71</f>
        <v>15</v>
      </c>
      <c r="D458" s="125">
        <f>base0!P71</f>
        <v>11</v>
      </c>
      <c r="E458" s="125">
        <f>base0!Q71</f>
        <v>13</v>
      </c>
      <c r="F458" s="125">
        <f>base0!R71</f>
        <v>16</v>
      </c>
      <c r="V458" s="124">
        <v>457</v>
      </c>
      <c r="W458" s="99" t="s">
        <v>383</v>
      </c>
      <c r="X458" s="124">
        <v>4</v>
      </c>
      <c r="Z458" s="124">
        <v>1</v>
      </c>
    </row>
    <row r="459" spans="1:26" x14ac:dyDescent="0.25">
      <c r="A459" s="125" t="s">
        <v>58</v>
      </c>
      <c r="B459" s="125">
        <f>base0!N72</f>
        <v>14</v>
      </c>
      <c r="C459" s="125">
        <f>base0!O72</f>
        <v>10</v>
      </c>
      <c r="D459" s="125">
        <f>base0!P72</f>
        <v>15</v>
      </c>
      <c r="E459" s="125">
        <f>base0!Q72</f>
        <v>13</v>
      </c>
      <c r="F459" s="125">
        <f>base0!R72</f>
        <v>16</v>
      </c>
      <c r="V459" s="124">
        <v>458</v>
      </c>
      <c r="W459" s="99" t="s">
        <v>383</v>
      </c>
      <c r="X459" s="124">
        <v>4</v>
      </c>
      <c r="Z459" s="124">
        <v>1</v>
      </c>
    </row>
    <row r="460" spans="1:26" x14ac:dyDescent="0.25">
      <c r="A460" s="125" t="s">
        <v>58</v>
      </c>
      <c r="B460" s="125">
        <f>base0!N73</f>
        <v>16</v>
      </c>
      <c r="C460" s="125">
        <f>base0!O73</f>
        <v>1</v>
      </c>
      <c r="D460" s="125">
        <f>base0!P73</f>
        <v>5</v>
      </c>
      <c r="E460" s="125">
        <f>base0!Q73</f>
        <v>6</v>
      </c>
      <c r="F460" s="125">
        <f>base0!R73</f>
        <v>12</v>
      </c>
      <c r="V460" s="124">
        <v>459</v>
      </c>
      <c r="W460" s="99" t="s">
        <v>383</v>
      </c>
      <c r="X460" s="124">
        <v>4</v>
      </c>
      <c r="Z460" s="124">
        <v>1</v>
      </c>
    </row>
    <row r="461" spans="1:26" x14ac:dyDescent="0.25">
      <c r="A461" s="125" t="s">
        <v>58</v>
      </c>
      <c r="B461" s="125">
        <f>base0!N74</f>
        <v>12</v>
      </c>
      <c r="C461" s="125">
        <f>base0!O74</f>
        <v>8</v>
      </c>
      <c r="D461" s="125">
        <f>base0!P74</f>
        <v>13</v>
      </c>
      <c r="E461" s="125">
        <f>base0!Q74</f>
        <v>11</v>
      </c>
      <c r="F461" s="125">
        <f>base0!R74</f>
        <v>16</v>
      </c>
      <c r="V461" s="124">
        <v>460</v>
      </c>
      <c r="W461" s="99" t="s">
        <v>383</v>
      </c>
      <c r="X461" s="124">
        <v>4</v>
      </c>
      <c r="Z461" s="124">
        <v>1</v>
      </c>
    </row>
    <row r="462" spans="1:26" x14ac:dyDescent="0.25">
      <c r="A462" s="125" t="s">
        <v>58</v>
      </c>
      <c r="B462" s="125">
        <f>base0!N75</f>
        <v>10</v>
      </c>
      <c r="C462" s="125">
        <f>base0!O75</f>
        <v>15</v>
      </c>
      <c r="D462" s="125">
        <f>base0!P75</f>
        <v>11</v>
      </c>
      <c r="E462" s="125">
        <f>base0!Q75</f>
        <v>13</v>
      </c>
      <c r="F462" s="125">
        <f>base0!R75</f>
        <v>16</v>
      </c>
      <c r="V462" s="124">
        <v>461</v>
      </c>
      <c r="W462" s="99" t="s">
        <v>383</v>
      </c>
      <c r="X462" s="124">
        <v>4</v>
      </c>
      <c r="Z462" s="124">
        <v>1</v>
      </c>
    </row>
    <row r="463" spans="1:26" x14ac:dyDescent="0.25">
      <c r="A463" s="125" t="s">
        <v>58</v>
      </c>
      <c r="B463" s="125">
        <f>base0!N76</f>
        <v>9</v>
      </c>
      <c r="C463" s="125">
        <f>base0!O76</f>
        <v>12</v>
      </c>
      <c r="D463" s="125">
        <f>base0!P76</f>
        <v>14</v>
      </c>
      <c r="E463" s="125">
        <f>base0!Q76</f>
        <v>15</v>
      </c>
      <c r="F463" s="125">
        <f>base0!R76</f>
        <v>16</v>
      </c>
      <c r="V463" s="124">
        <v>462</v>
      </c>
      <c r="W463" s="99" t="s">
        <v>383</v>
      </c>
      <c r="X463" s="124">
        <v>4</v>
      </c>
      <c r="Z463" s="124">
        <v>1</v>
      </c>
    </row>
    <row r="464" spans="1:26" x14ac:dyDescent="0.25">
      <c r="A464" s="125" t="s">
        <v>58</v>
      </c>
      <c r="B464" s="125">
        <f>base0!N77</f>
        <v>7</v>
      </c>
      <c r="C464" s="125">
        <f>base0!O77</f>
        <v>1</v>
      </c>
      <c r="D464" s="125">
        <f>base0!P77</f>
        <v>3</v>
      </c>
      <c r="E464" s="125">
        <f>base0!Q77</f>
        <v>15</v>
      </c>
      <c r="F464" s="125">
        <f>base0!R77</f>
        <v>16</v>
      </c>
      <c r="V464" s="124">
        <v>463</v>
      </c>
      <c r="W464" s="99" t="s">
        <v>383</v>
      </c>
      <c r="X464" s="124">
        <v>4</v>
      </c>
      <c r="Z464" s="124">
        <v>1</v>
      </c>
    </row>
    <row r="465" spans="1:26" x14ac:dyDescent="0.25">
      <c r="A465" s="125" t="s">
        <v>58</v>
      </c>
      <c r="B465" s="125">
        <f>base0!N78</f>
        <v>7</v>
      </c>
      <c r="C465" s="125">
        <f>base0!O78</f>
        <v>3</v>
      </c>
      <c r="D465" s="125">
        <f>base0!P78</f>
        <v>1</v>
      </c>
      <c r="E465" s="125">
        <f>base0!Q78</f>
        <v>15</v>
      </c>
      <c r="F465" s="125">
        <f>base0!R78</f>
        <v>16</v>
      </c>
      <c r="V465" s="124">
        <v>464</v>
      </c>
      <c r="W465" s="99" t="s">
        <v>383</v>
      </c>
      <c r="X465" s="124">
        <v>4</v>
      </c>
      <c r="Z465" s="124">
        <v>1</v>
      </c>
    </row>
    <row r="466" spans="1:26" x14ac:dyDescent="0.25">
      <c r="A466" s="125" t="s">
        <v>58</v>
      </c>
      <c r="B466" s="125">
        <f>base0!N79</f>
        <v>2</v>
      </c>
      <c r="C466" s="125">
        <f>base0!O79</f>
        <v>1</v>
      </c>
      <c r="D466" s="125">
        <f>base0!P79</f>
        <v>14</v>
      </c>
      <c r="E466" s="125">
        <f>base0!Q79</f>
        <v>15</v>
      </c>
      <c r="F466" s="125">
        <f>base0!R79</f>
        <v>16</v>
      </c>
      <c r="V466" s="124">
        <v>465</v>
      </c>
      <c r="W466" s="99" t="s">
        <v>383</v>
      </c>
      <c r="X466" s="124">
        <v>4</v>
      </c>
      <c r="Z466" s="124">
        <v>1</v>
      </c>
    </row>
    <row r="467" spans="1:26" x14ac:dyDescent="0.25">
      <c r="A467" s="125" t="s">
        <v>58</v>
      </c>
      <c r="B467" s="125">
        <f>base0!N80</f>
        <v>7</v>
      </c>
      <c r="C467" s="125">
        <f>base0!O80</f>
        <v>3</v>
      </c>
      <c r="D467" s="125">
        <f>base0!P80</f>
        <v>1</v>
      </c>
      <c r="E467" s="125">
        <f>base0!Q80</f>
        <v>15</v>
      </c>
      <c r="F467" s="125">
        <f>base0!R80</f>
        <v>16</v>
      </c>
      <c r="V467" s="124">
        <v>466</v>
      </c>
      <c r="W467" s="99" t="s">
        <v>383</v>
      </c>
      <c r="X467" s="124">
        <v>4</v>
      </c>
      <c r="Z467" s="124">
        <v>1</v>
      </c>
    </row>
    <row r="468" spans="1:26" x14ac:dyDescent="0.25">
      <c r="A468" s="125" t="s">
        <v>58</v>
      </c>
      <c r="B468" s="125">
        <f>base0!N81</f>
        <v>7</v>
      </c>
      <c r="C468" s="125">
        <f>base0!O81</f>
        <v>3</v>
      </c>
      <c r="D468" s="125">
        <f>base0!P81</f>
        <v>1</v>
      </c>
      <c r="E468" s="125">
        <f>base0!Q81</f>
        <v>15</v>
      </c>
      <c r="F468" s="125">
        <f>base0!R81</f>
        <v>16</v>
      </c>
      <c r="V468" s="124">
        <v>467</v>
      </c>
      <c r="W468" s="99" t="s">
        <v>383</v>
      </c>
      <c r="X468" s="124">
        <v>4</v>
      </c>
      <c r="Z468" s="124">
        <v>1</v>
      </c>
    </row>
    <row r="469" spans="1:26" x14ac:dyDescent="0.25">
      <c r="A469" s="125" t="s">
        <v>58</v>
      </c>
      <c r="B469" s="125">
        <f>base0!N82</f>
        <v>7</v>
      </c>
      <c r="C469" s="125">
        <f>base0!O82</f>
        <v>3</v>
      </c>
      <c r="D469" s="125">
        <f>base0!P82</f>
        <v>1</v>
      </c>
      <c r="E469" s="125">
        <f>base0!Q82</f>
        <v>15</v>
      </c>
      <c r="F469" s="125">
        <f>base0!R82</f>
        <v>16</v>
      </c>
      <c r="V469" s="124">
        <v>468</v>
      </c>
      <c r="W469" s="99" t="s">
        <v>383</v>
      </c>
      <c r="X469" s="124">
        <v>4</v>
      </c>
      <c r="Z469" s="124">
        <v>1</v>
      </c>
    </row>
    <row r="470" spans="1:26" x14ac:dyDescent="0.25">
      <c r="A470" s="125" t="s">
        <v>58</v>
      </c>
      <c r="B470" s="125">
        <f>base0!N83</f>
        <v>7</v>
      </c>
      <c r="C470" s="125">
        <f>base0!O83</f>
        <v>3</v>
      </c>
      <c r="D470" s="125">
        <f>base0!P83</f>
        <v>1</v>
      </c>
      <c r="E470" s="125">
        <f>base0!Q83</f>
        <v>15</v>
      </c>
      <c r="F470" s="125">
        <f>base0!R83</f>
        <v>16</v>
      </c>
      <c r="V470" s="124">
        <v>469</v>
      </c>
      <c r="W470" s="99" t="s">
        <v>383</v>
      </c>
      <c r="X470" s="124">
        <v>4</v>
      </c>
      <c r="Z470" s="124">
        <v>1</v>
      </c>
    </row>
    <row r="471" spans="1:26" x14ac:dyDescent="0.25">
      <c r="A471" s="125" t="s">
        <v>58</v>
      </c>
      <c r="B471" s="125">
        <f>base0!N84</f>
        <v>7</v>
      </c>
      <c r="C471" s="125">
        <f>base0!O84</f>
        <v>2</v>
      </c>
      <c r="D471" s="125">
        <f>base0!P84</f>
        <v>1</v>
      </c>
      <c r="E471" s="125">
        <f>base0!Q84</f>
        <v>15</v>
      </c>
      <c r="F471" s="125">
        <f>base0!R84</f>
        <v>16</v>
      </c>
      <c r="V471" s="124">
        <v>470</v>
      </c>
      <c r="W471" s="99" t="s">
        <v>383</v>
      </c>
      <c r="X471" s="124">
        <v>4</v>
      </c>
      <c r="Z471" s="124">
        <v>1</v>
      </c>
    </row>
    <row r="472" spans="1:26" x14ac:dyDescent="0.25">
      <c r="A472" s="125" t="s">
        <v>58</v>
      </c>
      <c r="B472" s="125">
        <f>base0!N85</f>
        <v>2</v>
      </c>
      <c r="C472" s="125">
        <f>base0!O85</f>
        <v>3</v>
      </c>
      <c r="D472" s="125">
        <f>base0!P85</f>
        <v>1</v>
      </c>
      <c r="E472" s="125">
        <f>base0!Q85</f>
        <v>15</v>
      </c>
      <c r="F472" s="125">
        <f>base0!R85</f>
        <v>16</v>
      </c>
      <c r="V472" s="124">
        <v>471</v>
      </c>
      <c r="W472" s="99" t="s">
        <v>383</v>
      </c>
      <c r="X472" s="124">
        <v>4</v>
      </c>
      <c r="Z472" s="124">
        <v>1</v>
      </c>
    </row>
    <row r="473" spans="1:26" x14ac:dyDescent="0.25">
      <c r="A473" s="125" t="s">
        <v>58</v>
      </c>
      <c r="B473" s="125">
        <f>base0!N86</f>
        <v>2</v>
      </c>
      <c r="C473" s="125">
        <f>base0!O86</f>
        <v>7</v>
      </c>
      <c r="D473" s="125">
        <f>base0!P86</f>
        <v>12</v>
      </c>
      <c r="E473" s="125">
        <f>base0!Q86</f>
        <v>15</v>
      </c>
      <c r="F473" s="125">
        <f>base0!R86</f>
        <v>16</v>
      </c>
      <c r="V473" s="124">
        <v>472</v>
      </c>
      <c r="W473" s="99" t="s">
        <v>383</v>
      </c>
      <c r="X473" s="124">
        <v>4</v>
      </c>
      <c r="Z473" s="124">
        <v>1</v>
      </c>
    </row>
    <row r="474" spans="1:26" x14ac:dyDescent="0.25">
      <c r="A474" s="125" t="s">
        <v>58</v>
      </c>
      <c r="B474" s="125">
        <f>base0!N87</f>
        <v>2</v>
      </c>
      <c r="C474" s="125">
        <f>base0!O87</f>
        <v>1</v>
      </c>
      <c r="D474" s="125">
        <f>base0!P87</f>
        <v>7</v>
      </c>
      <c r="E474" s="125">
        <f>base0!Q87</f>
        <v>15</v>
      </c>
      <c r="F474" s="125">
        <f>base0!R87</f>
        <v>16</v>
      </c>
      <c r="V474" s="124">
        <v>473</v>
      </c>
      <c r="W474" s="99" t="s">
        <v>383</v>
      </c>
      <c r="X474" s="124">
        <v>4</v>
      </c>
      <c r="Z474" s="124">
        <v>1</v>
      </c>
    </row>
    <row r="475" spans="1:26" x14ac:dyDescent="0.25">
      <c r="A475" s="125" t="s">
        <v>58</v>
      </c>
      <c r="B475" s="125">
        <f>base0!N88</f>
        <v>7</v>
      </c>
      <c r="C475" s="125">
        <f>base0!O88</f>
        <v>2</v>
      </c>
      <c r="D475" s="125">
        <f>base0!P88</f>
        <v>1</v>
      </c>
      <c r="E475" s="125">
        <f>base0!Q88</f>
        <v>15</v>
      </c>
      <c r="F475" s="125">
        <f>base0!R88</f>
        <v>16</v>
      </c>
      <c r="V475" s="124">
        <v>474</v>
      </c>
      <c r="W475" s="99" t="s">
        <v>383</v>
      </c>
      <c r="X475" s="124">
        <v>4</v>
      </c>
      <c r="Z475" s="124">
        <v>1</v>
      </c>
    </row>
    <row r="476" spans="1:26" x14ac:dyDescent="0.25">
      <c r="A476" s="125" t="s">
        <v>58</v>
      </c>
      <c r="B476" s="125">
        <f>base0!N89</f>
        <v>1</v>
      </c>
      <c r="C476" s="125">
        <f>base0!O89</f>
        <v>2</v>
      </c>
      <c r="D476" s="125">
        <f>base0!P89</f>
        <v>7</v>
      </c>
      <c r="E476" s="125">
        <f>base0!Q89</f>
        <v>15</v>
      </c>
      <c r="F476" s="125">
        <f>base0!R89</f>
        <v>16</v>
      </c>
      <c r="V476" s="124">
        <v>475</v>
      </c>
      <c r="W476" s="99" t="s">
        <v>383</v>
      </c>
      <c r="X476" s="124">
        <v>4</v>
      </c>
      <c r="Z476" s="124">
        <v>1</v>
      </c>
    </row>
    <row r="477" spans="1:26" x14ac:dyDescent="0.25">
      <c r="A477" s="125" t="s">
        <v>58</v>
      </c>
      <c r="B477" s="125">
        <f>base0!N90</f>
        <v>7</v>
      </c>
      <c r="C477" s="125">
        <f>base0!O90</f>
        <v>2</v>
      </c>
      <c r="D477" s="125">
        <f>base0!P90</f>
        <v>1</v>
      </c>
      <c r="E477" s="125">
        <f>base0!Q90</f>
        <v>15</v>
      </c>
      <c r="F477" s="125">
        <f>base0!R90</f>
        <v>16</v>
      </c>
      <c r="V477" s="124">
        <v>476</v>
      </c>
      <c r="W477" s="99" t="s">
        <v>383</v>
      </c>
      <c r="X477" s="124">
        <v>4</v>
      </c>
      <c r="Z477" s="124">
        <v>1</v>
      </c>
    </row>
    <row r="478" spans="1:26" x14ac:dyDescent="0.25">
      <c r="A478" s="125" t="s">
        <v>58</v>
      </c>
      <c r="B478" s="125">
        <f>base0!N91</f>
        <v>7</v>
      </c>
      <c r="C478" s="125">
        <f>base0!O91</f>
        <v>2</v>
      </c>
      <c r="D478" s="125">
        <f>base0!P91</f>
        <v>1</v>
      </c>
      <c r="E478" s="125">
        <f>base0!Q91</f>
        <v>15</v>
      </c>
      <c r="F478" s="125">
        <f>base0!R91</f>
        <v>16</v>
      </c>
      <c r="V478" s="124">
        <v>477</v>
      </c>
      <c r="W478" s="99" t="s">
        <v>383</v>
      </c>
      <c r="X478" s="124">
        <v>4</v>
      </c>
      <c r="Z478" s="124">
        <v>1</v>
      </c>
    </row>
    <row r="479" spans="1:26" x14ac:dyDescent="0.25">
      <c r="A479" s="125" t="s">
        <v>58</v>
      </c>
      <c r="B479" s="125">
        <f>base0!N92</f>
        <v>7</v>
      </c>
      <c r="C479" s="125">
        <f>base0!O92</f>
        <v>2</v>
      </c>
      <c r="D479" s="125">
        <f>base0!P92</f>
        <v>1</v>
      </c>
      <c r="E479" s="125">
        <f>base0!Q92</f>
        <v>15</v>
      </c>
      <c r="F479" s="125">
        <f>base0!R92</f>
        <v>16</v>
      </c>
      <c r="V479" s="124">
        <v>478</v>
      </c>
      <c r="W479" s="99" t="s">
        <v>383</v>
      </c>
      <c r="X479" s="124">
        <v>4</v>
      </c>
      <c r="Z479" s="124">
        <v>1</v>
      </c>
    </row>
    <row r="480" spans="1:26" x14ac:dyDescent="0.25">
      <c r="A480" s="125" t="s">
        <v>58</v>
      </c>
      <c r="B480" s="125">
        <f>base0!N93</f>
        <v>2</v>
      </c>
      <c r="C480" s="125">
        <f>base0!O93</f>
        <v>3</v>
      </c>
      <c r="D480" s="125">
        <f>base0!P93</f>
        <v>1</v>
      </c>
      <c r="E480" s="125">
        <f>base0!Q93</f>
        <v>15</v>
      </c>
      <c r="F480" s="125">
        <f>base0!R93</f>
        <v>16</v>
      </c>
      <c r="V480" s="124">
        <v>479</v>
      </c>
      <c r="W480" s="99" t="s">
        <v>383</v>
      </c>
      <c r="X480" s="124">
        <v>4</v>
      </c>
      <c r="Z480" s="124">
        <v>1</v>
      </c>
    </row>
    <row r="481" spans="1:26" x14ac:dyDescent="0.25">
      <c r="A481" s="125" t="s">
        <v>58</v>
      </c>
      <c r="B481" s="125">
        <f>base0!N94</f>
        <v>2</v>
      </c>
      <c r="C481" s="125">
        <f>base0!O94</f>
        <v>3</v>
      </c>
      <c r="D481" s="125">
        <f>base0!P94</f>
        <v>1</v>
      </c>
      <c r="E481" s="125">
        <f>base0!Q94</f>
        <v>15</v>
      </c>
      <c r="F481" s="125">
        <f>base0!R94</f>
        <v>16</v>
      </c>
      <c r="V481" s="124">
        <v>480</v>
      </c>
      <c r="W481" s="99" t="s">
        <v>383</v>
      </c>
      <c r="X481" s="124">
        <v>4</v>
      </c>
      <c r="Z481" s="124">
        <v>1</v>
      </c>
    </row>
    <row r="482" spans="1:26" x14ac:dyDescent="0.25">
      <c r="A482" s="125" t="s">
        <v>58</v>
      </c>
      <c r="B482" s="125">
        <f>base0!N95</f>
        <v>2</v>
      </c>
      <c r="C482" s="125">
        <f>base0!O95</f>
        <v>3</v>
      </c>
      <c r="D482" s="125">
        <f>base0!P95</f>
        <v>1</v>
      </c>
      <c r="E482" s="125">
        <f>base0!Q95</f>
        <v>15</v>
      </c>
      <c r="F482" s="125">
        <f>base0!R95</f>
        <v>16</v>
      </c>
      <c r="V482" s="124">
        <v>481</v>
      </c>
      <c r="W482" s="99" t="s">
        <v>383</v>
      </c>
      <c r="X482" s="124">
        <v>4</v>
      </c>
      <c r="Z482" s="124">
        <v>1</v>
      </c>
    </row>
    <row r="483" spans="1:26" x14ac:dyDescent="0.25">
      <c r="A483" s="125" t="s">
        <v>58</v>
      </c>
      <c r="B483" s="125">
        <f>base0!N96</f>
        <v>2</v>
      </c>
      <c r="C483" s="125">
        <f>base0!O96</f>
        <v>1</v>
      </c>
      <c r="D483" s="125">
        <f>base0!P96</f>
        <v>7</v>
      </c>
      <c r="E483" s="125">
        <f>base0!Q96</f>
        <v>15</v>
      </c>
      <c r="F483" s="125">
        <f>base0!R96</f>
        <v>16</v>
      </c>
      <c r="V483" s="124">
        <v>482</v>
      </c>
      <c r="W483" s="99" t="s">
        <v>383</v>
      </c>
      <c r="X483" s="124">
        <v>4</v>
      </c>
      <c r="Z483" s="124">
        <v>1</v>
      </c>
    </row>
    <row r="484" spans="1:26" x14ac:dyDescent="0.25">
      <c r="A484" s="125" t="s">
        <v>58</v>
      </c>
      <c r="B484" s="125">
        <f>base0!N97</f>
        <v>2</v>
      </c>
      <c r="C484" s="125">
        <f>base0!O97</f>
        <v>1</v>
      </c>
      <c r="D484" s="125">
        <f>base0!P97</f>
        <v>7</v>
      </c>
      <c r="E484" s="125">
        <f>base0!Q97</f>
        <v>15</v>
      </c>
      <c r="F484" s="125">
        <f>base0!R97</f>
        <v>16</v>
      </c>
      <c r="V484" s="124">
        <v>483</v>
      </c>
      <c r="W484" s="99" t="s">
        <v>383</v>
      </c>
      <c r="X484" s="124">
        <v>4</v>
      </c>
      <c r="Z484" s="124">
        <v>1</v>
      </c>
    </row>
    <row r="485" spans="1:26" x14ac:dyDescent="0.25">
      <c r="A485" s="125" t="s">
        <v>58</v>
      </c>
      <c r="B485" s="125">
        <f>base0!N98</f>
        <v>2</v>
      </c>
      <c r="C485" s="125">
        <f>base0!O98</f>
        <v>1</v>
      </c>
      <c r="D485" s="125">
        <f>base0!P98</f>
        <v>7</v>
      </c>
      <c r="E485" s="125">
        <f>base0!Q98</f>
        <v>15</v>
      </c>
      <c r="F485" s="125">
        <f>base0!R98</f>
        <v>16</v>
      </c>
      <c r="V485" s="124">
        <v>484</v>
      </c>
      <c r="W485" s="99" t="s">
        <v>383</v>
      </c>
      <c r="X485" s="124">
        <v>4</v>
      </c>
      <c r="Z485" s="124">
        <v>1</v>
      </c>
    </row>
    <row r="486" spans="1:26" x14ac:dyDescent="0.25">
      <c r="A486" s="125" t="s">
        <v>58</v>
      </c>
      <c r="B486" s="125">
        <f>base0!N99</f>
        <v>1</v>
      </c>
      <c r="C486" s="125">
        <f>base0!O99</f>
        <v>2</v>
      </c>
      <c r="D486" s="125">
        <f>base0!P99</f>
        <v>7</v>
      </c>
      <c r="E486" s="125">
        <f>base0!Q99</f>
        <v>15</v>
      </c>
      <c r="F486" s="125">
        <f>base0!R99</f>
        <v>16</v>
      </c>
      <c r="V486" s="124">
        <v>485</v>
      </c>
      <c r="W486" s="99" t="s">
        <v>383</v>
      </c>
      <c r="X486" s="124">
        <v>4</v>
      </c>
      <c r="Z486" s="124">
        <v>1</v>
      </c>
    </row>
    <row r="487" spans="1:26" x14ac:dyDescent="0.25">
      <c r="A487" s="125" t="s">
        <v>58</v>
      </c>
      <c r="B487" s="125">
        <f>base0!N100</f>
        <v>1</v>
      </c>
      <c r="C487" s="125">
        <f>base0!O100</f>
        <v>2</v>
      </c>
      <c r="D487" s="125">
        <f>base0!P100</f>
        <v>7</v>
      </c>
      <c r="E487" s="125">
        <f>base0!Q100</f>
        <v>15</v>
      </c>
      <c r="F487" s="125">
        <f>base0!R100</f>
        <v>16</v>
      </c>
      <c r="V487" s="124">
        <v>486</v>
      </c>
      <c r="W487" s="99" t="s">
        <v>383</v>
      </c>
      <c r="X487" s="124">
        <v>4</v>
      </c>
      <c r="Z487" s="124">
        <v>1</v>
      </c>
    </row>
    <row r="488" spans="1:26" x14ac:dyDescent="0.25">
      <c r="A488" s="125" t="s">
        <v>58</v>
      </c>
      <c r="B488" s="125">
        <f>base0!N101</f>
        <v>1</v>
      </c>
      <c r="C488" s="125">
        <f>base0!O101</f>
        <v>2</v>
      </c>
      <c r="D488" s="125">
        <f>base0!P101</f>
        <v>7</v>
      </c>
      <c r="E488" s="125">
        <f>base0!Q101</f>
        <v>15</v>
      </c>
      <c r="F488" s="125">
        <f>base0!R101</f>
        <v>16</v>
      </c>
      <c r="V488" s="124">
        <v>487</v>
      </c>
      <c r="W488" s="99" t="s">
        <v>383</v>
      </c>
      <c r="X488" s="124">
        <v>4</v>
      </c>
      <c r="Z488" s="124">
        <v>1</v>
      </c>
    </row>
    <row r="489" spans="1:26" x14ac:dyDescent="0.25">
      <c r="A489" s="125" t="s">
        <v>58</v>
      </c>
      <c r="B489" s="125">
        <f>base0!N102</f>
        <v>7</v>
      </c>
      <c r="C489" s="125">
        <f>base0!O102</f>
        <v>2</v>
      </c>
      <c r="D489" s="125">
        <f>base0!P102</f>
        <v>1</v>
      </c>
      <c r="E489" s="125">
        <f>base0!Q102</f>
        <v>15</v>
      </c>
      <c r="F489" s="125">
        <f>base0!R102</f>
        <v>16</v>
      </c>
      <c r="V489" s="124">
        <v>488</v>
      </c>
      <c r="W489" s="99" t="s">
        <v>383</v>
      </c>
      <c r="X489" s="124">
        <v>4</v>
      </c>
      <c r="Z489" s="124">
        <v>1</v>
      </c>
    </row>
    <row r="490" spans="1:26" x14ac:dyDescent="0.25">
      <c r="A490" s="125" t="s">
        <v>58</v>
      </c>
      <c r="B490" s="125">
        <f>base0!N103</f>
        <v>7</v>
      </c>
      <c r="C490" s="125">
        <f>base0!O103</f>
        <v>2</v>
      </c>
      <c r="D490" s="125">
        <f>base0!P103</f>
        <v>1</v>
      </c>
      <c r="E490" s="125">
        <f>base0!Q103</f>
        <v>15</v>
      </c>
      <c r="F490" s="125">
        <f>base0!R103</f>
        <v>16</v>
      </c>
      <c r="V490" s="124">
        <v>489</v>
      </c>
      <c r="W490" s="99" t="s">
        <v>383</v>
      </c>
      <c r="X490" s="124">
        <v>4</v>
      </c>
      <c r="Z490" s="124">
        <v>1</v>
      </c>
    </row>
    <row r="491" spans="1:26" x14ac:dyDescent="0.25">
      <c r="A491" s="125" t="s">
        <v>58</v>
      </c>
      <c r="B491" s="125">
        <f>base0!N104</f>
        <v>7</v>
      </c>
      <c r="C491" s="125">
        <f>base0!O104</f>
        <v>2</v>
      </c>
      <c r="D491" s="125">
        <f>base0!P104</f>
        <v>1</v>
      </c>
      <c r="E491" s="125">
        <f>base0!Q104</f>
        <v>15</v>
      </c>
      <c r="F491" s="125">
        <f>base0!R104</f>
        <v>16</v>
      </c>
      <c r="V491" s="124">
        <v>490</v>
      </c>
      <c r="W491" s="99" t="s">
        <v>383</v>
      </c>
      <c r="X491" s="124">
        <v>4</v>
      </c>
      <c r="Z491" s="124">
        <v>1</v>
      </c>
    </row>
    <row r="492" spans="1:26" x14ac:dyDescent="0.25">
      <c r="A492" s="125" t="s">
        <v>58</v>
      </c>
      <c r="B492" s="125">
        <f>base0!N105</f>
        <v>2</v>
      </c>
      <c r="C492" s="125">
        <f>base0!O105</f>
        <v>7</v>
      </c>
      <c r="D492" s="125">
        <f>base0!P105</f>
        <v>12</v>
      </c>
      <c r="E492" s="125">
        <f>base0!Q105</f>
        <v>15</v>
      </c>
      <c r="F492" s="125">
        <f>base0!R105</f>
        <v>16</v>
      </c>
      <c r="V492" s="124">
        <v>491</v>
      </c>
      <c r="W492" s="99" t="s">
        <v>383</v>
      </c>
      <c r="X492" s="124">
        <v>4</v>
      </c>
      <c r="Z492" s="124">
        <v>1</v>
      </c>
    </row>
    <row r="493" spans="1:26" x14ac:dyDescent="0.25">
      <c r="A493" s="125" t="s">
        <v>58</v>
      </c>
      <c r="B493" s="125">
        <f>base0!N106</f>
        <v>2</v>
      </c>
      <c r="C493" s="125">
        <f>base0!O106</f>
        <v>7</v>
      </c>
      <c r="D493" s="125">
        <f>base0!P106</f>
        <v>12</v>
      </c>
      <c r="E493" s="125">
        <f>base0!Q106</f>
        <v>15</v>
      </c>
      <c r="F493" s="125">
        <f>base0!R106</f>
        <v>16</v>
      </c>
      <c r="V493" s="124">
        <v>492</v>
      </c>
      <c r="W493" s="99" t="s">
        <v>383</v>
      </c>
      <c r="X493" s="124">
        <v>4</v>
      </c>
      <c r="Z493" s="124">
        <v>1</v>
      </c>
    </row>
    <row r="494" spans="1:26" x14ac:dyDescent="0.25">
      <c r="A494" s="125" t="s">
        <v>58</v>
      </c>
      <c r="B494" s="125">
        <f>base0!N107</f>
        <v>13</v>
      </c>
      <c r="C494" s="125">
        <f>base0!O107</f>
        <v>2</v>
      </c>
      <c r="D494" s="125">
        <f>base0!P107</f>
        <v>7</v>
      </c>
      <c r="E494" s="125">
        <f>base0!Q107</f>
        <v>15</v>
      </c>
      <c r="F494" s="125">
        <f>base0!R107</f>
        <v>16</v>
      </c>
      <c r="V494" s="124">
        <v>493</v>
      </c>
      <c r="W494" s="99" t="s">
        <v>383</v>
      </c>
      <c r="X494" s="124">
        <v>4</v>
      </c>
      <c r="Z494" s="124">
        <v>1</v>
      </c>
    </row>
    <row r="495" spans="1:26" x14ac:dyDescent="0.25">
      <c r="A495" s="125" t="s">
        <v>58</v>
      </c>
      <c r="B495" s="125">
        <f>base0!N108</f>
        <v>1</v>
      </c>
      <c r="C495" s="125">
        <f>base0!O108</f>
        <v>3</v>
      </c>
      <c r="D495" s="125">
        <f>base0!P108</f>
        <v>2</v>
      </c>
      <c r="E495" s="125">
        <f>base0!Q108</f>
        <v>15</v>
      </c>
      <c r="F495" s="125">
        <f>base0!R108</f>
        <v>16</v>
      </c>
      <c r="V495" s="124">
        <v>494</v>
      </c>
      <c r="W495" s="99" t="s">
        <v>383</v>
      </c>
      <c r="X495" s="124">
        <v>4</v>
      </c>
      <c r="Z495" s="124">
        <v>1</v>
      </c>
    </row>
    <row r="496" spans="1:26" x14ac:dyDescent="0.25">
      <c r="A496" s="125" t="s">
        <v>58</v>
      </c>
      <c r="B496" s="125">
        <f>base0!N109</f>
        <v>3</v>
      </c>
      <c r="C496" s="125">
        <f>base0!O109</f>
        <v>2</v>
      </c>
      <c r="D496" s="125">
        <f>base0!P109</f>
        <v>11</v>
      </c>
      <c r="E496" s="125">
        <f>base0!Q109</f>
        <v>15</v>
      </c>
      <c r="F496" s="125">
        <f>base0!R109</f>
        <v>16</v>
      </c>
      <c r="V496" s="124">
        <v>495</v>
      </c>
      <c r="W496" s="99" t="s">
        <v>383</v>
      </c>
      <c r="X496" s="124">
        <v>4</v>
      </c>
      <c r="Z496" s="124">
        <v>1</v>
      </c>
    </row>
    <row r="497" spans="1:26" x14ac:dyDescent="0.25">
      <c r="A497" s="125" t="s">
        <v>58</v>
      </c>
      <c r="B497" s="125">
        <f>base0!N110</f>
        <v>3</v>
      </c>
      <c r="C497" s="125">
        <f>base0!O110</f>
        <v>2</v>
      </c>
      <c r="D497" s="125">
        <f>base0!P110</f>
        <v>9</v>
      </c>
      <c r="E497" s="125">
        <f>base0!Q110</f>
        <v>15</v>
      </c>
      <c r="F497" s="125">
        <f>base0!R110</f>
        <v>16</v>
      </c>
      <c r="V497" s="124">
        <v>496</v>
      </c>
      <c r="W497" s="99" t="s">
        <v>383</v>
      </c>
      <c r="X497" s="124">
        <v>4</v>
      </c>
      <c r="Z497" s="124">
        <v>1</v>
      </c>
    </row>
    <row r="498" spans="1:26" x14ac:dyDescent="0.25">
      <c r="A498" s="125" t="s">
        <v>58</v>
      </c>
      <c r="B498" s="125">
        <f>base0!N111</f>
        <v>9</v>
      </c>
      <c r="C498" s="125">
        <f>base0!O111</f>
        <v>1</v>
      </c>
      <c r="D498" s="125">
        <f>base0!P111</f>
        <v>15</v>
      </c>
      <c r="E498" s="125">
        <f>base0!Q111</f>
        <v>13</v>
      </c>
      <c r="F498" s="125">
        <f>base0!R111</f>
        <v>16</v>
      </c>
      <c r="V498" s="124">
        <v>497</v>
      </c>
      <c r="W498" s="99" t="s">
        <v>383</v>
      </c>
      <c r="X498" s="124">
        <v>4</v>
      </c>
      <c r="Z498" s="124">
        <v>1</v>
      </c>
    </row>
    <row r="499" spans="1:26" x14ac:dyDescent="0.25">
      <c r="A499" s="125" t="s">
        <v>58</v>
      </c>
      <c r="B499" s="125">
        <f>base0!N112</f>
        <v>8</v>
      </c>
      <c r="C499" s="125">
        <f>base0!O112</f>
        <v>9</v>
      </c>
      <c r="D499" s="125">
        <f>base0!P112</f>
        <v>1</v>
      </c>
      <c r="E499" s="125">
        <f>base0!Q112</f>
        <v>15</v>
      </c>
      <c r="F499" s="125">
        <f>base0!R112</f>
        <v>16</v>
      </c>
      <c r="V499" s="124">
        <v>498</v>
      </c>
      <c r="W499" s="99" t="s">
        <v>383</v>
      </c>
      <c r="X499" s="124">
        <v>4</v>
      </c>
      <c r="Z499" s="124">
        <v>1</v>
      </c>
    </row>
    <row r="500" spans="1:26" x14ac:dyDescent="0.25">
      <c r="A500" s="125" t="s">
        <v>58</v>
      </c>
      <c r="B500" s="125">
        <f>base0!N113</f>
        <v>1</v>
      </c>
      <c r="C500" s="125">
        <f>base0!O113</f>
        <v>12</v>
      </c>
      <c r="D500" s="125">
        <f>base0!P113</f>
        <v>15</v>
      </c>
      <c r="E500" s="125">
        <f>base0!Q113</f>
        <v>13</v>
      </c>
      <c r="F500" s="125">
        <f>base0!R113</f>
        <v>16</v>
      </c>
      <c r="V500" s="124">
        <v>499</v>
      </c>
      <c r="W500" s="99" t="s">
        <v>383</v>
      </c>
      <c r="X500" s="124">
        <v>4</v>
      </c>
      <c r="Z500" s="124">
        <v>1</v>
      </c>
    </row>
    <row r="501" spans="1:26" x14ac:dyDescent="0.25">
      <c r="A501" s="125" t="s">
        <v>58</v>
      </c>
      <c r="B501" s="125">
        <f>base0!N114</f>
        <v>7</v>
      </c>
      <c r="C501" s="125">
        <f>base0!O114</f>
        <v>2</v>
      </c>
      <c r="D501" s="125">
        <f>base0!P114</f>
        <v>15</v>
      </c>
      <c r="E501" s="125">
        <f>base0!Q114</f>
        <v>13</v>
      </c>
      <c r="F501" s="125">
        <f>base0!R114</f>
        <v>16</v>
      </c>
      <c r="V501" s="124">
        <v>500</v>
      </c>
      <c r="W501" s="99" t="s">
        <v>383</v>
      </c>
      <c r="X501" s="124">
        <v>4</v>
      </c>
      <c r="Z501" s="124">
        <v>1</v>
      </c>
    </row>
    <row r="502" spans="1:26" x14ac:dyDescent="0.25">
      <c r="A502" s="125" t="s">
        <v>58</v>
      </c>
      <c r="B502" s="125">
        <f>base0!N115</f>
        <v>3</v>
      </c>
      <c r="C502" s="125">
        <f>base0!O115</f>
        <v>7</v>
      </c>
      <c r="D502" s="125">
        <f>base0!P115</f>
        <v>2</v>
      </c>
      <c r="E502" s="125">
        <f>base0!Q115</f>
        <v>15</v>
      </c>
      <c r="F502" s="125">
        <f>base0!R115</f>
        <v>16</v>
      </c>
      <c r="V502" s="124">
        <v>501</v>
      </c>
      <c r="W502" s="99" t="s">
        <v>383</v>
      </c>
      <c r="X502" s="124">
        <v>4</v>
      </c>
      <c r="Z502" s="124">
        <v>1</v>
      </c>
    </row>
    <row r="503" spans="1:26" x14ac:dyDescent="0.25">
      <c r="A503" s="125" t="s">
        <v>58</v>
      </c>
      <c r="B503" s="125">
        <f>base0!N116</f>
        <v>7</v>
      </c>
      <c r="C503" s="125">
        <f>base0!O116</f>
        <v>2</v>
      </c>
      <c r="D503" s="125">
        <f>base0!P116</f>
        <v>15</v>
      </c>
      <c r="E503" s="125">
        <f>base0!Q116</f>
        <v>13</v>
      </c>
      <c r="F503" s="125">
        <f>base0!R116</f>
        <v>16</v>
      </c>
      <c r="V503" s="124">
        <v>502</v>
      </c>
      <c r="W503" s="99" t="s">
        <v>383</v>
      </c>
      <c r="X503" s="124">
        <v>4</v>
      </c>
      <c r="Z503" s="124">
        <v>1</v>
      </c>
    </row>
    <row r="504" spans="1:26" x14ac:dyDescent="0.25">
      <c r="A504" s="125" t="s">
        <v>58</v>
      </c>
      <c r="B504" s="125">
        <f>base0!N117</f>
        <v>4</v>
      </c>
      <c r="C504" s="125">
        <f>base0!O117</f>
        <v>8</v>
      </c>
      <c r="D504" s="125">
        <f>base0!P117</f>
        <v>3</v>
      </c>
      <c r="E504" s="125">
        <f>base0!Q117</f>
        <v>16</v>
      </c>
      <c r="F504" s="125">
        <f>base0!R117</f>
        <v>1</v>
      </c>
      <c r="V504" s="124">
        <v>503</v>
      </c>
      <c r="W504" s="99" t="s">
        <v>383</v>
      </c>
      <c r="X504" s="124">
        <v>4</v>
      </c>
      <c r="Z504" s="124">
        <v>1</v>
      </c>
    </row>
    <row r="505" spans="1:26" x14ac:dyDescent="0.25">
      <c r="A505" s="125" t="s">
        <v>58</v>
      </c>
      <c r="B505" s="125">
        <f>base0!N118</f>
        <v>4</v>
      </c>
      <c r="C505" s="125">
        <f>base0!O118</f>
        <v>13</v>
      </c>
      <c r="D505" s="125">
        <f>base0!P118</f>
        <v>16</v>
      </c>
      <c r="E505" s="125">
        <f>base0!Q118</f>
        <v>1</v>
      </c>
      <c r="F505" s="125">
        <f>base0!R118</f>
        <v>12</v>
      </c>
      <c r="V505" s="124">
        <v>504</v>
      </c>
      <c r="W505" s="99" t="s">
        <v>383</v>
      </c>
      <c r="X505" s="124">
        <v>4</v>
      </c>
      <c r="Z505" s="124">
        <v>1</v>
      </c>
    </row>
    <row r="506" spans="1:26" x14ac:dyDescent="0.25">
      <c r="A506" s="125" t="s">
        <v>58</v>
      </c>
      <c r="B506" s="125">
        <f>base0!N119</f>
        <v>4</v>
      </c>
      <c r="C506" s="125">
        <f>base0!O119</f>
        <v>13</v>
      </c>
      <c r="D506" s="125">
        <f>base0!P119</f>
        <v>16</v>
      </c>
      <c r="E506" s="125">
        <f>base0!Q119</f>
        <v>1</v>
      </c>
      <c r="F506" s="125">
        <f>base0!R119</f>
        <v>12</v>
      </c>
      <c r="V506" s="124">
        <v>505</v>
      </c>
      <c r="W506" s="99" t="s">
        <v>383</v>
      </c>
      <c r="X506" s="124">
        <v>4</v>
      </c>
      <c r="Z506" s="124">
        <v>1</v>
      </c>
    </row>
    <row r="507" spans="1:26" x14ac:dyDescent="0.25">
      <c r="A507" s="125" t="s">
        <v>58</v>
      </c>
      <c r="B507" s="125">
        <f>base0!O70</f>
        <v>14</v>
      </c>
      <c r="C507" s="125">
        <f>base0!P70</f>
        <v>13</v>
      </c>
      <c r="D507" s="125">
        <f>base0!Q70</f>
        <v>15</v>
      </c>
      <c r="E507" s="125">
        <f>base0!R70</f>
        <v>16</v>
      </c>
      <c r="F507" s="125">
        <f>base0!S70</f>
        <v>17</v>
      </c>
      <c r="V507" s="124">
        <v>506</v>
      </c>
      <c r="W507" s="99" t="s">
        <v>383</v>
      </c>
      <c r="X507" s="124">
        <v>4</v>
      </c>
      <c r="Z507" s="124">
        <v>1</v>
      </c>
    </row>
    <row r="508" spans="1:26" x14ac:dyDescent="0.25">
      <c r="A508" s="125" t="s">
        <v>58</v>
      </c>
      <c r="B508" s="125">
        <f>base0!O71</f>
        <v>15</v>
      </c>
      <c r="C508" s="125">
        <f>base0!P71</f>
        <v>11</v>
      </c>
      <c r="D508" s="125">
        <f>base0!Q71</f>
        <v>13</v>
      </c>
      <c r="E508" s="125">
        <f>base0!R71</f>
        <v>16</v>
      </c>
      <c r="F508" s="125">
        <f>base0!S71</f>
        <v>17</v>
      </c>
      <c r="V508" s="124">
        <v>507</v>
      </c>
      <c r="W508" s="99" t="s">
        <v>383</v>
      </c>
      <c r="X508" s="124">
        <v>4</v>
      </c>
      <c r="Z508" s="124">
        <v>1</v>
      </c>
    </row>
    <row r="509" spans="1:26" x14ac:dyDescent="0.25">
      <c r="A509" s="125" t="s">
        <v>58</v>
      </c>
      <c r="B509" s="125">
        <f>base0!O72</f>
        <v>10</v>
      </c>
      <c r="C509" s="125">
        <f>base0!P72</f>
        <v>15</v>
      </c>
      <c r="D509" s="125">
        <f>base0!Q72</f>
        <v>13</v>
      </c>
      <c r="E509" s="125">
        <f>base0!R72</f>
        <v>16</v>
      </c>
      <c r="F509" s="125">
        <f>base0!S72</f>
        <v>17</v>
      </c>
      <c r="V509" s="124">
        <v>508</v>
      </c>
      <c r="W509" s="99" t="s">
        <v>383</v>
      </c>
      <c r="X509" s="124">
        <v>4</v>
      </c>
      <c r="Z509" s="124">
        <v>1</v>
      </c>
    </row>
    <row r="510" spans="1:26" x14ac:dyDescent="0.25">
      <c r="A510" s="125" t="s">
        <v>58</v>
      </c>
      <c r="B510" s="125">
        <f>base0!O73</f>
        <v>1</v>
      </c>
      <c r="C510" s="125">
        <f>base0!P73</f>
        <v>5</v>
      </c>
      <c r="D510" s="125">
        <f>base0!Q73</f>
        <v>6</v>
      </c>
      <c r="E510" s="125">
        <f>base0!R73</f>
        <v>12</v>
      </c>
      <c r="F510" s="125">
        <f>base0!S73</f>
        <v>18</v>
      </c>
      <c r="V510" s="124">
        <v>509</v>
      </c>
      <c r="W510" s="99" t="s">
        <v>383</v>
      </c>
      <c r="X510" s="124">
        <v>4</v>
      </c>
      <c r="Z510" s="124">
        <v>1</v>
      </c>
    </row>
    <row r="511" spans="1:26" x14ac:dyDescent="0.25">
      <c r="A511" s="125" t="s">
        <v>58</v>
      </c>
      <c r="B511" s="125">
        <f>base0!O74</f>
        <v>8</v>
      </c>
      <c r="C511" s="125">
        <f>base0!P74</f>
        <v>13</v>
      </c>
      <c r="D511" s="125">
        <f>base0!Q74</f>
        <v>11</v>
      </c>
      <c r="E511" s="125">
        <f>base0!R74</f>
        <v>16</v>
      </c>
      <c r="F511" s="125">
        <f>base0!S74</f>
        <v>17</v>
      </c>
      <c r="V511" s="124">
        <v>510</v>
      </c>
      <c r="W511" s="99" t="s">
        <v>383</v>
      </c>
      <c r="X511" s="124">
        <v>4</v>
      </c>
      <c r="Z511" s="124">
        <v>1</v>
      </c>
    </row>
    <row r="512" spans="1:26" x14ac:dyDescent="0.25">
      <c r="A512" s="125" t="s">
        <v>58</v>
      </c>
      <c r="B512" s="125">
        <f>base0!O75</f>
        <v>15</v>
      </c>
      <c r="C512" s="125">
        <f>base0!P75</f>
        <v>11</v>
      </c>
      <c r="D512" s="125">
        <f>base0!Q75</f>
        <v>13</v>
      </c>
      <c r="E512" s="125">
        <f>base0!R75</f>
        <v>16</v>
      </c>
      <c r="F512" s="125">
        <f>base0!S75</f>
        <v>17</v>
      </c>
      <c r="V512" s="124">
        <v>511</v>
      </c>
      <c r="W512" s="99" t="s">
        <v>383</v>
      </c>
      <c r="X512" s="124">
        <v>4</v>
      </c>
      <c r="Z512" s="124">
        <v>1</v>
      </c>
    </row>
    <row r="513" spans="1:26" x14ac:dyDescent="0.25">
      <c r="A513" s="125" t="s">
        <v>58</v>
      </c>
      <c r="B513" s="125">
        <f>base0!O76</f>
        <v>12</v>
      </c>
      <c r="C513" s="125">
        <f>base0!P76</f>
        <v>14</v>
      </c>
      <c r="D513" s="125">
        <f>base0!Q76</f>
        <v>15</v>
      </c>
      <c r="E513" s="125">
        <f>base0!R76</f>
        <v>16</v>
      </c>
      <c r="F513" s="125">
        <f>base0!S76</f>
        <v>17</v>
      </c>
      <c r="V513" s="124">
        <v>512</v>
      </c>
      <c r="W513" s="99" t="s">
        <v>383</v>
      </c>
      <c r="X513" s="124">
        <v>4</v>
      </c>
      <c r="Z513" s="124">
        <v>1</v>
      </c>
    </row>
    <row r="514" spans="1:26" x14ac:dyDescent="0.25">
      <c r="A514" s="125" t="s">
        <v>58</v>
      </c>
      <c r="B514" s="125">
        <f>base0!O77</f>
        <v>1</v>
      </c>
      <c r="C514" s="125">
        <f>base0!P77</f>
        <v>3</v>
      </c>
      <c r="D514" s="125">
        <f>base0!Q77</f>
        <v>15</v>
      </c>
      <c r="E514" s="125">
        <f>base0!R77</f>
        <v>16</v>
      </c>
      <c r="F514" s="125">
        <f>base0!S77</f>
        <v>17</v>
      </c>
      <c r="V514" s="124">
        <v>513</v>
      </c>
      <c r="W514" s="99" t="s">
        <v>383</v>
      </c>
      <c r="X514" s="124">
        <v>4</v>
      </c>
      <c r="Z514" s="124">
        <v>1</v>
      </c>
    </row>
    <row r="515" spans="1:26" x14ac:dyDescent="0.25">
      <c r="A515" s="125" t="s">
        <v>58</v>
      </c>
      <c r="B515" s="125">
        <f>base0!O78</f>
        <v>3</v>
      </c>
      <c r="C515" s="125">
        <f>base0!P78</f>
        <v>1</v>
      </c>
      <c r="D515" s="125">
        <f>base0!Q78</f>
        <v>15</v>
      </c>
      <c r="E515" s="125">
        <f>base0!R78</f>
        <v>16</v>
      </c>
      <c r="F515" s="125">
        <f>base0!S78</f>
        <v>17</v>
      </c>
      <c r="V515" s="124">
        <v>514</v>
      </c>
      <c r="W515" s="99" t="s">
        <v>383</v>
      </c>
      <c r="X515" s="124">
        <v>4</v>
      </c>
      <c r="Z515" s="124">
        <v>1</v>
      </c>
    </row>
    <row r="516" spans="1:26" x14ac:dyDescent="0.25">
      <c r="A516" s="125" t="s">
        <v>58</v>
      </c>
      <c r="B516" s="125">
        <f>base0!O79</f>
        <v>1</v>
      </c>
      <c r="C516" s="125">
        <f>base0!P79</f>
        <v>14</v>
      </c>
      <c r="D516" s="125">
        <f>base0!Q79</f>
        <v>15</v>
      </c>
      <c r="E516" s="125">
        <f>base0!R79</f>
        <v>16</v>
      </c>
      <c r="F516" s="125">
        <f>base0!S79</f>
        <v>17</v>
      </c>
      <c r="V516" s="124">
        <v>515</v>
      </c>
      <c r="W516" s="99" t="s">
        <v>383</v>
      </c>
      <c r="X516" s="124">
        <v>4</v>
      </c>
      <c r="Z516" s="124">
        <v>1</v>
      </c>
    </row>
    <row r="517" spans="1:26" x14ac:dyDescent="0.25">
      <c r="A517" s="125" t="s">
        <v>58</v>
      </c>
      <c r="B517" s="125">
        <f>base0!O80</f>
        <v>3</v>
      </c>
      <c r="C517" s="125">
        <f>base0!P80</f>
        <v>1</v>
      </c>
      <c r="D517" s="125">
        <f>base0!Q80</f>
        <v>15</v>
      </c>
      <c r="E517" s="125">
        <f>base0!R80</f>
        <v>16</v>
      </c>
      <c r="F517" s="125">
        <f>base0!S80</f>
        <v>17</v>
      </c>
      <c r="V517" s="124">
        <v>516</v>
      </c>
      <c r="W517" s="99" t="s">
        <v>383</v>
      </c>
      <c r="X517" s="124">
        <v>4</v>
      </c>
      <c r="Z517" s="124">
        <v>1</v>
      </c>
    </row>
    <row r="518" spans="1:26" x14ac:dyDescent="0.25">
      <c r="A518" s="125" t="s">
        <v>58</v>
      </c>
      <c r="B518" s="125">
        <f>base0!O81</f>
        <v>3</v>
      </c>
      <c r="C518" s="125">
        <f>base0!P81</f>
        <v>1</v>
      </c>
      <c r="D518" s="125">
        <f>base0!Q81</f>
        <v>15</v>
      </c>
      <c r="E518" s="125">
        <f>base0!R81</f>
        <v>16</v>
      </c>
      <c r="F518" s="125">
        <f>base0!S81</f>
        <v>17</v>
      </c>
      <c r="V518" s="124">
        <v>517</v>
      </c>
      <c r="W518" s="99" t="s">
        <v>383</v>
      </c>
      <c r="X518" s="124">
        <v>4</v>
      </c>
      <c r="Z518" s="124">
        <v>1</v>
      </c>
    </row>
    <row r="519" spans="1:26" x14ac:dyDescent="0.25">
      <c r="A519" s="125" t="s">
        <v>58</v>
      </c>
      <c r="B519" s="125">
        <f>base0!O82</f>
        <v>3</v>
      </c>
      <c r="C519" s="125">
        <f>base0!P82</f>
        <v>1</v>
      </c>
      <c r="D519" s="125">
        <f>base0!Q82</f>
        <v>15</v>
      </c>
      <c r="E519" s="125">
        <f>base0!R82</f>
        <v>16</v>
      </c>
      <c r="F519" s="125">
        <f>base0!S82</f>
        <v>17</v>
      </c>
      <c r="V519" s="124">
        <v>518</v>
      </c>
      <c r="W519" s="99" t="s">
        <v>383</v>
      </c>
      <c r="X519" s="124">
        <v>4</v>
      </c>
      <c r="Z519" s="124">
        <v>1</v>
      </c>
    </row>
    <row r="520" spans="1:26" x14ac:dyDescent="0.25">
      <c r="A520" s="125" t="s">
        <v>58</v>
      </c>
      <c r="B520" s="125">
        <f>base0!O83</f>
        <v>3</v>
      </c>
      <c r="C520" s="125">
        <f>base0!P83</f>
        <v>1</v>
      </c>
      <c r="D520" s="125">
        <f>base0!Q83</f>
        <v>15</v>
      </c>
      <c r="E520" s="125">
        <f>base0!R83</f>
        <v>16</v>
      </c>
      <c r="F520" s="125">
        <f>base0!S83</f>
        <v>17</v>
      </c>
      <c r="V520" s="124">
        <v>519</v>
      </c>
      <c r="W520" s="99" t="s">
        <v>383</v>
      </c>
      <c r="X520" s="124">
        <v>4</v>
      </c>
      <c r="Z520" s="124">
        <v>1</v>
      </c>
    </row>
    <row r="521" spans="1:26" x14ac:dyDescent="0.25">
      <c r="A521" s="125" t="s">
        <v>58</v>
      </c>
      <c r="B521" s="125">
        <f>base0!O84</f>
        <v>2</v>
      </c>
      <c r="C521" s="125">
        <f>base0!P84</f>
        <v>1</v>
      </c>
      <c r="D521" s="125">
        <f>base0!Q84</f>
        <v>15</v>
      </c>
      <c r="E521" s="125">
        <f>base0!R84</f>
        <v>16</v>
      </c>
      <c r="F521" s="125">
        <f>base0!S84</f>
        <v>17</v>
      </c>
      <c r="V521" s="124">
        <v>520</v>
      </c>
      <c r="W521" s="99" t="s">
        <v>383</v>
      </c>
      <c r="X521" s="124">
        <v>4</v>
      </c>
      <c r="Z521" s="124">
        <v>1</v>
      </c>
    </row>
    <row r="522" spans="1:26" x14ac:dyDescent="0.25">
      <c r="A522" s="125" t="s">
        <v>58</v>
      </c>
      <c r="B522" s="125">
        <f>base0!O85</f>
        <v>3</v>
      </c>
      <c r="C522" s="125">
        <f>base0!P85</f>
        <v>1</v>
      </c>
      <c r="D522" s="125">
        <f>base0!Q85</f>
        <v>15</v>
      </c>
      <c r="E522" s="125">
        <f>base0!R85</f>
        <v>16</v>
      </c>
      <c r="F522" s="125">
        <f>base0!S85</f>
        <v>17</v>
      </c>
      <c r="V522" s="124">
        <v>521</v>
      </c>
      <c r="W522" s="99" t="s">
        <v>383</v>
      </c>
      <c r="X522" s="124">
        <v>4</v>
      </c>
      <c r="Z522" s="124">
        <v>1</v>
      </c>
    </row>
    <row r="523" spans="1:26" x14ac:dyDescent="0.25">
      <c r="A523" s="125" t="s">
        <v>58</v>
      </c>
      <c r="B523" s="125">
        <f>base0!O86</f>
        <v>7</v>
      </c>
      <c r="C523" s="125">
        <f>base0!P86</f>
        <v>12</v>
      </c>
      <c r="D523" s="125">
        <f>base0!Q86</f>
        <v>15</v>
      </c>
      <c r="E523" s="125">
        <f>base0!R86</f>
        <v>16</v>
      </c>
      <c r="F523" s="125">
        <f>base0!S86</f>
        <v>17</v>
      </c>
      <c r="V523" s="124">
        <v>522</v>
      </c>
      <c r="W523" s="99" t="s">
        <v>383</v>
      </c>
      <c r="X523" s="124">
        <v>4</v>
      </c>
      <c r="Z523" s="124">
        <v>1</v>
      </c>
    </row>
    <row r="524" spans="1:26" x14ac:dyDescent="0.25">
      <c r="A524" s="125" t="s">
        <v>58</v>
      </c>
      <c r="B524" s="125">
        <f>base0!O87</f>
        <v>1</v>
      </c>
      <c r="C524" s="125">
        <f>base0!P87</f>
        <v>7</v>
      </c>
      <c r="D524" s="125">
        <f>base0!Q87</f>
        <v>15</v>
      </c>
      <c r="E524" s="125">
        <f>base0!R87</f>
        <v>16</v>
      </c>
      <c r="F524" s="125">
        <f>base0!S87</f>
        <v>17</v>
      </c>
      <c r="V524" s="124">
        <v>523</v>
      </c>
      <c r="W524" s="99" t="s">
        <v>383</v>
      </c>
      <c r="X524" s="124">
        <v>4</v>
      </c>
      <c r="Z524" s="124">
        <v>1</v>
      </c>
    </row>
    <row r="525" spans="1:26" x14ac:dyDescent="0.25">
      <c r="A525" s="125" t="s">
        <v>58</v>
      </c>
      <c r="B525" s="125">
        <f>base0!O88</f>
        <v>2</v>
      </c>
      <c r="C525" s="125">
        <f>base0!P88</f>
        <v>1</v>
      </c>
      <c r="D525" s="125">
        <f>base0!Q88</f>
        <v>15</v>
      </c>
      <c r="E525" s="125">
        <f>base0!R88</f>
        <v>16</v>
      </c>
      <c r="F525" s="125">
        <f>base0!S88</f>
        <v>17</v>
      </c>
      <c r="V525" s="124">
        <v>524</v>
      </c>
      <c r="W525" s="99" t="s">
        <v>383</v>
      </c>
      <c r="X525" s="124">
        <v>4</v>
      </c>
      <c r="Z525" s="124">
        <v>1</v>
      </c>
    </row>
    <row r="526" spans="1:26" x14ac:dyDescent="0.25">
      <c r="A526" s="125" t="s">
        <v>58</v>
      </c>
      <c r="B526" s="125">
        <f>base0!O89</f>
        <v>2</v>
      </c>
      <c r="C526" s="125">
        <f>base0!P89</f>
        <v>7</v>
      </c>
      <c r="D526" s="125">
        <f>base0!Q89</f>
        <v>15</v>
      </c>
      <c r="E526" s="125">
        <f>base0!R89</f>
        <v>16</v>
      </c>
      <c r="F526" s="125">
        <f>base0!S89</f>
        <v>17</v>
      </c>
      <c r="V526" s="124">
        <v>525</v>
      </c>
      <c r="W526" s="99" t="s">
        <v>383</v>
      </c>
      <c r="X526" s="124">
        <v>4</v>
      </c>
      <c r="Z526" s="124">
        <v>1</v>
      </c>
    </row>
    <row r="527" spans="1:26" x14ac:dyDescent="0.25">
      <c r="A527" s="125" t="s">
        <v>58</v>
      </c>
      <c r="B527" s="125">
        <f>base0!O90</f>
        <v>2</v>
      </c>
      <c r="C527" s="125">
        <f>base0!P90</f>
        <v>1</v>
      </c>
      <c r="D527" s="125">
        <f>base0!Q90</f>
        <v>15</v>
      </c>
      <c r="E527" s="125">
        <f>base0!R90</f>
        <v>16</v>
      </c>
      <c r="F527" s="125">
        <f>base0!S90</f>
        <v>17</v>
      </c>
      <c r="V527" s="124">
        <v>526</v>
      </c>
      <c r="W527" s="99" t="s">
        <v>383</v>
      </c>
      <c r="X527" s="124">
        <v>4</v>
      </c>
      <c r="Z527" s="124">
        <v>1</v>
      </c>
    </row>
    <row r="528" spans="1:26" x14ac:dyDescent="0.25">
      <c r="A528" s="125" t="s">
        <v>58</v>
      </c>
      <c r="B528" s="125">
        <f>base0!O91</f>
        <v>2</v>
      </c>
      <c r="C528" s="125">
        <f>base0!P91</f>
        <v>1</v>
      </c>
      <c r="D528" s="125">
        <f>base0!Q91</f>
        <v>15</v>
      </c>
      <c r="E528" s="125">
        <f>base0!R91</f>
        <v>16</v>
      </c>
      <c r="F528" s="125">
        <f>base0!S91</f>
        <v>17</v>
      </c>
      <c r="V528" s="124">
        <v>527</v>
      </c>
      <c r="W528" s="99" t="s">
        <v>383</v>
      </c>
      <c r="X528" s="124">
        <v>4</v>
      </c>
      <c r="Z528" s="124">
        <v>1</v>
      </c>
    </row>
    <row r="529" spans="1:26" x14ac:dyDescent="0.25">
      <c r="A529" s="125" t="s">
        <v>58</v>
      </c>
      <c r="B529" s="125">
        <f>base0!O92</f>
        <v>2</v>
      </c>
      <c r="C529" s="125">
        <f>base0!P92</f>
        <v>1</v>
      </c>
      <c r="D529" s="125">
        <f>base0!Q92</f>
        <v>15</v>
      </c>
      <c r="E529" s="125">
        <f>base0!R92</f>
        <v>16</v>
      </c>
      <c r="F529" s="125">
        <f>base0!S92</f>
        <v>17</v>
      </c>
      <c r="V529" s="124">
        <v>528</v>
      </c>
      <c r="W529" s="99" t="s">
        <v>383</v>
      </c>
      <c r="X529" s="124">
        <v>4</v>
      </c>
      <c r="Z529" s="124">
        <v>1</v>
      </c>
    </row>
    <row r="530" spans="1:26" x14ac:dyDescent="0.25">
      <c r="A530" s="125" t="s">
        <v>58</v>
      </c>
      <c r="B530" s="125">
        <f>base0!O93</f>
        <v>3</v>
      </c>
      <c r="C530" s="125">
        <f>base0!P93</f>
        <v>1</v>
      </c>
      <c r="D530" s="125">
        <f>base0!Q93</f>
        <v>15</v>
      </c>
      <c r="E530" s="125">
        <f>base0!R93</f>
        <v>16</v>
      </c>
      <c r="F530" s="125">
        <f>base0!S93</f>
        <v>17</v>
      </c>
      <c r="V530" s="124">
        <v>529</v>
      </c>
      <c r="W530" s="99" t="s">
        <v>383</v>
      </c>
      <c r="X530" s="124">
        <v>4</v>
      </c>
      <c r="Z530" s="124">
        <v>1</v>
      </c>
    </row>
    <row r="531" spans="1:26" x14ac:dyDescent="0.25">
      <c r="A531" s="125" t="s">
        <v>58</v>
      </c>
      <c r="B531" s="125">
        <f>base0!O94</f>
        <v>3</v>
      </c>
      <c r="C531" s="125">
        <f>base0!P94</f>
        <v>1</v>
      </c>
      <c r="D531" s="125">
        <f>base0!Q94</f>
        <v>15</v>
      </c>
      <c r="E531" s="125">
        <f>base0!R94</f>
        <v>16</v>
      </c>
      <c r="F531" s="125">
        <f>base0!S94</f>
        <v>17</v>
      </c>
      <c r="V531" s="124">
        <v>530</v>
      </c>
      <c r="W531" s="99" t="s">
        <v>383</v>
      </c>
      <c r="X531" s="124">
        <v>4</v>
      </c>
      <c r="Z531" s="124">
        <v>1</v>
      </c>
    </row>
    <row r="532" spans="1:26" x14ac:dyDescent="0.25">
      <c r="A532" s="125" t="s">
        <v>58</v>
      </c>
      <c r="B532" s="125">
        <f>base0!O95</f>
        <v>3</v>
      </c>
      <c r="C532" s="125">
        <f>base0!P95</f>
        <v>1</v>
      </c>
      <c r="D532" s="125">
        <f>base0!Q95</f>
        <v>15</v>
      </c>
      <c r="E532" s="125">
        <f>base0!R95</f>
        <v>16</v>
      </c>
      <c r="F532" s="125">
        <f>base0!S95</f>
        <v>17</v>
      </c>
      <c r="V532" s="124">
        <v>531</v>
      </c>
      <c r="W532" s="99" t="s">
        <v>383</v>
      </c>
      <c r="X532" s="124">
        <v>4</v>
      </c>
      <c r="Z532" s="124">
        <v>1</v>
      </c>
    </row>
    <row r="533" spans="1:26" x14ac:dyDescent="0.25">
      <c r="A533" s="125" t="s">
        <v>58</v>
      </c>
      <c r="B533" s="125">
        <f>base0!O96</f>
        <v>1</v>
      </c>
      <c r="C533" s="125">
        <f>base0!P96</f>
        <v>7</v>
      </c>
      <c r="D533" s="125">
        <f>base0!Q96</f>
        <v>15</v>
      </c>
      <c r="E533" s="125">
        <f>base0!R96</f>
        <v>16</v>
      </c>
      <c r="F533" s="125">
        <f>base0!S96</f>
        <v>17</v>
      </c>
      <c r="V533" s="124">
        <v>532</v>
      </c>
      <c r="W533" s="99" t="s">
        <v>383</v>
      </c>
      <c r="X533" s="124">
        <v>4</v>
      </c>
      <c r="Z533" s="124">
        <v>1</v>
      </c>
    </row>
    <row r="534" spans="1:26" x14ac:dyDescent="0.25">
      <c r="A534" s="125" t="s">
        <v>58</v>
      </c>
      <c r="B534" s="125">
        <f>base0!O97</f>
        <v>1</v>
      </c>
      <c r="C534" s="125">
        <f>base0!P97</f>
        <v>7</v>
      </c>
      <c r="D534" s="125">
        <f>base0!Q97</f>
        <v>15</v>
      </c>
      <c r="E534" s="125">
        <f>base0!R97</f>
        <v>16</v>
      </c>
      <c r="F534" s="125">
        <f>base0!S97</f>
        <v>17</v>
      </c>
      <c r="V534" s="124">
        <v>533</v>
      </c>
      <c r="W534" s="99" t="s">
        <v>383</v>
      </c>
      <c r="X534" s="124">
        <v>4</v>
      </c>
      <c r="Z534" s="124">
        <v>1</v>
      </c>
    </row>
    <row r="535" spans="1:26" x14ac:dyDescent="0.25">
      <c r="A535" s="125" t="s">
        <v>58</v>
      </c>
      <c r="B535" s="125">
        <f>base0!O98</f>
        <v>1</v>
      </c>
      <c r="C535" s="125">
        <f>base0!P98</f>
        <v>7</v>
      </c>
      <c r="D535" s="125">
        <f>base0!Q98</f>
        <v>15</v>
      </c>
      <c r="E535" s="125">
        <f>base0!R98</f>
        <v>16</v>
      </c>
      <c r="F535" s="125">
        <f>base0!S98</f>
        <v>17</v>
      </c>
      <c r="V535" s="124">
        <v>534</v>
      </c>
      <c r="W535" s="99" t="s">
        <v>383</v>
      </c>
      <c r="X535" s="124">
        <v>4</v>
      </c>
      <c r="Z535" s="124">
        <v>1</v>
      </c>
    </row>
    <row r="536" spans="1:26" x14ac:dyDescent="0.25">
      <c r="A536" s="125" t="s">
        <v>58</v>
      </c>
      <c r="B536" s="125">
        <f>base0!O99</f>
        <v>2</v>
      </c>
      <c r="C536" s="125">
        <f>base0!P99</f>
        <v>7</v>
      </c>
      <c r="D536" s="125">
        <f>base0!Q99</f>
        <v>15</v>
      </c>
      <c r="E536" s="125">
        <f>base0!R99</f>
        <v>16</v>
      </c>
      <c r="F536" s="125">
        <f>base0!S99</f>
        <v>17</v>
      </c>
      <c r="V536" s="124">
        <v>535</v>
      </c>
      <c r="W536" s="99" t="s">
        <v>383</v>
      </c>
      <c r="X536" s="124">
        <v>4</v>
      </c>
      <c r="Z536" s="124">
        <v>1</v>
      </c>
    </row>
    <row r="537" spans="1:26" x14ac:dyDescent="0.25">
      <c r="A537" s="125" t="s">
        <v>58</v>
      </c>
      <c r="B537" s="125">
        <f>base0!O100</f>
        <v>2</v>
      </c>
      <c r="C537" s="125">
        <f>base0!P100</f>
        <v>7</v>
      </c>
      <c r="D537" s="125">
        <f>base0!Q100</f>
        <v>15</v>
      </c>
      <c r="E537" s="125">
        <f>base0!R100</f>
        <v>16</v>
      </c>
      <c r="F537" s="125">
        <f>base0!S100</f>
        <v>17</v>
      </c>
      <c r="V537" s="124">
        <v>536</v>
      </c>
      <c r="W537" s="99" t="s">
        <v>383</v>
      </c>
      <c r="X537" s="124">
        <v>4</v>
      </c>
      <c r="Z537" s="124">
        <v>1</v>
      </c>
    </row>
    <row r="538" spans="1:26" x14ac:dyDescent="0.25">
      <c r="A538" s="125" t="s">
        <v>58</v>
      </c>
      <c r="B538" s="125">
        <f>base0!O101</f>
        <v>2</v>
      </c>
      <c r="C538" s="125">
        <f>base0!P101</f>
        <v>7</v>
      </c>
      <c r="D538" s="125">
        <f>base0!Q101</f>
        <v>15</v>
      </c>
      <c r="E538" s="125">
        <f>base0!R101</f>
        <v>16</v>
      </c>
      <c r="F538" s="125">
        <f>base0!S101</f>
        <v>17</v>
      </c>
      <c r="V538" s="124">
        <v>537</v>
      </c>
      <c r="W538" s="99" t="s">
        <v>383</v>
      </c>
      <c r="X538" s="124">
        <v>4</v>
      </c>
      <c r="Z538" s="124">
        <v>1</v>
      </c>
    </row>
    <row r="539" spans="1:26" x14ac:dyDescent="0.25">
      <c r="A539" s="125" t="s">
        <v>58</v>
      </c>
      <c r="B539" s="125">
        <f>base0!O102</f>
        <v>2</v>
      </c>
      <c r="C539" s="125">
        <f>base0!P102</f>
        <v>1</v>
      </c>
      <c r="D539" s="125">
        <f>base0!Q102</f>
        <v>15</v>
      </c>
      <c r="E539" s="125">
        <f>base0!R102</f>
        <v>16</v>
      </c>
      <c r="F539" s="125">
        <f>base0!S102</f>
        <v>17</v>
      </c>
      <c r="V539" s="124">
        <v>538</v>
      </c>
      <c r="W539" s="99" t="s">
        <v>383</v>
      </c>
      <c r="X539" s="124">
        <v>4</v>
      </c>
      <c r="Z539" s="124">
        <v>1</v>
      </c>
    </row>
    <row r="540" spans="1:26" x14ac:dyDescent="0.25">
      <c r="A540" s="125" t="s">
        <v>58</v>
      </c>
      <c r="B540" s="125">
        <f>base0!O103</f>
        <v>2</v>
      </c>
      <c r="C540" s="125">
        <f>base0!P103</f>
        <v>1</v>
      </c>
      <c r="D540" s="125">
        <f>base0!Q103</f>
        <v>15</v>
      </c>
      <c r="E540" s="125">
        <f>base0!R103</f>
        <v>16</v>
      </c>
      <c r="F540" s="125">
        <f>base0!S103</f>
        <v>17</v>
      </c>
      <c r="V540" s="124">
        <v>539</v>
      </c>
      <c r="W540" s="99" t="s">
        <v>383</v>
      </c>
      <c r="X540" s="124">
        <v>4</v>
      </c>
      <c r="Z540" s="124">
        <v>1</v>
      </c>
    </row>
    <row r="541" spans="1:26" x14ac:dyDescent="0.25">
      <c r="A541" s="125" t="s">
        <v>58</v>
      </c>
      <c r="B541" s="125">
        <f>base0!O104</f>
        <v>2</v>
      </c>
      <c r="C541" s="125">
        <f>base0!P104</f>
        <v>1</v>
      </c>
      <c r="D541" s="125">
        <f>base0!Q104</f>
        <v>15</v>
      </c>
      <c r="E541" s="125">
        <f>base0!R104</f>
        <v>16</v>
      </c>
      <c r="F541" s="125">
        <f>base0!S104</f>
        <v>17</v>
      </c>
      <c r="V541" s="124">
        <v>540</v>
      </c>
      <c r="W541" s="99" t="s">
        <v>383</v>
      </c>
      <c r="X541" s="124">
        <v>4</v>
      </c>
      <c r="Z541" s="124">
        <v>1</v>
      </c>
    </row>
    <row r="542" spans="1:26" x14ac:dyDescent="0.25">
      <c r="A542" s="125" t="s">
        <v>58</v>
      </c>
      <c r="B542" s="125">
        <f>base0!O105</f>
        <v>7</v>
      </c>
      <c r="C542" s="125">
        <f>base0!P105</f>
        <v>12</v>
      </c>
      <c r="D542" s="125">
        <f>base0!Q105</f>
        <v>15</v>
      </c>
      <c r="E542" s="125">
        <f>base0!R105</f>
        <v>16</v>
      </c>
      <c r="F542" s="125">
        <f>base0!S105</f>
        <v>17</v>
      </c>
      <c r="V542" s="124">
        <v>541</v>
      </c>
      <c r="W542" s="99" t="s">
        <v>383</v>
      </c>
      <c r="X542" s="124">
        <v>4</v>
      </c>
      <c r="Z542" s="124">
        <v>1</v>
      </c>
    </row>
    <row r="543" spans="1:26" x14ac:dyDescent="0.25">
      <c r="A543" s="125" t="s">
        <v>58</v>
      </c>
      <c r="B543" s="125">
        <f>base0!O106</f>
        <v>7</v>
      </c>
      <c r="C543" s="125">
        <f>base0!P106</f>
        <v>12</v>
      </c>
      <c r="D543" s="125">
        <f>base0!Q106</f>
        <v>15</v>
      </c>
      <c r="E543" s="125">
        <f>base0!R106</f>
        <v>16</v>
      </c>
      <c r="F543" s="125">
        <f>base0!S106</f>
        <v>17</v>
      </c>
      <c r="V543" s="124">
        <v>542</v>
      </c>
      <c r="W543" s="99" t="s">
        <v>383</v>
      </c>
      <c r="X543" s="124">
        <v>4</v>
      </c>
      <c r="Z543" s="124">
        <v>1</v>
      </c>
    </row>
    <row r="544" spans="1:26" x14ac:dyDescent="0.25">
      <c r="A544" s="125" t="s">
        <v>58</v>
      </c>
      <c r="B544" s="125">
        <f>base0!O107</f>
        <v>2</v>
      </c>
      <c r="C544" s="125">
        <f>base0!P107</f>
        <v>7</v>
      </c>
      <c r="D544" s="125">
        <f>base0!Q107</f>
        <v>15</v>
      </c>
      <c r="E544" s="125">
        <f>base0!R107</f>
        <v>16</v>
      </c>
      <c r="F544" s="125">
        <f>base0!S107</f>
        <v>17</v>
      </c>
      <c r="V544" s="124">
        <v>543</v>
      </c>
      <c r="W544" s="99" t="s">
        <v>383</v>
      </c>
      <c r="X544" s="124">
        <v>4</v>
      </c>
      <c r="Z544" s="124">
        <v>1</v>
      </c>
    </row>
    <row r="545" spans="1:26" x14ac:dyDescent="0.25">
      <c r="A545" s="125" t="s">
        <v>58</v>
      </c>
      <c r="B545" s="125">
        <f>base0!O108</f>
        <v>3</v>
      </c>
      <c r="C545" s="125">
        <f>base0!P108</f>
        <v>2</v>
      </c>
      <c r="D545" s="125">
        <f>base0!Q108</f>
        <v>15</v>
      </c>
      <c r="E545" s="125">
        <f>base0!R108</f>
        <v>16</v>
      </c>
      <c r="F545" s="125">
        <f>base0!S108</f>
        <v>17</v>
      </c>
      <c r="V545" s="124">
        <v>544</v>
      </c>
      <c r="W545" s="99" t="s">
        <v>383</v>
      </c>
      <c r="X545" s="124">
        <v>4</v>
      </c>
      <c r="Z545" s="124">
        <v>1</v>
      </c>
    </row>
    <row r="546" spans="1:26" x14ac:dyDescent="0.25">
      <c r="A546" s="125" t="s">
        <v>58</v>
      </c>
      <c r="B546" s="125">
        <f>base0!O109</f>
        <v>2</v>
      </c>
      <c r="C546" s="125">
        <f>base0!P109</f>
        <v>11</v>
      </c>
      <c r="D546" s="125">
        <f>base0!Q109</f>
        <v>15</v>
      </c>
      <c r="E546" s="125">
        <f>base0!R109</f>
        <v>16</v>
      </c>
      <c r="F546" s="125">
        <f>base0!S109</f>
        <v>17</v>
      </c>
      <c r="V546" s="124">
        <v>545</v>
      </c>
      <c r="W546" s="99" t="s">
        <v>383</v>
      </c>
      <c r="X546" s="124">
        <v>4</v>
      </c>
      <c r="Z546" s="124">
        <v>1</v>
      </c>
    </row>
    <row r="547" spans="1:26" x14ac:dyDescent="0.25">
      <c r="A547" s="125" t="s">
        <v>58</v>
      </c>
      <c r="B547" s="125">
        <f>base0!O110</f>
        <v>2</v>
      </c>
      <c r="C547" s="125">
        <f>base0!P110</f>
        <v>9</v>
      </c>
      <c r="D547" s="125">
        <f>base0!Q110</f>
        <v>15</v>
      </c>
      <c r="E547" s="125">
        <f>base0!R110</f>
        <v>16</v>
      </c>
      <c r="F547" s="125">
        <f>base0!S110</f>
        <v>17</v>
      </c>
      <c r="V547" s="124">
        <v>546</v>
      </c>
      <c r="W547" s="99" t="s">
        <v>383</v>
      </c>
      <c r="X547" s="124">
        <v>4</v>
      </c>
      <c r="Z547" s="124">
        <v>1</v>
      </c>
    </row>
    <row r="548" spans="1:26" x14ac:dyDescent="0.25">
      <c r="A548" s="125" t="s">
        <v>58</v>
      </c>
      <c r="B548" s="125">
        <f>base0!O111</f>
        <v>1</v>
      </c>
      <c r="C548" s="125">
        <f>base0!P111</f>
        <v>15</v>
      </c>
      <c r="D548" s="125">
        <f>base0!Q111</f>
        <v>13</v>
      </c>
      <c r="E548" s="125">
        <f>base0!R111</f>
        <v>16</v>
      </c>
      <c r="F548" s="125">
        <f>base0!S111</f>
        <v>17</v>
      </c>
      <c r="V548" s="124">
        <v>547</v>
      </c>
      <c r="W548" s="99" t="s">
        <v>383</v>
      </c>
      <c r="X548" s="124">
        <v>4</v>
      </c>
      <c r="Z548" s="124">
        <v>1</v>
      </c>
    </row>
    <row r="549" spans="1:26" x14ac:dyDescent="0.25">
      <c r="A549" s="125" t="s">
        <v>58</v>
      </c>
      <c r="B549" s="125">
        <f>base0!O112</f>
        <v>9</v>
      </c>
      <c r="C549" s="125">
        <f>base0!P112</f>
        <v>1</v>
      </c>
      <c r="D549" s="125">
        <f>base0!Q112</f>
        <v>15</v>
      </c>
      <c r="E549" s="125">
        <f>base0!R112</f>
        <v>16</v>
      </c>
      <c r="F549" s="125">
        <f>base0!S112</f>
        <v>17</v>
      </c>
      <c r="V549" s="124">
        <v>548</v>
      </c>
      <c r="W549" s="99" t="s">
        <v>383</v>
      </c>
      <c r="X549" s="124">
        <v>4</v>
      </c>
      <c r="Z549" s="124">
        <v>1</v>
      </c>
    </row>
    <row r="550" spans="1:26" x14ac:dyDescent="0.25">
      <c r="A550" s="125" t="s">
        <v>58</v>
      </c>
      <c r="B550" s="125">
        <f>base0!O113</f>
        <v>12</v>
      </c>
      <c r="C550" s="125">
        <f>base0!P113</f>
        <v>15</v>
      </c>
      <c r="D550" s="125">
        <f>base0!Q113</f>
        <v>13</v>
      </c>
      <c r="E550" s="125">
        <f>base0!R113</f>
        <v>16</v>
      </c>
      <c r="F550" s="125">
        <f>base0!S113</f>
        <v>17</v>
      </c>
      <c r="V550" s="124">
        <v>549</v>
      </c>
      <c r="W550" s="99" t="s">
        <v>383</v>
      </c>
      <c r="X550" s="124">
        <v>4</v>
      </c>
      <c r="Z550" s="124">
        <v>1</v>
      </c>
    </row>
    <row r="551" spans="1:26" x14ac:dyDescent="0.25">
      <c r="A551" s="125" t="s">
        <v>58</v>
      </c>
      <c r="B551" s="125">
        <f>base0!O114</f>
        <v>2</v>
      </c>
      <c r="C551" s="125">
        <f>base0!P114</f>
        <v>15</v>
      </c>
      <c r="D551" s="125">
        <f>base0!Q114</f>
        <v>13</v>
      </c>
      <c r="E551" s="125">
        <f>base0!R114</f>
        <v>16</v>
      </c>
      <c r="F551" s="125">
        <f>base0!S114</f>
        <v>17</v>
      </c>
      <c r="V551" s="124">
        <v>550</v>
      </c>
      <c r="W551" s="99" t="s">
        <v>383</v>
      </c>
      <c r="X551" s="124">
        <v>4</v>
      </c>
      <c r="Z551" s="124">
        <v>1</v>
      </c>
    </row>
    <row r="552" spans="1:26" x14ac:dyDescent="0.25">
      <c r="A552" s="125" t="s">
        <v>58</v>
      </c>
      <c r="B552" s="125">
        <f>base0!O115</f>
        <v>7</v>
      </c>
      <c r="C552" s="125">
        <f>base0!P115</f>
        <v>2</v>
      </c>
      <c r="D552" s="125">
        <f>base0!Q115</f>
        <v>15</v>
      </c>
      <c r="E552" s="125">
        <f>base0!R115</f>
        <v>16</v>
      </c>
      <c r="F552" s="125">
        <f>base0!S115</f>
        <v>17</v>
      </c>
      <c r="V552" s="124">
        <v>551</v>
      </c>
      <c r="W552" s="99" t="s">
        <v>383</v>
      </c>
      <c r="X552" s="124">
        <v>4</v>
      </c>
      <c r="Z552" s="124">
        <v>1</v>
      </c>
    </row>
    <row r="553" spans="1:26" x14ac:dyDescent="0.25">
      <c r="A553" s="125" t="s">
        <v>58</v>
      </c>
      <c r="B553" s="125">
        <f>base0!O116</f>
        <v>2</v>
      </c>
      <c r="C553" s="125">
        <f>base0!P116</f>
        <v>15</v>
      </c>
      <c r="D553" s="125">
        <f>base0!Q116</f>
        <v>13</v>
      </c>
      <c r="E553" s="125">
        <f>base0!R116</f>
        <v>16</v>
      </c>
      <c r="F553" s="125">
        <f>base0!S116</f>
        <v>17</v>
      </c>
      <c r="V553" s="124">
        <v>552</v>
      </c>
      <c r="W553" s="99" t="s">
        <v>383</v>
      </c>
      <c r="X553" s="124">
        <v>4</v>
      </c>
      <c r="Z553" s="124">
        <v>1</v>
      </c>
    </row>
    <row r="554" spans="1:26" x14ac:dyDescent="0.25">
      <c r="A554" s="125" t="s">
        <v>58</v>
      </c>
      <c r="B554" s="125">
        <f>base0!O117</f>
        <v>8</v>
      </c>
      <c r="C554" s="125">
        <f>base0!P117</f>
        <v>3</v>
      </c>
      <c r="D554" s="125">
        <f>base0!Q117</f>
        <v>16</v>
      </c>
      <c r="E554" s="125">
        <f>base0!R117</f>
        <v>1</v>
      </c>
      <c r="F554" s="125">
        <f>base0!S117</f>
        <v>18</v>
      </c>
      <c r="V554" s="124">
        <v>553</v>
      </c>
      <c r="W554" s="99" t="s">
        <v>383</v>
      </c>
      <c r="X554" s="124">
        <v>4</v>
      </c>
      <c r="Z554" s="124">
        <v>1</v>
      </c>
    </row>
    <row r="555" spans="1:26" x14ac:dyDescent="0.25">
      <c r="A555" s="125" t="s">
        <v>58</v>
      </c>
      <c r="B555" s="125">
        <f>base0!O118</f>
        <v>13</v>
      </c>
      <c r="C555" s="125">
        <f>base0!P118</f>
        <v>16</v>
      </c>
      <c r="D555" s="125">
        <f>base0!Q118</f>
        <v>1</v>
      </c>
      <c r="E555" s="125">
        <f>base0!R118</f>
        <v>12</v>
      </c>
      <c r="F555" s="125">
        <f>base0!S118</f>
        <v>18</v>
      </c>
      <c r="V555" s="124">
        <v>554</v>
      </c>
      <c r="W555" s="99" t="s">
        <v>383</v>
      </c>
      <c r="X555" s="124">
        <v>4</v>
      </c>
      <c r="Z555" s="124">
        <v>1</v>
      </c>
    </row>
    <row r="556" spans="1:26" x14ac:dyDescent="0.25">
      <c r="A556" s="125" t="s">
        <v>58</v>
      </c>
      <c r="B556" s="125">
        <f>base0!O119</f>
        <v>13</v>
      </c>
      <c r="C556" s="125">
        <f>base0!P119</f>
        <v>16</v>
      </c>
      <c r="D556" s="125">
        <f>base0!Q119</f>
        <v>1</v>
      </c>
      <c r="E556" s="125">
        <f>base0!R119</f>
        <v>12</v>
      </c>
      <c r="F556" s="125">
        <f>base0!S119</f>
        <v>18</v>
      </c>
      <c r="V556" s="124">
        <v>555</v>
      </c>
      <c r="W556" s="99" t="s">
        <v>383</v>
      </c>
      <c r="X556" s="124">
        <v>4</v>
      </c>
      <c r="Z556" s="124">
        <v>1</v>
      </c>
    </row>
    <row r="557" spans="1:26" x14ac:dyDescent="0.25">
      <c r="A557" s="125" t="s">
        <v>58</v>
      </c>
      <c r="B557" s="125">
        <f>base0!P70</f>
        <v>13</v>
      </c>
      <c r="C557" s="125">
        <f>base0!Q70</f>
        <v>15</v>
      </c>
      <c r="D557" s="125">
        <f>base0!R70</f>
        <v>16</v>
      </c>
      <c r="E557" s="125">
        <f>base0!S70</f>
        <v>17</v>
      </c>
      <c r="F557" s="125">
        <f>base0!T70</f>
        <v>18</v>
      </c>
      <c r="V557" s="124">
        <v>556</v>
      </c>
      <c r="W557" s="99" t="s">
        <v>383</v>
      </c>
      <c r="X557" s="124">
        <v>4</v>
      </c>
      <c r="Z557" s="124">
        <v>1</v>
      </c>
    </row>
    <row r="558" spans="1:26" x14ac:dyDescent="0.25">
      <c r="A558" s="125" t="s">
        <v>58</v>
      </c>
      <c r="B558" s="125">
        <f>base0!P71</f>
        <v>11</v>
      </c>
      <c r="C558" s="125">
        <f>base0!Q71</f>
        <v>13</v>
      </c>
      <c r="D558" s="125">
        <f>base0!R71</f>
        <v>16</v>
      </c>
      <c r="E558" s="125">
        <f>base0!S71</f>
        <v>17</v>
      </c>
      <c r="F558" s="125">
        <f>base0!T71</f>
        <v>18</v>
      </c>
      <c r="V558" s="124">
        <v>557</v>
      </c>
      <c r="W558" s="99" t="s">
        <v>383</v>
      </c>
      <c r="X558" s="124">
        <v>4</v>
      </c>
      <c r="Z558" s="124">
        <v>1</v>
      </c>
    </row>
    <row r="559" spans="1:26" x14ac:dyDescent="0.25">
      <c r="A559" s="125" t="s">
        <v>58</v>
      </c>
      <c r="B559" s="125">
        <f>base0!P72</f>
        <v>15</v>
      </c>
      <c r="C559" s="125">
        <f>base0!Q72</f>
        <v>13</v>
      </c>
      <c r="D559" s="125">
        <f>base0!R72</f>
        <v>16</v>
      </c>
      <c r="E559" s="125">
        <f>base0!S72</f>
        <v>17</v>
      </c>
      <c r="F559" s="125">
        <f>base0!T72</f>
        <v>18</v>
      </c>
      <c r="V559" s="124">
        <v>558</v>
      </c>
      <c r="W559" s="99" t="s">
        <v>383</v>
      </c>
      <c r="X559" s="124">
        <v>4</v>
      </c>
      <c r="Z559" s="124">
        <v>1</v>
      </c>
    </row>
    <row r="560" spans="1:26" x14ac:dyDescent="0.25">
      <c r="A560" s="125" t="s">
        <v>58</v>
      </c>
      <c r="B560" s="125">
        <f>base0!P73</f>
        <v>5</v>
      </c>
      <c r="C560" s="125">
        <f>base0!Q73</f>
        <v>6</v>
      </c>
      <c r="D560" s="125">
        <f>base0!R73</f>
        <v>12</v>
      </c>
      <c r="E560" s="125">
        <f>base0!S73</f>
        <v>18</v>
      </c>
      <c r="F560" s="125">
        <f>base0!T73</f>
        <v>17</v>
      </c>
      <c r="V560" s="124">
        <v>559</v>
      </c>
      <c r="W560" s="99" t="s">
        <v>383</v>
      </c>
      <c r="X560" s="124">
        <v>4</v>
      </c>
      <c r="Z560" s="124">
        <v>1</v>
      </c>
    </row>
    <row r="561" spans="1:26" x14ac:dyDescent="0.25">
      <c r="A561" s="125" t="s">
        <v>58</v>
      </c>
      <c r="B561" s="125">
        <f>base0!P74</f>
        <v>13</v>
      </c>
      <c r="C561" s="125">
        <f>base0!Q74</f>
        <v>11</v>
      </c>
      <c r="D561" s="125">
        <f>base0!R74</f>
        <v>16</v>
      </c>
      <c r="E561" s="125">
        <f>base0!S74</f>
        <v>17</v>
      </c>
      <c r="F561" s="125">
        <f>base0!T74</f>
        <v>18</v>
      </c>
      <c r="V561" s="124">
        <v>560</v>
      </c>
      <c r="W561" s="99" t="s">
        <v>383</v>
      </c>
      <c r="X561" s="124">
        <v>4</v>
      </c>
      <c r="Z561" s="124">
        <v>1</v>
      </c>
    </row>
    <row r="562" spans="1:26" x14ac:dyDescent="0.25">
      <c r="A562" s="125" t="s">
        <v>58</v>
      </c>
      <c r="B562" s="125">
        <f>base0!P75</f>
        <v>11</v>
      </c>
      <c r="C562" s="125">
        <f>base0!Q75</f>
        <v>13</v>
      </c>
      <c r="D562" s="125">
        <f>base0!R75</f>
        <v>16</v>
      </c>
      <c r="E562" s="125">
        <f>base0!S75</f>
        <v>17</v>
      </c>
      <c r="F562" s="125">
        <f>base0!T75</f>
        <v>18</v>
      </c>
      <c r="V562" s="124">
        <v>561</v>
      </c>
      <c r="W562" s="99" t="s">
        <v>383</v>
      </c>
      <c r="X562" s="124">
        <v>4</v>
      </c>
      <c r="Z562" s="124">
        <v>1</v>
      </c>
    </row>
    <row r="563" spans="1:26" x14ac:dyDescent="0.25">
      <c r="A563" s="125" t="s">
        <v>58</v>
      </c>
      <c r="B563" s="125">
        <f>base0!P76</f>
        <v>14</v>
      </c>
      <c r="C563" s="125">
        <f>base0!Q76</f>
        <v>15</v>
      </c>
      <c r="D563" s="125">
        <f>base0!R76</f>
        <v>16</v>
      </c>
      <c r="E563" s="125">
        <f>base0!S76</f>
        <v>17</v>
      </c>
      <c r="F563" s="125">
        <f>base0!T76</f>
        <v>18</v>
      </c>
      <c r="V563" s="124">
        <v>562</v>
      </c>
      <c r="W563" s="99" t="s">
        <v>383</v>
      </c>
      <c r="X563" s="124">
        <v>4</v>
      </c>
      <c r="Z563" s="124">
        <v>1</v>
      </c>
    </row>
    <row r="564" spans="1:26" x14ac:dyDescent="0.25">
      <c r="A564" s="125" t="s">
        <v>58</v>
      </c>
      <c r="B564" s="125">
        <f>base0!P77</f>
        <v>3</v>
      </c>
      <c r="C564" s="125">
        <f>base0!Q77</f>
        <v>15</v>
      </c>
      <c r="D564" s="125">
        <f>base0!R77</f>
        <v>16</v>
      </c>
      <c r="E564" s="125">
        <f>base0!S77</f>
        <v>17</v>
      </c>
      <c r="F564" s="125">
        <f>base0!T77</f>
        <v>18</v>
      </c>
      <c r="V564" s="124">
        <v>563</v>
      </c>
      <c r="W564" s="99" t="s">
        <v>383</v>
      </c>
      <c r="X564" s="124">
        <v>4</v>
      </c>
      <c r="Z564" s="124">
        <v>1</v>
      </c>
    </row>
    <row r="565" spans="1:26" x14ac:dyDescent="0.25">
      <c r="A565" s="125" t="s">
        <v>58</v>
      </c>
      <c r="B565" s="125">
        <f>base0!P78</f>
        <v>1</v>
      </c>
      <c r="C565" s="125">
        <f>base0!Q78</f>
        <v>15</v>
      </c>
      <c r="D565" s="125">
        <f>base0!R78</f>
        <v>16</v>
      </c>
      <c r="E565" s="125">
        <f>base0!S78</f>
        <v>17</v>
      </c>
      <c r="F565" s="125">
        <f>base0!T78</f>
        <v>18</v>
      </c>
      <c r="V565" s="124">
        <v>564</v>
      </c>
      <c r="W565" s="99" t="s">
        <v>383</v>
      </c>
      <c r="X565" s="124">
        <v>4</v>
      </c>
      <c r="Z565" s="124">
        <v>1</v>
      </c>
    </row>
    <row r="566" spans="1:26" x14ac:dyDescent="0.25">
      <c r="A566" s="125" t="s">
        <v>58</v>
      </c>
      <c r="B566" s="125">
        <f>base0!P79</f>
        <v>14</v>
      </c>
      <c r="C566" s="125">
        <f>base0!Q79</f>
        <v>15</v>
      </c>
      <c r="D566" s="125">
        <f>base0!R79</f>
        <v>16</v>
      </c>
      <c r="E566" s="125">
        <f>base0!S79</f>
        <v>17</v>
      </c>
      <c r="F566" s="125">
        <f>base0!T79</f>
        <v>18</v>
      </c>
      <c r="V566" s="124">
        <v>565</v>
      </c>
      <c r="W566" s="99" t="s">
        <v>383</v>
      </c>
      <c r="X566" s="124">
        <v>4</v>
      </c>
      <c r="Z566" s="124">
        <v>1</v>
      </c>
    </row>
    <row r="567" spans="1:26" x14ac:dyDescent="0.25">
      <c r="A567" s="125" t="s">
        <v>58</v>
      </c>
      <c r="B567" s="125">
        <f>base0!P80</f>
        <v>1</v>
      </c>
      <c r="C567" s="125">
        <f>base0!Q80</f>
        <v>15</v>
      </c>
      <c r="D567" s="125">
        <f>base0!R80</f>
        <v>16</v>
      </c>
      <c r="E567" s="125">
        <f>base0!S80</f>
        <v>17</v>
      </c>
      <c r="F567" s="125">
        <f>base0!T80</f>
        <v>18</v>
      </c>
      <c r="V567" s="124">
        <v>566</v>
      </c>
      <c r="W567" s="99" t="s">
        <v>383</v>
      </c>
      <c r="X567" s="124">
        <v>4</v>
      </c>
      <c r="Z567" s="124">
        <v>1</v>
      </c>
    </row>
    <row r="568" spans="1:26" x14ac:dyDescent="0.25">
      <c r="A568" s="125" t="s">
        <v>58</v>
      </c>
      <c r="B568" s="125">
        <f>base0!P81</f>
        <v>1</v>
      </c>
      <c r="C568" s="125">
        <f>base0!Q81</f>
        <v>15</v>
      </c>
      <c r="D568" s="125">
        <f>base0!R81</f>
        <v>16</v>
      </c>
      <c r="E568" s="125">
        <f>base0!S81</f>
        <v>17</v>
      </c>
      <c r="F568" s="125">
        <f>base0!T81</f>
        <v>18</v>
      </c>
      <c r="V568" s="124">
        <v>567</v>
      </c>
      <c r="W568" s="99" t="s">
        <v>383</v>
      </c>
      <c r="X568" s="124">
        <v>4</v>
      </c>
      <c r="Z568" s="124">
        <v>1</v>
      </c>
    </row>
    <row r="569" spans="1:26" x14ac:dyDescent="0.25">
      <c r="A569" s="125" t="s">
        <v>58</v>
      </c>
      <c r="B569" s="125">
        <f>base0!P82</f>
        <v>1</v>
      </c>
      <c r="C569" s="125">
        <f>base0!Q82</f>
        <v>15</v>
      </c>
      <c r="D569" s="125">
        <f>base0!R82</f>
        <v>16</v>
      </c>
      <c r="E569" s="125">
        <f>base0!S82</f>
        <v>17</v>
      </c>
      <c r="F569" s="125">
        <f>base0!T82</f>
        <v>18</v>
      </c>
      <c r="V569" s="124">
        <v>568</v>
      </c>
      <c r="W569" s="99" t="s">
        <v>383</v>
      </c>
      <c r="X569" s="124">
        <v>4</v>
      </c>
      <c r="Z569" s="124">
        <v>1</v>
      </c>
    </row>
    <row r="570" spans="1:26" x14ac:dyDescent="0.25">
      <c r="A570" s="125" t="s">
        <v>58</v>
      </c>
      <c r="B570" s="125">
        <f>base0!P83</f>
        <v>1</v>
      </c>
      <c r="C570" s="125">
        <f>base0!Q83</f>
        <v>15</v>
      </c>
      <c r="D570" s="125">
        <f>base0!R83</f>
        <v>16</v>
      </c>
      <c r="E570" s="125">
        <f>base0!S83</f>
        <v>17</v>
      </c>
      <c r="F570" s="125">
        <f>base0!T83</f>
        <v>18</v>
      </c>
      <c r="V570" s="124">
        <v>569</v>
      </c>
      <c r="W570" s="99" t="s">
        <v>383</v>
      </c>
      <c r="X570" s="124">
        <v>4</v>
      </c>
      <c r="Z570" s="124">
        <v>1</v>
      </c>
    </row>
    <row r="571" spans="1:26" x14ac:dyDescent="0.25">
      <c r="A571" s="125" t="s">
        <v>58</v>
      </c>
      <c r="B571" s="125">
        <f>base0!P84</f>
        <v>1</v>
      </c>
      <c r="C571" s="125">
        <f>base0!Q84</f>
        <v>15</v>
      </c>
      <c r="D571" s="125">
        <f>base0!R84</f>
        <v>16</v>
      </c>
      <c r="E571" s="125">
        <f>base0!S84</f>
        <v>17</v>
      </c>
      <c r="F571" s="125">
        <f>base0!T84</f>
        <v>18</v>
      </c>
      <c r="V571" s="124">
        <v>570</v>
      </c>
      <c r="W571" s="99" t="s">
        <v>383</v>
      </c>
      <c r="X571" s="124">
        <v>4</v>
      </c>
      <c r="Z571" s="124">
        <v>1</v>
      </c>
    </row>
    <row r="572" spans="1:26" x14ac:dyDescent="0.25">
      <c r="A572" s="125" t="s">
        <v>58</v>
      </c>
      <c r="B572" s="125">
        <f>base0!P85</f>
        <v>1</v>
      </c>
      <c r="C572" s="125">
        <f>base0!Q85</f>
        <v>15</v>
      </c>
      <c r="D572" s="125">
        <f>base0!R85</f>
        <v>16</v>
      </c>
      <c r="E572" s="125">
        <f>base0!S85</f>
        <v>17</v>
      </c>
      <c r="F572" s="125">
        <f>base0!T85</f>
        <v>18</v>
      </c>
      <c r="V572" s="124">
        <v>571</v>
      </c>
      <c r="W572" s="99" t="s">
        <v>383</v>
      </c>
      <c r="X572" s="124">
        <v>4</v>
      </c>
      <c r="Z572" s="124">
        <v>1</v>
      </c>
    </row>
    <row r="573" spans="1:26" x14ac:dyDescent="0.25">
      <c r="A573" s="125" t="s">
        <v>58</v>
      </c>
      <c r="B573" s="125">
        <f>base0!P86</f>
        <v>12</v>
      </c>
      <c r="C573" s="125">
        <f>base0!Q86</f>
        <v>15</v>
      </c>
      <c r="D573" s="125">
        <f>base0!R86</f>
        <v>16</v>
      </c>
      <c r="E573" s="125">
        <f>base0!S86</f>
        <v>17</v>
      </c>
      <c r="F573" s="125">
        <f>base0!T86</f>
        <v>18</v>
      </c>
      <c r="V573" s="124">
        <v>572</v>
      </c>
      <c r="W573" s="99" t="s">
        <v>383</v>
      </c>
      <c r="X573" s="124">
        <v>4</v>
      </c>
      <c r="Z573" s="124">
        <v>1</v>
      </c>
    </row>
    <row r="574" spans="1:26" x14ac:dyDescent="0.25">
      <c r="A574" s="125" t="s">
        <v>58</v>
      </c>
      <c r="B574" s="125">
        <f>base0!P87</f>
        <v>7</v>
      </c>
      <c r="C574" s="125">
        <f>base0!Q87</f>
        <v>15</v>
      </c>
      <c r="D574" s="125">
        <f>base0!R87</f>
        <v>16</v>
      </c>
      <c r="E574" s="125">
        <f>base0!S87</f>
        <v>17</v>
      </c>
      <c r="F574" s="125">
        <f>base0!T87</f>
        <v>18</v>
      </c>
      <c r="V574" s="124">
        <v>573</v>
      </c>
      <c r="W574" s="99" t="s">
        <v>383</v>
      </c>
      <c r="X574" s="124">
        <v>4</v>
      </c>
      <c r="Z574" s="124">
        <v>1</v>
      </c>
    </row>
    <row r="575" spans="1:26" x14ac:dyDescent="0.25">
      <c r="A575" s="125" t="s">
        <v>58</v>
      </c>
      <c r="B575" s="125">
        <f>base0!P88</f>
        <v>1</v>
      </c>
      <c r="C575" s="125">
        <f>base0!Q88</f>
        <v>15</v>
      </c>
      <c r="D575" s="125">
        <f>base0!R88</f>
        <v>16</v>
      </c>
      <c r="E575" s="125">
        <f>base0!S88</f>
        <v>17</v>
      </c>
      <c r="F575" s="125">
        <f>base0!T88</f>
        <v>18</v>
      </c>
      <c r="V575" s="124">
        <v>574</v>
      </c>
      <c r="W575" s="99" t="s">
        <v>383</v>
      </c>
      <c r="X575" s="124">
        <v>4</v>
      </c>
      <c r="Z575" s="124">
        <v>1</v>
      </c>
    </row>
    <row r="576" spans="1:26" x14ac:dyDescent="0.25">
      <c r="A576" s="125" t="s">
        <v>58</v>
      </c>
      <c r="B576" s="125">
        <f>base0!P89</f>
        <v>7</v>
      </c>
      <c r="C576" s="125">
        <f>base0!Q89</f>
        <v>15</v>
      </c>
      <c r="D576" s="125">
        <f>base0!R89</f>
        <v>16</v>
      </c>
      <c r="E576" s="125">
        <f>base0!S89</f>
        <v>17</v>
      </c>
      <c r="F576" s="125">
        <f>base0!T89</f>
        <v>18</v>
      </c>
      <c r="V576" s="124">
        <v>575</v>
      </c>
      <c r="W576" s="99" t="s">
        <v>383</v>
      </c>
      <c r="X576" s="124">
        <v>4</v>
      </c>
      <c r="Z576" s="124">
        <v>1</v>
      </c>
    </row>
    <row r="577" spans="1:26" x14ac:dyDescent="0.25">
      <c r="A577" s="125" t="s">
        <v>58</v>
      </c>
      <c r="B577" s="125">
        <f>base0!P90</f>
        <v>1</v>
      </c>
      <c r="C577" s="125">
        <f>base0!Q90</f>
        <v>15</v>
      </c>
      <c r="D577" s="125">
        <f>base0!R90</f>
        <v>16</v>
      </c>
      <c r="E577" s="125">
        <f>base0!S90</f>
        <v>17</v>
      </c>
      <c r="F577" s="125">
        <f>base0!T90</f>
        <v>18</v>
      </c>
      <c r="V577" s="124">
        <v>576</v>
      </c>
      <c r="W577" s="99" t="s">
        <v>383</v>
      </c>
      <c r="X577" s="124">
        <v>4</v>
      </c>
      <c r="Z577" s="124">
        <v>1</v>
      </c>
    </row>
    <row r="578" spans="1:26" x14ac:dyDescent="0.25">
      <c r="A578" s="125" t="s">
        <v>58</v>
      </c>
      <c r="B578" s="125">
        <f>base0!P91</f>
        <v>1</v>
      </c>
      <c r="C578" s="125">
        <f>base0!Q91</f>
        <v>15</v>
      </c>
      <c r="D578" s="125">
        <f>base0!R91</f>
        <v>16</v>
      </c>
      <c r="E578" s="125">
        <f>base0!S91</f>
        <v>17</v>
      </c>
      <c r="F578" s="125">
        <f>base0!T91</f>
        <v>18</v>
      </c>
      <c r="V578" s="124">
        <v>577</v>
      </c>
      <c r="W578" s="99" t="s">
        <v>383</v>
      </c>
      <c r="X578" s="124">
        <v>4</v>
      </c>
      <c r="Z578" s="124">
        <v>1</v>
      </c>
    </row>
    <row r="579" spans="1:26" x14ac:dyDescent="0.25">
      <c r="A579" s="125" t="s">
        <v>58</v>
      </c>
      <c r="B579" s="125">
        <f>base0!P92</f>
        <v>1</v>
      </c>
      <c r="C579" s="125">
        <f>base0!Q92</f>
        <v>15</v>
      </c>
      <c r="D579" s="125">
        <f>base0!R92</f>
        <v>16</v>
      </c>
      <c r="E579" s="125">
        <f>base0!S92</f>
        <v>17</v>
      </c>
      <c r="F579" s="125">
        <f>base0!T92</f>
        <v>18</v>
      </c>
      <c r="V579" s="124">
        <v>578</v>
      </c>
      <c r="W579" s="99" t="s">
        <v>383</v>
      </c>
      <c r="X579" s="124">
        <v>4</v>
      </c>
      <c r="Z579" s="124">
        <v>1</v>
      </c>
    </row>
    <row r="580" spans="1:26" x14ac:dyDescent="0.25">
      <c r="A580" s="125" t="s">
        <v>58</v>
      </c>
      <c r="B580" s="125">
        <f>base0!P93</f>
        <v>1</v>
      </c>
      <c r="C580" s="125">
        <f>base0!Q93</f>
        <v>15</v>
      </c>
      <c r="D580" s="125">
        <f>base0!R93</f>
        <v>16</v>
      </c>
      <c r="E580" s="125">
        <f>base0!S93</f>
        <v>17</v>
      </c>
      <c r="F580" s="125">
        <f>base0!T93</f>
        <v>18</v>
      </c>
      <c r="V580" s="124">
        <v>579</v>
      </c>
      <c r="W580" s="99" t="s">
        <v>383</v>
      </c>
      <c r="X580" s="124">
        <v>4</v>
      </c>
      <c r="Z580" s="124">
        <v>1</v>
      </c>
    </row>
    <row r="581" spans="1:26" x14ac:dyDescent="0.25">
      <c r="A581" s="125" t="s">
        <v>58</v>
      </c>
      <c r="B581" s="125">
        <f>base0!P94</f>
        <v>1</v>
      </c>
      <c r="C581" s="125">
        <f>base0!Q94</f>
        <v>15</v>
      </c>
      <c r="D581" s="125">
        <f>base0!R94</f>
        <v>16</v>
      </c>
      <c r="E581" s="125">
        <f>base0!S94</f>
        <v>17</v>
      </c>
      <c r="F581" s="125">
        <f>base0!T94</f>
        <v>18</v>
      </c>
      <c r="V581" s="124">
        <v>580</v>
      </c>
      <c r="W581" s="99" t="s">
        <v>383</v>
      </c>
      <c r="X581" s="124">
        <v>4</v>
      </c>
      <c r="Z581" s="124">
        <v>1</v>
      </c>
    </row>
    <row r="582" spans="1:26" x14ac:dyDescent="0.25">
      <c r="A582" s="125" t="s">
        <v>58</v>
      </c>
      <c r="B582" s="125">
        <f>base0!P95</f>
        <v>1</v>
      </c>
      <c r="C582" s="125">
        <f>base0!Q95</f>
        <v>15</v>
      </c>
      <c r="D582" s="125">
        <f>base0!R95</f>
        <v>16</v>
      </c>
      <c r="E582" s="125">
        <f>base0!S95</f>
        <v>17</v>
      </c>
      <c r="F582" s="125">
        <f>base0!T95</f>
        <v>18</v>
      </c>
      <c r="V582" s="124">
        <v>581</v>
      </c>
      <c r="W582" s="99" t="s">
        <v>383</v>
      </c>
      <c r="X582" s="124">
        <v>4</v>
      </c>
      <c r="Z582" s="124">
        <v>1</v>
      </c>
    </row>
    <row r="583" spans="1:26" x14ac:dyDescent="0.25">
      <c r="A583" s="125" t="s">
        <v>58</v>
      </c>
      <c r="B583" s="125">
        <f>base0!P96</f>
        <v>7</v>
      </c>
      <c r="C583" s="125">
        <f>base0!Q96</f>
        <v>15</v>
      </c>
      <c r="D583" s="125">
        <f>base0!R96</f>
        <v>16</v>
      </c>
      <c r="E583" s="125">
        <f>base0!S96</f>
        <v>17</v>
      </c>
      <c r="F583" s="125">
        <f>base0!T96</f>
        <v>18</v>
      </c>
      <c r="V583" s="124">
        <v>582</v>
      </c>
      <c r="W583" s="99" t="s">
        <v>383</v>
      </c>
      <c r="X583" s="124">
        <v>4</v>
      </c>
      <c r="Z583" s="124">
        <v>1</v>
      </c>
    </row>
    <row r="584" spans="1:26" x14ac:dyDescent="0.25">
      <c r="A584" s="125" t="s">
        <v>58</v>
      </c>
      <c r="B584" s="125">
        <f>base0!P97</f>
        <v>7</v>
      </c>
      <c r="C584" s="125">
        <f>base0!Q97</f>
        <v>15</v>
      </c>
      <c r="D584" s="125">
        <f>base0!R97</f>
        <v>16</v>
      </c>
      <c r="E584" s="125">
        <f>base0!S97</f>
        <v>17</v>
      </c>
      <c r="F584" s="125">
        <f>base0!T97</f>
        <v>18</v>
      </c>
      <c r="V584" s="124">
        <v>583</v>
      </c>
      <c r="W584" s="99" t="s">
        <v>383</v>
      </c>
      <c r="X584" s="124">
        <v>4</v>
      </c>
      <c r="Z584" s="124">
        <v>1</v>
      </c>
    </row>
    <row r="585" spans="1:26" x14ac:dyDescent="0.25">
      <c r="A585" s="125" t="s">
        <v>58</v>
      </c>
      <c r="B585" s="125">
        <f>base0!P98</f>
        <v>7</v>
      </c>
      <c r="C585" s="125">
        <f>base0!Q98</f>
        <v>15</v>
      </c>
      <c r="D585" s="125">
        <f>base0!R98</f>
        <v>16</v>
      </c>
      <c r="E585" s="125">
        <f>base0!S98</f>
        <v>17</v>
      </c>
      <c r="F585" s="125">
        <f>base0!T98</f>
        <v>18</v>
      </c>
      <c r="V585" s="124">
        <v>584</v>
      </c>
      <c r="W585" s="99" t="s">
        <v>383</v>
      </c>
      <c r="X585" s="124">
        <v>4</v>
      </c>
      <c r="Z585" s="124">
        <v>1</v>
      </c>
    </row>
    <row r="586" spans="1:26" x14ac:dyDescent="0.25">
      <c r="A586" s="125" t="s">
        <v>58</v>
      </c>
      <c r="B586" s="125">
        <f>base0!P99</f>
        <v>7</v>
      </c>
      <c r="C586" s="125">
        <f>base0!Q99</f>
        <v>15</v>
      </c>
      <c r="D586" s="125">
        <f>base0!R99</f>
        <v>16</v>
      </c>
      <c r="E586" s="125">
        <f>base0!S99</f>
        <v>17</v>
      </c>
      <c r="F586" s="125">
        <f>base0!T99</f>
        <v>18</v>
      </c>
      <c r="V586" s="124">
        <v>585</v>
      </c>
      <c r="W586" s="99" t="s">
        <v>383</v>
      </c>
      <c r="X586" s="124">
        <v>4</v>
      </c>
      <c r="Z586" s="124">
        <v>1</v>
      </c>
    </row>
    <row r="587" spans="1:26" x14ac:dyDescent="0.25">
      <c r="A587" s="125" t="s">
        <v>58</v>
      </c>
      <c r="B587" s="125">
        <f>base0!P100</f>
        <v>7</v>
      </c>
      <c r="C587" s="125">
        <f>base0!Q100</f>
        <v>15</v>
      </c>
      <c r="D587" s="125">
        <f>base0!R100</f>
        <v>16</v>
      </c>
      <c r="E587" s="125">
        <f>base0!S100</f>
        <v>17</v>
      </c>
      <c r="F587" s="125">
        <f>base0!T100</f>
        <v>20</v>
      </c>
      <c r="V587" s="124">
        <v>586</v>
      </c>
      <c r="W587" s="99" t="s">
        <v>383</v>
      </c>
      <c r="X587" s="124">
        <v>4</v>
      </c>
      <c r="Z587" s="124">
        <v>1</v>
      </c>
    </row>
    <row r="588" spans="1:26" x14ac:dyDescent="0.25">
      <c r="A588" s="125" t="s">
        <v>58</v>
      </c>
      <c r="B588" s="125">
        <f>base0!P101</f>
        <v>7</v>
      </c>
      <c r="C588" s="125">
        <f>base0!Q101</f>
        <v>15</v>
      </c>
      <c r="D588" s="125">
        <f>base0!R101</f>
        <v>16</v>
      </c>
      <c r="E588" s="125">
        <f>base0!S101</f>
        <v>17</v>
      </c>
      <c r="F588" s="125">
        <f>base0!T101</f>
        <v>18</v>
      </c>
      <c r="V588" s="124">
        <v>587</v>
      </c>
      <c r="W588" s="99" t="s">
        <v>383</v>
      </c>
      <c r="X588" s="124">
        <v>4</v>
      </c>
      <c r="Z588" s="124">
        <v>1</v>
      </c>
    </row>
    <row r="589" spans="1:26" x14ac:dyDescent="0.25">
      <c r="A589" s="125" t="s">
        <v>58</v>
      </c>
      <c r="B589" s="125">
        <f>base0!P102</f>
        <v>1</v>
      </c>
      <c r="C589" s="125">
        <f>base0!Q102</f>
        <v>15</v>
      </c>
      <c r="D589" s="125">
        <f>base0!R102</f>
        <v>16</v>
      </c>
      <c r="E589" s="125">
        <f>base0!S102</f>
        <v>17</v>
      </c>
      <c r="F589" s="125">
        <f>base0!T102</f>
        <v>18</v>
      </c>
      <c r="V589" s="124">
        <v>588</v>
      </c>
      <c r="W589" s="99" t="s">
        <v>383</v>
      </c>
      <c r="X589" s="124">
        <v>4</v>
      </c>
      <c r="Z589" s="124">
        <v>1</v>
      </c>
    </row>
    <row r="590" spans="1:26" x14ac:dyDescent="0.25">
      <c r="A590" s="125" t="s">
        <v>58</v>
      </c>
      <c r="B590" s="125">
        <f>base0!P103</f>
        <v>1</v>
      </c>
      <c r="C590" s="125">
        <f>base0!Q103</f>
        <v>15</v>
      </c>
      <c r="D590" s="125">
        <f>base0!R103</f>
        <v>16</v>
      </c>
      <c r="E590" s="125">
        <f>base0!S103</f>
        <v>17</v>
      </c>
      <c r="F590" s="125">
        <f>base0!T103</f>
        <v>18</v>
      </c>
      <c r="V590" s="124">
        <v>589</v>
      </c>
      <c r="W590" s="99" t="s">
        <v>383</v>
      </c>
      <c r="X590" s="124">
        <v>4</v>
      </c>
      <c r="Z590" s="124">
        <v>1</v>
      </c>
    </row>
    <row r="591" spans="1:26" x14ac:dyDescent="0.25">
      <c r="A591" s="125" t="s">
        <v>58</v>
      </c>
      <c r="B591" s="125">
        <f>base0!P104</f>
        <v>1</v>
      </c>
      <c r="C591" s="125">
        <f>base0!Q104</f>
        <v>15</v>
      </c>
      <c r="D591" s="125">
        <f>base0!R104</f>
        <v>16</v>
      </c>
      <c r="E591" s="125">
        <f>base0!S104</f>
        <v>17</v>
      </c>
      <c r="F591" s="125">
        <f>base0!T104</f>
        <v>18</v>
      </c>
      <c r="V591" s="124">
        <v>590</v>
      </c>
      <c r="W591" s="99" t="s">
        <v>383</v>
      </c>
      <c r="X591" s="124">
        <v>4</v>
      </c>
      <c r="Z591" s="124">
        <v>1</v>
      </c>
    </row>
    <row r="592" spans="1:26" x14ac:dyDescent="0.25">
      <c r="A592" s="125" t="s">
        <v>58</v>
      </c>
      <c r="B592" s="125">
        <f>base0!P105</f>
        <v>12</v>
      </c>
      <c r="C592" s="125">
        <f>base0!Q105</f>
        <v>15</v>
      </c>
      <c r="D592" s="125">
        <f>base0!R105</f>
        <v>16</v>
      </c>
      <c r="E592" s="125">
        <f>base0!S105</f>
        <v>17</v>
      </c>
      <c r="F592" s="125">
        <f>base0!T105</f>
        <v>18</v>
      </c>
      <c r="V592" s="124">
        <v>591</v>
      </c>
      <c r="W592" s="99" t="s">
        <v>383</v>
      </c>
      <c r="X592" s="124">
        <v>4</v>
      </c>
      <c r="Z592" s="124">
        <v>1</v>
      </c>
    </row>
    <row r="593" spans="1:26" x14ac:dyDescent="0.25">
      <c r="A593" s="125" t="s">
        <v>58</v>
      </c>
      <c r="B593" s="125">
        <f>base0!P106</f>
        <v>12</v>
      </c>
      <c r="C593" s="125">
        <f>base0!Q106</f>
        <v>15</v>
      </c>
      <c r="D593" s="125">
        <f>base0!R106</f>
        <v>16</v>
      </c>
      <c r="E593" s="125">
        <f>base0!S106</f>
        <v>17</v>
      </c>
      <c r="F593" s="125">
        <f>base0!T106</f>
        <v>18</v>
      </c>
      <c r="V593" s="124">
        <v>592</v>
      </c>
      <c r="W593" s="99" t="s">
        <v>383</v>
      </c>
      <c r="X593" s="124">
        <v>4</v>
      </c>
      <c r="Z593" s="124">
        <v>1</v>
      </c>
    </row>
    <row r="594" spans="1:26" x14ac:dyDescent="0.25">
      <c r="A594" s="125" t="s">
        <v>58</v>
      </c>
      <c r="B594" s="125">
        <f>base0!P107</f>
        <v>7</v>
      </c>
      <c r="C594" s="125">
        <f>base0!Q107</f>
        <v>15</v>
      </c>
      <c r="D594" s="125">
        <f>base0!R107</f>
        <v>16</v>
      </c>
      <c r="E594" s="125">
        <f>base0!S107</f>
        <v>17</v>
      </c>
      <c r="F594" s="125">
        <f>base0!T107</f>
        <v>18</v>
      </c>
      <c r="V594" s="124">
        <v>593</v>
      </c>
      <c r="W594" s="99" t="s">
        <v>383</v>
      </c>
      <c r="X594" s="124">
        <v>4</v>
      </c>
      <c r="Z594" s="124">
        <v>1</v>
      </c>
    </row>
    <row r="595" spans="1:26" x14ac:dyDescent="0.25">
      <c r="A595" s="125" t="s">
        <v>58</v>
      </c>
      <c r="B595" s="125">
        <f>base0!P108</f>
        <v>2</v>
      </c>
      <c r="C595" s="125">
        <f>base0!Q108</f>
        <v>15</v>
      </c>
      <c r="D595" s="125">
        <f>base0!R108</f>
        <v>16</v>
      </c>
      <c r="E595" s="125">
        <f>base0!S108</f>
        <v>17</v>
      </c>
      <c r="F595" s="125">
        <f>base0!T108</f>
        <v>18</v>
      </c>
      <c r="V595" s="124">
        <v>594</v>
      </c>
      <c r="W595" s="99" t="s">
        <v>383</v>
      </c>
      <c r="X595" s="124">
        <v>4</v>
      </c>
      <c r="Z595" s="124">
        <v>1</v>
      </c>
    </row>
    <row r="596" spans="1:26" x14ac:dyDescent="0.25">
      <c r="A596" s="125" t="s">
        <v>58</v>
      </c>
      <c r="B596" s="125">
        <f>base0!P109</f>
        <v>11</v>
      </c>
      <c r="C596" s="125">
        <f>base0!Q109</f>
        <v>15</v>
      </c>
      <c r="D596" s="125">
        <f>base0!R109</f>
        <v>16</v>
      </c>
      <c r="E596" s="125">
        <f>base0!S109</f>
        <v>17</v>
      </c>
      <c r="F596" s="125">
        <f>base0!T109</f>
        <v>18</v>
      </c>
      <c r="V596" s="124">
        <v>595</v>
      </c>
      <c r="W596" s="99" t="s">
        <v>383</v>
      </c>
      <c r="X596" s="124">
        <v>4</v>
      </c>
      <c r="Z596" s="124">
        <v>1</v>
      </c>
    </row>
    <row r="597" spans="1:26" x14ac:dyDescent="0.25">
      <c r="A597" s="125" t="s">
        <v>58</v>
      </c>
      <c r="B597" s="125">
        <f>base0!P110</f>
        <v>9</v>
      </c>
      <c r="C597" s="125">
        <f>base0!Q110</f>
        <v>15</v>
      </c>
      <c r="D597" s="125">
        <f>base0!R110</f>
        <v>16</v>
      </c>
      <c r="E597" s="125">
        <f>base0!S110</f>
        <v>17</v>
      </c>
      <c r="F597" s="125">
        <f>base0!T110</f>
        <v>18</v>
      </c>
      <c r="V597" s="124">
        <v>596</v>
      </c>
      <c r="W597" s="99" t="s">
        <v>383</v>
      </c>
      <c r="X597" s="124">
        <v>4</v>
      </c>
      <c r="Z597" s="124">
        <v>1</v>
      </c>
    </row>
    <row r="598" spans="1:26" x14ac:dyDescent="0.25">
      <c r="A598" s="125" t="s">
        <v>58</v>
      </c>
      <c r="B598" s="125">
        <f>base0!P111</f>
        <v>15</v>
      </c>
      <c r="C598" s="125">
        <f>base0!Q111</f>
        <v>13</v>
      </c>
      <c r="D598" s="125">
        <f>base0!R111</f>
        <v>16</v>
      </c>
      <c r="E598" s="125">
        <f>base0!S111</f>
        <v>17</v>
      </c>
      <c r="F598" s="125">
        <f>base0!T111</f>
        <v>18</v>
      </c>
      <c r="V598" s="124">
        <v>597</v>
      </c>
      <c r="W598" s="99" t="s">
        <v>383</v>
      </c>
      <c r="X598" s="124">
        <v>4</v>
      </c>
      <c r="Z598" s="124">
        <v>1</v>
      </c>
    </row>
    <row r="599" spans="1:26" x14ac:dyDescent="0.25">
      <c r="A599" s="125" t="s">
        <v>58</v>
      </c>
      <c r="B599" s="125">
        <f>base0!P112</f>
        <v>1</v>
      </c>
      <c r="C599" s="125">
        <f>base0!Q112</f>
        <v>15</v>
      </c>
      <c r="D599" s="125">
        <f>base0!R112</f>
        <v>16</v>
      </c>
      <c r="E599" s="125">
        <f>base0!S112</f>
        <v>17</v>
      </c>
      <c r="F599" s="125">
        <f>base0!T112</f>
        <v>18</v>
      </c>
      <c r="V599" s="124">
        <v>598</v>
      </c>
      <c r="W599" s="99" t="s">
        <v>383</v>
      </c>
      <c r="X599" s="124">
        <v>4</v>
      </c>
      <c r="Z599" s="124">
        <v>1</v>
      </c>
    </row>
    <row r="600" spans="1:26" x14ac:dyDescent="0.25">
      <c r="A600" s="125" t="s">
        <v>58</v>
      </c>
      <c r="B600" s="125">
        <f>base0!P113</f>
        <v>15</v>
      </c>
      <c r="C600" s="125">
        <f>base0!Q113</f>
        <v>13</v>
      </c>
      <c r="D600" s="125">
        <f>base0!R113</f>
        <v>16</v>
      </c>
      <c r="E600" s="125">
        <f>base0!S113</f>
        <v>17</v>
      </c>
      <c r="F600" s="125">
        <f>base0!T113</f>
        <v>18</v>
      </c>
      <c r="V600" s="124">
        <v>599</v>
      </c>
      <c r="W600" s="99" t="s">
        <v>383</v>
      </c>
      <c r="X600" s="124">
        <v>4</v>
      </c>
      <c r="Z600" s="124">
        <v>1</v>
      </c>
    </row>
    <row r="601" spans="1:26" x14ac:dyDescent="0.25">
      <c r="A601" s="125" t="s">
        <v>58</v>
      </c>
      <c r="B601" s="125">
        <f>base0!P114</f>
        <v>15</v>
      </c>
      <c r="C601" s="125">
        <f>base0!Q114</f>
        <v>13</v>
      </c>
      <c r="D601" s="125">
        <f>base0!R114</f>
        <v>16</v>
      </c>
      <c r="E601" s="125">
        <f>base0!S114</f>
        <v>17</v>
      </c>
      <c r="F601" s="125">
        <f>base0!T114</f>
        <v>18</v>
      </c>
      <c r="V601" s="124">
        <v>600</v>
      </c>
      <c r="W601" s="99" t="s">
        <v>383</v>
      </c>
      <c r="X601" s="124">
        <v>4</v>
      </c>
      <c r="Z601" s="124">
        <v>1</v>
      </c>
    </row>
    <row r="602" spans="1:26" x14ac:dyDescent="0.25">
      <c r="A602" s="125" t="s">
        <v>58</v>
      </c>
      <c r="B602" s="125">
        <f>base0!P115</f>
        <v>2</v>
      </c>
      <c r="C602" s="125">
        <f>base0!Q115</f>
        <v>15</v>
      </c>
      <c r="D602" s="125">
        <f>base0!R115</f>
        <v>16</v>
      </c>
      <c r="E602" s="125">
        <f>base0!S115</f>
        <v>17</v>
      </c>
      <c r="F602" s="125">
        <f>base0!T115</f>
        <v>18</v>
      </c>
      <c r="V602" s="124">
        <v>601</v>
      </c>
      <c r="W602" s="99" t="s">
        <v>383</v>
      </c>
      <c r="X602" s="124">
        <v>4</v>
      </c>
      <c r="Z602" s="124">
        <v>1</v>
      </c>
    </row>
    <row r="603" spans="1:26" x14ac:dyDescent="0.25">
      <c r="A603" s="125" t="s">
        <v>58</v>
      </c>
      <c r="B603" s="125">
        <f>base0!P116</f>
        <v>15</v>
      </c>
      <c r="C603" s="125">
        <f>base0!Q116</f>
        <v>13</v>
      </c>
      <c r="D603" s="125">
        <f>base0!R116</f>
        <v>16</v>
      </c>
      <c r="E603" s="125">
        <f>base0!S116</f>
        <v>17</v>
      </c>
      <c r="F603" s="125">
        <f>base0!T116</f>
        <v>18</v>
      </c>
      <c r="V603" s="124">
        <v>602</v>
      </c>
      <c r="W603" s="99" t="s">
        <v>383</v>
      </c>
      <c r="X603" s="124">
        <v>4</v>
      </c>
      <c r="Z603" s="124">
        <v>1</v>
      </c>
    </row>
    <row r="604" spans="1:26" x14ac:dyDescent="0.25">
      <c r="A604" s="125" t="s">
        <v>58</v>
      </c>
      <c r="B604" s="125">
        <f>base0!P117</f>
        <v>3</v>
      </c>
      <c r="C604" s="125">
        <f>base0!Q117</f>
        <v>16</v>
      </c>
      <c r="D604" s="125">
        <f>base0!R117</f>
        <v>1</v>
      </c>
      <c r="E604" s="125">
        <f>base0!S117</f>
        <v>18</v>
      </c>
      <c r="F604" s="125">
        <f>base0!T117</f>
        <v>17</v>
      </c>
      <c r="V604" s="124">
        <v>603</v>
      </c>
      <c r="W604" s="99" t="s">
        <v>383</v>
      </c>
      <c r="X604" s="124">
        <v>4</v>
      </c>
      <c r="Z604" s="124">
        <v>1</v>
      </c>
    </row>
    <row r="605" spans="1:26" x14ac:dyDescent="0.25">
      <c r="A605" s="125" t="s">
        <v>58</v>
      </c>
      <c r="B605" s="125">
        <f>base0!P118</f>
        <v>16</v>
      </c>
      <c r="C605" s="125">
        <f>base0!Q118</f>
        <v>1</v>
      </c>
      <c r="D605" s="125">
        <f>base0!R118</f>
        <v>12</v>
      </c>
      <c r="E605" s="125">
        <f>base0!S118</f>
        <v>18</v>
      </c>
      <c r="F605" s="125">
        <f>base0!T118</f>
        <v>17</v>
      </c>
      <c r="V605" s="124">
        <v>604</v>
      </c>
      <c r="W605" s="99" t="s">
        <v>383</v>
      </c>
      <c r="X605" s="124">
        <v>4</v>
      </c>
      <c r="Z605" s="124">
        <v>1</v>
      </c>
    </row>
    <row r="606" spans="1:26" x14ac:dyDescent="0.25">
      <c r="A606" s="125" t="s">
        <v>58</v>
      </c>
      <c r="B606" s="125">
        <f>base0!P119</f>
        <v>16</v>
      </c>
      <c r="C606" s="125">
        <f>base0!Q119</f>
        <v>1</v>
      </c>
      <c r="D606" s="125">
        <f>base0!R119</f>
        <v>12</v>
      </c>
      <c r="E606" s="125">
        <f>base0!S119</f>
        <v>18</v>
      </c>
      <c r="F606" s="125">
        <f>base0!T119</f>
        <v>17</v>
      </c>
      <c r="V606" s="124">
        <v>605</v>
      </c>
      <c r="W606" s="99" t="s">
        <v>383</v>
      </c>
      <c r="X606" s="124">
        <v>4</v>
      </c>
      <c r="Z606" s="124">
        <v>1</v>
      </c>
    </row>
    <row r="607" spans="1:26" x14ac:dyDescent="0.25">
      <c r="A607" s="125" t="s">
        <v>58</v>
      </c>
      <c r="B607" s="125">
        <f>base0!Z70</f>
        <v>13</v>
      </c>
      <c r="C607" s="125">
        <f>base0!AA70</f>
        <v>16</v>
      </c>
      <c r="D607" s="125">
        <f>base0!AB70</f>
        <v>1</v>
      </c>
      <c r="E607" s="125">
        <f>base0!AC70</f>
        <v>17</v>
      </c>
      <c r="F607" s="125">
        <f>base0!AD70</f>
        <v>10</v>
      </c>
      <c r="V607" s="124">
        <v>606</v>
      </c>
      <c r="W607" s="99" t="s">
        <v>383</v>
      </c>
      <c r="X607" s="124">
        <v>4</v>
      </c>
      <c r="Z607" s="124">
        <v>1</v>
      </c>
    </row>
    <row r="608" spans="1:26" x14ac:dyDescent="0.25">
      <c r="A608" s="125" t="s">
        <v>58</v>
      </c>
      <c r="B608" s="125">
        <f>base0!Z71</f>
        <v>14</v>
      </c>
      <c r="C608" s="125">
        <f>base0!AA71</f>
        <v>11</v>
      </c>
      <c r="D608" s="125">
        <f>base0!AB71</f>
        <v>16</v>
      </c>
      <c r="E608" s="125">
        <f>base0!AC71</f>
        <v>13</v>
      </c>
      <c r="F608" s="125">
        <f>base0!AD71</f>
        <v>12</v>
      </c>
      <c r="V608" s="124">
        <v>607</v>
      </c>
      <c r="W608" s="99" t="s">
        <v>383</v>
      </c>
      <c r="X608" s="124">
        <v>4</v>
      </c>
      <c r="Z608" s="124">
        <v>1</v>
      </c>
    </row>
    <row r="609" spans="1:26" x14ac:dyDescent="0.25">
      <c r="A609" s="125" t="s">
        <v>58</v>
      </c>
      <c r="B609" s="125">
        <f>base0!Z72</f>
        <v>17</v>
      </c>
      <c r="C609" s="125">
        <f>base0!AA72</f>
        <v>13</v>
      </c>
      <c r="D609" s="125">
        <f>base0!AB72</f>
        <v>15</v>
      </c>
      <c r="E609" s="125">
        <f>base0!AC72</f>
        <v>10</v>
      </c>
      <c r="F609" s="125">
        <f>base0!AD72</f>
        <v>14</v>
      </c>
      <c r="V609" s="124">
        <v>608</v>
      </c>
      <c r="W609" s="99" t="s">
        <v>383</v>
      </c>
      <c r="X609" s="124">
        <v>4</v>
      </c>
      <c r="Z609" s="124">
        <v>1</v>
      </c>
    </row>
    <row r="610" spans="1:26" x14ac:dyDescent="0.25">
      <c r="A610" s="125" t="s">
        <v>58</v>
      </c>
      <c r="B610" s="125">
        <f>base0!Z73</f>
        <v>6</v>
      </c>
      <c r="C610" s="125">
        <f>base0!AA73</f>
        <v>1</v>
      </c>
      <c r="D610" s="125">
        <f>base0!AB73</f>
        <v>2</v>
      </c>
      <c r="E610" s="125">
        <f>base0!AC73</f>
        <v>5</v>
      </c>
      <c r="F610" s="125">
        <f>base0!AD73</f>
        <v>16</v>
      </c>
      <c r="V610" s="124">
        <v>609</v>
      </c>
      <c r="W610" s="99" t="s">
        <v>383</v>
      </c>
      <c r="X610" s="124">
        <v>4</v>
      </c>
      <c r="Z610" s="124">
        <v>1</v>
      </c>
    </row>
    <row r="611" spans="1:26" x14ac:dyDescent="0.25">
      <c r="A611" s="125" t="s">
        <v>58</v>
      </c>
      <c r="B611" s="125">
        <f>base0!Z74</f>
        <v>16</v>
      </c>
      <c r="C611" s="125">
        <f>base0!AA74</f>
        <v>12</v>
      </c>
      <c r="D611" s="125">
        <f>base0!AB74</f>
        <v>1</v>
      </c>
      <c r="E611" s="125">
        <f>base0!AC74</f>
        <v>13</v>
      </c>
      <c r="F611" s="125">
        <f>base0!AD74</f>
        <v>15</v>
      </c>
      <c r="V611" s="124">
        <v>610</v>
      </c>
      <c r="W611" s="99" t="s">
        <v>383</v>
      </c>
      <c r="X611" s="124">
        <v>4</v>
      </c>
      <c r="Z611" s="124">
        <v>1</v>
      </c>
    </row>
    <row r="612" spans="1:26" x14ac:dyDescent="0.25">
      <c r="A612" s="125" t="s">
        <v>58</v>
      </c>
      <c r="B612" s="125">
        <f>base0!Z75</f>
        <v>14</v>
      </c>
      <c r="C612" s="125">
        <f>base0!AA75</f>
        <v>11</v>
      </c>
      <c r="D612" s="125">
        <f>base0!AB75</f>
        <v>16</v>
      </c>
      <c r="E612" s="125">
        <f>base0!AC75</f>
        <v>13</v>
      </c>
      <c r="F612" s="125">
        <f>base0!AD75</f>
        <v>12</v>
      </c>
      <c r="V612" s="124">
        <v>611</v>
      </c>
      <c r="W612" s="99" t="s">
        <v>383</v>
      </c>
      <c r="X612" s="124">
        <v>4</v>
      </c>
      <c r="Z612" s="124">
        <v>1</v>
      </c>
    </row>
    <row r="613" spans="1:26" x14ac:dyDescent="0.25">
      <c r="A613" s="125" t="s">
        <v>58</v>
      </c>
      <c r="B613" s="125">
        <f>base0!Z76</f>
        <v>12</v>
      </c>
      <c r="C613" s="125">
        <f>base0!AA76</f>
        <v>13</v>
      </c>
      <c r="D613" s="125">
        <f>base0!AB76</f>
        <v>1</v>
      </c>
      <c r="E613" s="125">
        <f>base0!AC76</f>
        <v>14</v>
      </c>
      <c r="F613" s="125">
        <f>base0!AD76</f>
        <v>10</v>
      </c>
      <c r="V613" s="124">
        <v>612</v>
      </c>
      <c r="W613" s="99" t="s">
        <v>383</v>
      </c>
      <c r="X613" s="124">
        <v>4</v>
      </c>
      <c r="Z613" s="124">
        <v>1</v>
      </c>
    </row>
    <row r="614" spans="1:26" x14ac:dyDescent="0.25">
      <c r="A614" s="125" t="s">
        <v>58</v>
      </c>
      <c r="B614" s="125">
        <f>base0!Z77</f>
        <v>1</v>
      </c>
      <c r="C614" s="125">
        <f>base0!AA77</f>
        <v>5</v>
      </c>
      <c r="D614" s="125">
        <f>base0!AB77</f>
        <v>2</v>
      </c>
      <c r="E614" s="125">
        <f>base0!AC77</f>
        <v>15</v>
      </c>
      <c r="F614" s="125">
        <f>base0!AD77</f>
        <v>14</v>
      </c>
      <c r="V614" s="124">
        <v>613</v>
      </c>
      <c r="W614" s="99" t="s">
        <v>383</v>
      </c>
      <c r="X614" s="124">
        <v>4</v>
      </c>
      <c r="Z614" s="124">
        <v>1</v>
      </c>
    </row>
    <row r="615" spans="1:26" x14ac:dyDescent="0.25">
      <c r="A615" s="125" t="s">
        <v>58</v>
      </c>
      <c r="B615" s="125">
        <f>base0!Z78</f>
        <v>1</v>
      </c>
      <c r="C615" s="125">
        <f>base0!AA78</f>
        <v>5</v>
      </c>
      <c r="D615" s="125">
        <f>base0!AB78</f>
        <v>2</v>
      </c>
      <c r="E615" s="125">
        <f>base0!AC78</f>
        <v>15</v>
      </c>
      <c r="F615" s="125">
        <f>base0!AD78</f>
        <v>13</v>
      </c>
      <c r="V615" s="124">
        <v>614</v>
      </c>
      <c r="W615" s="99" t="s">
        <v>383</v>
      </c>
      <c r="X615" s="124">
        <v>4</v>
      </c>
      <c r="Z615" s="124">
        <v>1</v>
      </c>
    </row>
    <row r="616" spans="1:26" x14ac:dyDescent="0.25">
      <c r="A616" s="125" t="s">
        <v>58</v>
      </c>
      <c r="B616" s="125">
        <f>base0!Z79</f>
        <v>4</v>
      </c>
      <c r="C616" s="125">
        <f>base0!AA79</f>
        <v>3</v>
      </c>
      <c r="D616" s="125">
        <f>base0!AB79</f>
        <v>2</v>
      </c>
      <c r="E616" s="125">
        <f>base0!AC79</f>
        <v>1</v>
      </c>
      <c r="F616" s="125">
        <f>base0!AD79</f>
        <v>18</v>
      </c>
      <c r="V616" s="124">
        <v>615</v>
      </c>
      <c r="W616" s="99" t="s">
        <v>383</v>
      </c>
      <c r="X616" s="124">
        <v>4</v>
      </c>
      <c r="Z616" s="124">
        <v>1</v>
      </c>
    </row>
    <row r="617" spans="1:26" x14ac:dyDescent="0.25">
      <c r="A617" s="125" t="s">
        <v>58</v>
      </c>
      <c r="B617" s="125">
        <f>base0!Z80</f>
        <v>1</v>
      </c>
      <c r="C617" s="125">
        <f>base0!AA80</f>
        <v>5</v>
      </c>
      <c r="D617" s="125">
        <f>base0!AB80</f>
        <v>2</v>
      </c>
      <c r="E617" s="125">
        <f>base0!AC80</f>
        <v>15</v>
      </c>
      <c r="F617" s="125">
        <f>base0!AD80</f>
        <v>14</v>
      </c>
      <c r="V617" s="124">
        <v>616</v>
      </c>
      <c r="W617" s="99" t="s">
        <v>383</v>
      </c>
      <c r="X617" s="124">
        <v>4</v>
      </c>
      <c r="Z617" s="124">
        <v>1</v>
      </c>
    </row>
    <row r="618" spans="1:26" x14ac:dyDescent="0.25">
      <c r="A618" s="125" t="s">
        <v>58</v>
      </c>
      <c r="B618" s="125">
        <f>base0!Z81</f>
        <v>2</v>
      </c>
      <c r="C618" s="125">
        <f>base0!AA81</f>
        <v>1</v>
      </c>
      <c r="D618" s="125">
        <f>base0!AB81</f>
        <v>4</v>
      </c>
      <c r="E618" s="125">
        <f>base0!AC81</f>
        <v>5</v>
      </c>
      <c r="F618" s="125">
        <f>base0!AD81</f>
        <v>15</v>
      </c>
      <c r="V618" s="124">
        <v>617</v>
      </c>
      <c r="W618" s="99" t="s">
        <v>383</v>
      </c>
      <c r="X618" s="124">
        <v>4</v>
      </c>
      <c r="Z618" s="124">
        <v>1</v>
      </c>
    </row>
    <row r="619" spans="1:26" x14ac:dyDescent="0.25">
      <c r="A619" s="125" t="s">
        <v>58</v>
      </c>
      <c r="B619" s="125">
        <f>base0!Z82</f>
        <v>2</v>
      </c>
      <c r="C619" s="125">
        <f>base0!AA82</f>
        <v>1</v>
      </c>
      <c r="D619" s="125">
        <f>base0!AB82</f>
        <v>5</v>
      </c>
      <c r="E619" s="125">
        <f>base0!AC82</f>
        <v>15</v>
      </c>
      <c r="F619" s="125">
        <f>base0!AD82</f>
        <v>4</v>
      </c>
      <c r="V619" s="124">
        <v>618</v>
      </c>
      <c r="W619" s="99" t="s">
        <v>383</v>
      </c>
      <c r="X619" s="124">
        <v>4</v>
      </c>
      <c r="Z619" s="124">
        <v>1</v>
      </c>
    </row>
    <row r="620" spans="1:26" x14ac:dyDescent="0.25">
      <c r="A620" s="125" t="s">
        <v>58</v>
      </c>
      <c r="B620" s="125">
        <f>base0!Z83</f>
        <v>4</v>
      </c>
      <c r="C620" s="125">
        <f>base0!AA83</f>
        <v>2</v>
      </c>
      <c r="D620" s="125">
        <f>base0!AB83</f>
        <v>1</v>
      </c>
      <c r="E620" s="125">
        <f>base0!AC83</f>
        <v>5</v>
      </c>
      <c r="F620" s="125">
        <f>base0!AD83</f>
        <v>15</v>
      </c>
      <c r="V620" s="124">
        <v>619</v>
      </c>
      <c r="W620" s="99" t="s">
        <v>383</v>
      </c>
      <c r="X620" s="124">
        <v>4</v>
      </c>
      <c r="Z620" s="124">
        <v>1</v>
      </c>
    </row>
    <row r="621" spans="1:26" x14ac:dyDescent="0.25">
      <c r="A621" s="125" t="s">
        <v>58</v>
      </c>
      <c r="B621" s="125">
        <f>base0!Z84</f>
        <v>1</v>
      </c>
      <c r="C621" s="125">
        <f>base0!AA84</f>
        <v>5</v>
      </c>
      <c r="D621" s="125">
        <f>base0!AB84</f>
        <v>2</v>
      </c>
      <c r="E621" s="125">
        <f>base0!AC84</f>
        <v>14</v>
      </c>
      <c r="F621" s="125">
        <f>base0!AD84</f>
        <v>18</v>
      </c>
      <c r="V621" s="124">
        <v>620</v>
      </c>
      <c r="W621" s="99" t="s">
        <v>383</v>
      </c>
      <c r="X621" s="124">
        <v>4</v>
      </c>
      <c r="Z621" s="124">
        <v>1</v>
      </c>
    </row>
    <row r="622" spans="1:26" x14ac:dyDescent="0.25">
      <c r="A622" s="125" t="s">
        <v>58</v>
      </c>
      <c r="B622" s="125">
        <f>base0!Z85</f>
        <v>1</v>
      </c>
      <c r="C622" s="125">
        <f>base0!AA85</f>
        <v>5</v>
      </c>
      <c r="D622" s="125">
        <f>base0!AB85</f>
        <v>2</v>
      </c>
      <c r="E622" s="125">
        <f>base0!AC85</f>
        <v>13</v>
      </c>
      <c r="F622" s="125">
        <f>base0!AD85</f>
        <v>17</v>
      </c>
      <c r="V622" s="124">
        <v>621</v>
      </c>
      <c r="W622" s="99" t="s">
        <v>383</v>
      </c>
      <c r="X622" s="124">
        <v>4</v>
      </c>
      <c r="Z622" s="124">
        <v>1</v>
      </c>
    </row>
    <row r="623" spans="1:26" x14ac:dyDescent="0.25">
      <c r="A623" s="125" t="s">
        <v>58</v>
      </c>
      <c r="B623" s="125">
        <f>base0!Z86</f>
        <v>2</v>
      </c>
      <c r="C623" s="125">
        <f>base0!AA86</f>
        <v>1</v>
      </c>
      <c r="D623" s="125">
        <f>base0!AB86</f>
        <v>15</v>
      </c>
      <c r="E623" s="125">
        <f>base0!AC86</f>
        <v>17</v>
      </c>
      <c r="F623" s="125">
        <f>base0!AD86</f>
        <v>12</v>
      </c>
      <c r="V623" s="124">
        <v>622</v>
      </c>
      <c r="W623" s="99" t="s">
        <v>383</v>
      </c>
      <c r="X623" s="124">
        <v>4</v>
      </c>
      <c r="Z623" s="124">
        <v>1</v>
      </c>
    </row>
    <row r="624" spans="1:26" x14ac:dyDescent="0.25">
      <c r="A624" s="125" t="s">
        <v>58</v>
      </c>
      <c r="B624" s="125">
        <f>base0!Z87</f>
        <v>1</v>
      </c>
      <c r="C624" s="125">
        <f>base0!AA87</f>
        <v>5</v>
      </c>
      <c r="D624" s="125">
        <f>base0!AB87</f>
        <v>2</v>
      </c>
      <c r="E624" s="125">
        <f>base0!AC87</f>
        <v>14</v>
      </c>
      <c r="F624" s="125">
        <f>base0!AD87</f>
        <v>18</v>
      </c>
      <c r="V624" s="124">
        <v>623</v>
      </c>
      <c r="W624" s="99" t="s">
        <v>383</v>
      </c>
      <c r="X624" s="124">
        <v>4</v>
      </c>
      <c r="Z624" s="124">
        <v>1</v>
      </c>
    </row>
    <row r="625" spans="1:26" x14ac:dyDescent="0.25">
      <c r="A625" s="125" t="s">
        <v>58</v>
      </c>
      <c r="B625" s="125">
        <f>base0!Z88</f>
        <v>1</v>
      </c>
      <c r="C625" s="125">
        <f>base0!AA88</f>
        <v>2</v>
      </c>
      <c r="D625" s="125">
        <f>base0!AB88</f>
        <v>5</v>
      </c>
      <c r="E625" s="125">
        <f>base0!AC88</f>
        <v>14</v>
      </c>
      <c r="F625" s="125">
        <f>base0!AD88</f>
        <v>13</v>
      </c>
      <c r="V625" s="124">
        <v>624</v>
      </c>
      <c r="W625" s="99" t="s">
        <v>383</v>
      </c>
      <c r="X625" s="124">
        <v>4</v>
      </c>
      <c r="Z625" s="124">
        <v>1</v>
      </c>
    </row>
    <row r="626" spans="1:26" x14ac:dyDescent="0.25">
      <c r="A626" s="125" t="s">
        <v>58</v>
      </c>
      <c r="B626" s="125">
        <f>base0!Z89</f>
        <v>1</v>
      </c>
      <c r="C626" s="125">
        <f>base0!AA89</f>
        <v>5</v>
      </c>
      <c r="D626" s="125">
        <f>base0!AB89</f>
        <v>2</v>
      </c>
      <c r="E626" s="125">
        <f>base0!AC89</f>
        <v>14</v>
      </c>
      <c r="F626" s="125">
        <f>base0!AD89</f>
        <v>18</v>
      </c>
      <c r="V626" s="124">
        <v>625</v>
      </c>
      <c r="W626" s="99" t="s">
        <v>383</v>
      </c>
      <c r="X626" s="124">
        <v>4</v>
      </c>
      <c r="Z626" s="124">
        <v>1</v>
      </c>
    </row>
    <row r="627" spans="1:26" x14ac:dyDescent="0.25">
      <c r="A627" s="125" t="s">
        <v>58</v>
      </c>
      <c r="B627" s="125">
        <f>base0!Z90</f>
        <v>5</v>
      </c>
      <c r="C627" s="125">
        <f>base0!AA90</f>
        <v>2</v>
      </c>
      <c r="D627" s="125">
        <f>base0!AB90</f>
        <v>18</v>
      </c>
      <c r="E627" s="125">
        <f>base0!AC90</f>
        <v>13</v>
      </c>
      <c r="F627" s="125">
        <f>base0!AD90</f>
        <v>14</v>
      </c>
      <c r="V627" s="124">
        <v>626</v>
      </c>
      <c r="W627" s="99" t="s">
        <v>383</v>
      </c>
      <c r="X627" s="124">
        <v>4</v>
      </c>
      <c r="Z627" s="124">
        <v>1</v>
      </c>
    </row>
    <row r="628" spans="1:26" x14ac:dyDescent="0.25">
      <c r="A628" s="125" t="s">
        <v>58</v>
      </c>
      <c r="B628" s="125">
        <f>base0!Z91</f>
        <v>14</v>
      </c>
      <c r="C628" s="125">
        <f>base0!AA91</f>
        <v>1</v>
      </c>
      <c r="D628" s="125">
        <f>base0!AB91</f>
        <v>5</v>
      </c>
      <c r="E628" s="125">
        <f>base0!AC91</f>
        <v>15</v>
      </c>
      <c r="F628" s="125">
        <f>base0!AD91</f>
        <v>2</v>
      </c>
      <c r="V628" s="124">
        <v>627</v>
      </c>
      <c r="W628" s="99" t="s">
        <v>383</v>
      </c>
      <c r="X628" s="124">
        <v>4</v>
      </c>
      <c r="Z628" s="124">
        <v>1</v>
      </c>
    </row>
    <row r="629" spans="1:26" x14ac:dyDescent="0.25">
      <c r="A629" s="125" t="s">
        <v>58</v>
      </c>
      <c r="B629" s="125">
        <f>base0!Z92</f>
        <v>15</v>
      </c>
      <c r="C629" s="125">
        <f>base0!AA92</f>
        <v>14</v>
      </c>
      <c r="D629" s="125">
        <f>base0!AB92</f>
        <v>5</v>
      </c>
      <c r="E629" s="125">
        <f>base0!AC92</f>
        <v>13</v>
      </c>
      <c r="F629" s="125">
        <f>base0!AD92</f>
        <v>17</v>
      </c>
      <c r="V629" s="124">
        <v>628</v>
      </c>
      <c r="W629" s="99" t="s">
        <v>383</v>
      </c>
      <c r="X629" s="124">
        <v>4</v>
      </c>
      <c r="Z629" s="124">
        <v>1</v>
      </c>
    </row>
    <row r="630" spans="1:26" x14ac:dyDescent="0.25">
      <c r="A630" s="125" t="s">
        <v>58</v>
      </c>
      <c r="B630" s="125">
        <f>base0!Z93</f>
        <v>1</v>
      </c>
      <c r="C630" s="125">
        <f>base0!AA93</f>
        <v>5</v>
      </c>
      <c r="D630" s="125">
        <f>base0!AB93</f>
        <v>2</v>
      </c>
      <c r="E630" s="125">
        <f>base0!AC93</f>
        <v>14</v>
      </c>
      <c r="F630" s="125">
        <f>base0!AD93</f>
        <v>15</v>
      </c>
      <c r="V630" s="124">
        <v>629</v>
      </c>
      <c r="W630" s="99" t="s">
        <v>383</v>
      </c>
      <c r="X630" s="124">
        <v>4</v>
      </c>
      <c r="Z630" s="124">
        <v>1</v>
      </c>
    </row>
    <row r="631" spans="1:26" x14ac:dyDescent="0.25">
      <c r="A631" s="125" t="s">
        <v>58</v>
      </c>
      <c r="B631" s="125">
        <f>base0!Z94</f>
        <v>2</v>
      </c>
      <c r="C631" s="125">
        <f>base0!AA94</f>
        <v>15</v>
      </c>
      <c r="D631" s="125">
        <f>base0!AB94</f>
        <v>17</v>
      </c>
      <c r="E631" s="125">
        <f>base0!AC94</f>
        <v>5</v>
      </c>
      <c r="F631" s="125">
        <f>base0!AD94</f>
        <v>1</v>
      </c>
      <c r="V631" s="124">
        <v>630</v>
      </c>
      <c r="W631" s="99" t="s">
        <v>383</v>
      </c>
      <c r="X631" s="124">
        <v>4</v>
      </c>
      <c r="Z631" s="124">
        <v>1</v>
      </c>
    </row>
    <row r="632" spans="1:26" x14ac:dyDescent="0.25">
      <c r="A632" s="125" t="s">
        <v>58</v>
      </c>
      <c r="B632" s="125">
        <f>base0!Z95</f>
        <v>15</v>
      </c>
      <c r="C632" s="125">
        <f>base0!AA95</f>
        <v>14</v>
      </c>
      <c r="D632" s="125">
        <f>base0!AB95</f>
        <v>2</v>
      </c>
      <c r="E632" s="125">
        <f>base0!AC95</f>
        <v>1</v>
      </c>
      <c r="F632" s="125">
        <f>base0!AD95</f>
        <v>13</v>
      </c>
      <c r="V632" s="124">
        <v>631</v>
      </c>
      <c r="W632" s="99" t="s">
        <v>383</v>
      </c>
      <c r="X632" s="124">
        <v>4</v>
      </c>
      <c r="Z632" s="124">
        <v>1</v>
      </c>
    </row>
    <row r="633" spans="1:26" x14ac:dyDescent="0.25">
      <c r="A633" s="125" t="s">
        <v>58</v>
      </c>
      <c r="B633" s="125">
        <f>base0!Z96</f>
        <v>5</v>
      </c>
      <c r="C633" s="125">
        <f>base0!AA96</f>
        <v>1</v>
      </c>
      <c r="D633" s="125">
        <f>base0!AB96</f>
        <v>2</v>
      </c>
      <c r="E633" s="125">
        <f>base0!AC96</f>
        <v>15</v>
      </c>
      <c r="F633" s="125">
        <f>base0!AD96</f>
        <v>14</v>
      </c>
      <c r="V633" s="124">
        <v>632</v>
      </c>
      <c r="W633" s="99" t="s">
        <v>383</v>
      </c>
      <c r="X633" s="124">
        <v>4</v>
      </c>
      <c r="Z633" s="124">
        <v>1</v>
      </c>
    </row>
    <row r="634" spans="1:26" x14ac:dyDescent="0.25">
      <c r="A634" s="125" t="s">
        <v>58</v>
      </c>
      <c r="B634" s="125">
        <f>base0!Z97</f>
        <v>1</v>
      </c>
      <c r="C634" s="125">
        <f>base0!AA97</f>
        <v>5</v>
      </c>
      <c r="D634" s="125">
        <f>base0!AB97</f>
        <v>2</v>
      </c>
      <c r="E634" s="125">
        <f>base0!AC97</f>
        <v>14</v>
      </c>
      <c r="F634" s="125">
        <f>base0!AD97</f>
        <v>13</v>
      </c>
      <c r="V634" s="124">
        <v>633</v>
      </c>
      <c r="W634" s="99" t="s">
        <v>383</v>
      </c>
      <c r="X634" s="124">
        <v>4</v>
      </c>
      <c r="Z634" s="124">
        <v>1</v>
      </c>
    </row>
    <row r="635" spans="1:26" x14ac:dyDescent="0.25">
      <c r="A635" s="125" t="s">
        <v>58</v>
      </c>
      <c r="B635" s="125">
        <f>base0!Z98</f>
        <v>5</v>
      </c>
      <c r="C635" s="125">
        <f>base0!AA98</f>
        <v>14</v>
      </c>
      <c r="D635" s="125">
        <f>base0!AB98</f>
        <v>2</v>
      </c>
      <c r="E635" s="125">
        <f>base0!AC98</f>
        <v>13</v>
      </c>
      <c r="F635" s="125">
        <f>base0!AD98</f>
        <v>17</v>
      </c>
      <c r="V635" s="124">
        <v>634</v>
      </c>
      <c r="W635" s="99" t="s">
        <v>383</v>
      </c>
      <c r="X635" s="124">
        <v>4</v>
      </c>
      <c r="Z635" s="124">
        <v>1</v>
      </c>
    </row>
    <row r="636" spans="1:26" x14ac:dyDescent="0.25">
      <c r="A636" s="125" t="s">
        <v>58</v>
      </c>
      <c r="B636" s="125">
        <f>base0!Z99</f>
        <v>1</v>
      </c>
      <c r="C636" s="125">
        <f>base0!AA99</f>
        <v>5</v>
      </c>
      <c r="D636" s="125">
        <f>base0!AB99</f>
        <v>15</v>
      </c>
      <c r="E636" s="125">
        <f>base0!AC99</f>
        <v>2</v>
      </c>
      <c r="F636" s="125">
        <f>base0!AD99</f>
        <v>3</v>
      </c>
      <c r="V636" s="124">
        <v>635</v>
      </c>
      <c r="W636" s="99" t="s">
        <v>383</v>
      </c>
      <c r="X636" s="124">
        <v>4</v>
      </c>
      <c r="Z636" s="124">
        <v>1</v>
      </c>
    </row>
    <row r="637" spans="1:26" x14ac:dyDescent="0.25">
      <c r="A637" s="125" t="s">
        <v>58</v>
      </c>
      <c r="B637" s="125">
        <f>base0!Z100</f>
        <v>18</v>
      </c>
      <c r="C637" s="125">
        <f>base0!AA100</f>
        <v>1</v>
      </c>
      <c r="D637" s="125">
        <f>base0!AB100</f>
        <v>14</v>
      </c>
      <c r="E637" s="125">
        <f>base0!AC100</f>
        <v>13</v>
      </c>
      <c r="F637" s="125">
        <f>base0!AD100</f>
        <v>17</v>
      </c>
      <c r="V637" s="124">
        <v>636</v>
      </c>
      <c r="W637" s="99" t="s">
        <v>383</v>
      </c>
      <c r="X637" s="124">
        <v>4</v>
      </c>
      <c r="Z637" s="124">
        <v>1</v>
      </c>
    </row>
    <row r="638" spans="1:26" x14ac:dyDescent="0.25">
      <c r="A638" s="125" t="s">
        <v>58</v>
      </c>
      <c r="B638" s="125">
        <f>base0!Z101</f>
        <v>2</v>
      </c>
      <c r="C638" s="125">
        <f>base0!AA101</f>
        <v>1</v>
      </c>
      <c r="D638" s="125">
        <f>base0!AB101</f>
        <v>17</v>
      </c>
      <c r="E638" s="125">
        <f>base0!AC101</f>
        <v>5</v>
      </c>
      <c r="F638" s="125">
        <f>base0!AD101</f>
        <v>14</v>
      </c>
      <c r="V638" s="124">
        <v>637</v>
      </c>
      <c r="W638" s="99" t="s">
        <v>383</v>
      </c>
      <c r="X638" s="124">
        <v>4</v>
      </c>
      <c r="Z638" s="124">
        <v>1</v>
      </c>
    </row>
    <row r="639" spans="1:26" x14ac:dyDescent="0.25">
      <c r="A639" s="125" t="s">
        <v>58</v>
      </c>
      <c r="B639" s="125">
        <f>base0!Z102</f>
        <v>1</v>
      </c>
      <c r="C639" s="125">
        <f>base0!AA102</f>
        <v>2</v>
      </c>
      <c r="D639" s="125">
        <f>base0!AB102</f>
        <v>15</v>
      </c>
      <c r="E639" s="125">
        <f>base0!AC102</f>
        <v>14</v>
      </c>
      <c r="F639" s="125">
        <f>base0!AD102</f>
        <v>5</v>
      </c>
      <c r="V639" s="124">
        <v>638</v>
      </c>
      <c r="W639" s="99" t="s">
        <v>383</v>
      </c>
      <c r="X639" s="124">
        <v>4</v>
      </c>
      <c r="Z639" s="124">
        <v>1</v>
      </c>
    </row>
    <row r="640" spans="1:26" x14ac:dyDescent="0.25">
      <c r="A640" s="125" t="s">
        <v>58</v>
      </c>
      <c r="B640" s="125">
        <f>base0!Z103</f>
        <v>1</v>
      </c>
      <c r="C640" s="125">
        <f>base0!AA103</f>
        <v>5</v>
      </c>
      <c r="D640" s="125">
        <f>base0!AB103</f>
        <v>2</v>
      </c>
      <c r="E640" s="125">
        <f>base0!AC103</f>
        <v>15</v>
      </c>
      <c r="F640" s="125">
        <f>base0!AD103</f>
        <v>14</v>
      </c>
      <c r="V640" s="124">
        <v>639</v>
      </c>
      <c r="W640" s="99" t="s">
        <v>383</v>
      </c>
      <c r="X640" s="124">
        <v>4</v>
      </c>
      <c r="Z640" s="124">
        <v>1</v>
      </c>
    </row>
    <row r="641" spans="1:26" x14ac:dyDescent="0.25">
      <c r="A641" s="125" t="s">
        <v>58</v>
      </c>
      <c r="B641" s="125">
        <f>base0!Z104</f>
        <v>5</v>
      </c>
      <c r="C641" s="125">
        <f>base0!AA104</f>
        <v>1</v>
      </c>
      <c r="D641" s="125">
        <f>base0!AB104</f>
        <v>14</v>
      </c>
      <c r="E641" s="125">
        <f>base0!AC104</f>
        <v>2</v>
      </c>
      <c r="F641" s="125">
        <f>base0!AD104</f>
        <v>15</v>
      </c>
      <c r="V641" s="124">
        <v>640</v>
      </c>
      <c r="W641" s="99" t="s">
        <v>383</v>
      </c>
      <c r="X641" s="124">
        <v>4</v>
      </c>
      <c r="Z641" s="124">
        <v>1</v>
      </c>
    </row>
    <row r="642" spans="1:26" x14ac:dyDescent="0.25">
      <c r="A642" s="125" t="s">
        <v>58</v>
      </c>
      <c r="B642" s="125">
        <f>base0!Z105</f>
        <v>1</v>
      </c>
      <c r="C642" s="125">
        <f>base0!AA105</f>
        <v>5</v>
      </c>
      <c r="D642" s="125">
        <f>base0!AB105</f>
        <v>2</v>
      </c>
      <c r="E642" s="125">
        <f>base0!AC105</f>
        <v>18</v>
      </c>
      <c r="F642" s="125">
        <f>base0!AD105</f>
        <v>15</v>
      </c>
      <c r="V642" s="124">
        <v>641</v>
      </c>
      <c r="W642" s="99" t="s">
        <v>383</v>
      </c>
      <c r="X642" s="124">
        <v>4</v>
      </c>
      <c r="Z642" s="124">
        <v>1</v>
      </c>
    </row>
    <row r="643" spans="1:26" x14ac:dyDescent="0.25">
      <c r="A643" s="125" t="s">
        <v>58</v>
      </c>
      <c r="B643" s="125">
        <f>base0!Z106</f>
        <v>1</v>
      </c>
      <c r="C643" s="125">
        <f>base0!AA106</f>
        <v>18</v>
      </c>
      <c r="D643" s="125">
        <f>base0!AB106</f>
        <v>2</v>
      </c>
      <c r="E643" s="125">
        <f>base0!AC106</f>
        <v>5</v>
      </c>
      <c r="F643" s="125">
        <f>base0!AD106</f>
        <v>4</v>
      </c>
      <c r="V643" s="124">
        <v>642</v>
      </c>
      <c r="W643" s="99" t="s">
        <v>383</v>
      </c>
      <c r="X643" s="124">
        <v>4</v>
      </c>
      <c r="Z643" s="124">
        <v>1</v>
      </c>
    </row>
    <row r="644" spans="1:26" x14ac:dyDescent="0.25">
      <c r="A644" s="125" t="s">
        <v>58</v>
      </c>
      <c r="B644" s="125">
        <f>base0!Z107</f>
        <v>1</v>
      </c>
      <c r="C644" s="125">
        <f>base0!AA107</f>
        <v>5</v>
      </c>
      <c r="D644" s="125">
        <f>base0!AB107</f>
        <v>14</v>
      </c>
      <c r="E644" s="125">
        <f>base0!AC107</f>
        <v>2</v>
      </c>
      <c r="F644" s="125">
        <f>base0!AD107</f>
        <v>13</v>
      </c>
      <c r="V644" s="124">
        <v>643</v>
      </c>
      <c r="W644" s="99" t="s">
        <v>383</v>
      </c>
      <c r="X644" s="124">
        <v>4</v>
      </c>
      <c r="Z644" s="124">
        <v>1</v>
      </c>
    </row>
    <row r="645" spans="1:26" x14ac:dyDescent="0.25">
      <c r="A645" s="125" t="s">
        <v>58</v>
      </c>
      <c r="B645" s="125">
        <f>base0!Z108</f>
        <v>1</v>
      </c>
      <c r="C645" s="125">
        <f>base0!AA108</f>
        <v>2</v>
      </c>
      <c r="D645" s="125">
        <f>base0!AB108</f>
        <v>5</v>
      </c>
      <c r="E645" s="125">
        <f>base0!AC108</f>
        <v>14</v>
      </c>
      <c r="F645" s="125">
        <f>base0!AD108</f>
        <v>15</v>
      </c>
      <c r="V645" s="124">
        <v>644</v>
      </c>
      <c r="W645" s="99" t="s">
        <v>383</v>
      </c>
      <c r="X645" s="124">
        <v>4</v>
      </c>
      <c r="Z645" s="124">
        <v>1</v>
      </c>
    </row>
    <row r="646" spans="1:26" x14ac:dyDescent="0.25">
      <c r="A646" s="125" t="s">
        <v>58</v>
      </c>
      <c r="B646" s="125">
        <f>base0!Z109</f>
        <v>1</v>
      </c>
      <c r="C646" s="125">
        <f>base0!AA109</f>
        <v>5</v>
      </c>
      <c r="D646" s="125">
        <f>base0!AB109</f>
        <v>14</v>
      </c>
      <c r="E646" s="125">
        <f>base0!AC109</f>
        <v>13</v>
      </c>
      <c r="F646" s="125">
        <f>base0!AD109</f>
        <v>15</v>
      </c>
      <c r="V646" s="124">
        <v>645</v>
      </c>
      <c r="W646" s="99" t="s">
        <v>383</v>
      </c>
      <c r="X646" s="124">
        <v>4</v>
      </c>
      <c r="Z646" s="124">
        <v>1</v>
      </c>
    </row>
    <row r="647" spans="1:26" x14ac:dyDescent="0.25">
      <c r="A647" s="125" t="s">
        <v>58</v>
      </c>
      <c r="B647" s="125">
        <f>base0!Z110</f>
        <v>1</v>
      </c>
      <c r="C647" s="125">
        <f>base0!AA110</f>
        <v>5</v>
      </c>
      <c r="D647" s="125">
        <f>base0!AB110</f>
        <v>2</v>
      </c>
      <c r="E647" s="125">
        <f>base0!AC110</f>
        <v>14</v>
      </c>
      <c r="F647" s="125">
        <f>base0!AD110</f>
        <v>4</v>
      </c>
      <c r="V647" s="124">
        <v>646</v>
      </c>
      <c r="W647" s="99" t="s">
        <v>383</v>
      </c>
      <c r="X647" s="124">
        <v>4</v>
      </c>
      <c r="Z647" s="124">
        <v>1</v>
      </c>
    </row>
    <row r="648" spans="1:26" x14ac:dyDescent="0.25">
      <c r="A648" s="125" t="s">
        <v>58</v>
      </c>
      <c r="B648" s="125">
        <f>base0!Z111</f>
        <v>1</v>
      </c>
      <c r="C648" s="125">
        <f>base0!AA111</f>
        <v>5</v>
      </c>
      <c r="D648" s="125">
        <f>base0!AB111</f>
        <v>2</v>
      </c>
      <c r="E648" s="125">
        <f>base0!AC111</f>
        <v>13</v>
      </c>
      <c r="F648" s="125">
        <f>base0!AD111</f>
        <v>14</v>
      </c>
      <c r="V648" s="124">
        <v>647</v>
      </c>
      <c r="W648" s="99" t="s">
        <v>383</v>
      </c>
      <c r="X648" s="124">
        <v>4</v>
      </c>
      <c r="Z648" s="124">
        <v>1</v>
      </c>
    </row>
    <row r="649" spans="1:26" x14ac:dyDescent="0.25">
      <c r="A649" s="125" t="s">
        <v>58</v>
      </c>
      <c r="B649" s="125">
        <f>base0!Z112</f>
        <v>1</v>
      </c>
      <c r="C649" s="125">
        <f>base0!AA112</f>
        <v>5</v>
      </c>
      <c r="D649" s="125">
        <f>base0!AB112</f>
        <v>2</v>
      </c>
      <c r="E649" s="125">
        <f>base0!AC112</f>
        <v>14</v>
      </c>
      <c r="F649" s="125">
        <f>base0!AD112</f>
        <v>4</v>
      </c>
      <c r="V649" s="124">
        <v>648</v>
      </c>
      <c r="W649" s="99" t="s">
        <v>383</v>
      </c>
      <c r="X649" s="124">
        <v>4</v>
      </c>
      <c r="Z649" s="124">
        <v>1</v>
      </c>
    </row>
    <row r="650" spans="1:26" x14ac:dyDescent="0.25">
      <c r="A650" s="125" t="s">
        <v>58</v>
      </c>
      <c r="B650" s="125">
        <f>base0!Z113</f>
        <v>1</v>
      </c>
      <c r="C650" s="125">
        <f>base0!AA113</f>
        <v>5</v>
      </c>
      <c r="D650" s="125">
        <f>base0!AB113</f>
        <v>2</v>
      </c>
      <c r="E650" s="125">
        <f>base0!AC113</f>
        <v>14</v>
      </c>
      <c r="F650" s="125">
        <f>base0!AD113</f>
        <v>18</v>
      </c>
      <c r="V650" s="124">
        <v>649</v>
      </c>
      <c r="W650" s="99" t="s">
        <v>383</v>
      </c>
      <c r="X650" s="124">
        <v>4</v>
      </c>
      <c r="Z650" s="124">
        <v>1</v>
      </c>
    </row>
    <row r="651" spans="1:26" x14ac:dyDescent="0.25">
      <c r="A651" s="125" t="s">
        <v>58</v>
      </c>
      <c r="B651" s="125">
        <f>base0!Z114</f>
        <v>1</v>
      </c>
      <c r="C651" s="125">
        <f>base0!AA114</f>
        <v>5</v>
      </c>
      <c r="D651" s="125">
        <f>base0!AB114</f>
        <v>2</v>
      </c>
      <c r="E651" s="125">
        <f>base0!AC114</f>
        <v>13</v>
      </c>
      <c r="F651" s="125">
        <f>base0!AD114</f>
        <v>14</v>
      </c>
      <c r="V651" s="124">
        <v>650</v>
      </c>
      <c r="W651" s="99" t="s">
        <v>383</v>
      </c>
      <c r="X651" s="124">
        <v>4</v>
      </c>
      <c r="Z651" s="124">
        <v>1</v>
      </c>
    </row>
    <row r="652" spans="1:26" x14ac:dyDescent="0.25">
      <c r="A652" s="125" t="s">
        <v>58</v>
      </c>
      <c r="B652" s="125">
        <f>base0!Z115</f>
        <v>1</v>
      </c>
      <c r="C652" s="125">
        <f>base0!AA115</f>
        <v>5</v>
      </c>
      <c r="D652" s="125">
        <f>base0!AB115</f>
        <v>14</v>
      </c>
      <c r="E652" s="125">
        <f>base0!AC115</f>
        <v>3</v>
      </c>
      <c r="F652" s="125">
        <f>base0!AD115</f>
        <v>2</v>
      </c>
      <c r="V652" s="124">
        <v>651</v>
      </c>
      <c r="W652" s="99" t="s">
        <v>383</v>
      </c>
      <c r="X652" s="124">
        <v>4</v>
      </c>
      <c r="Z652" s="124">
        <v>1</v>
      </c>
    </row>
    <row r="653" spans="1:26" x14ac:dyDescent="0.25">
      <c r="A653" s="125" t="s">
        <v>58</v>
      </c>
      <c r="B653" s="125">
        <f>base0!Z116</f>
        <v>1</v>
      </c>
      <c r="C653" s="125">
        <f>base0!AA116</f>
        <v>2</v>
      </c>
      <c r="D653" s="125">
        <f>base0!AB116</f>
        <v>5</v>
      </c>
      <c r="E653" s="125">
        <f>base0!AC116</f>
        <v>14</v>
      </c>
      <c r="F653" s="125">
        <f>base0!AD116</f>
        <v>18</v>
      </c>
      <c r="V653" s="124">
        <v>652</v>
      </c>
      <c r="W653" s="99" t="s">
        <v>383</v>
      </c>
      <c r="X653" s="124">
        <v>4</v>
      </c>
      <c r="Z653" s="124">
        <v>1</v>
      </c>
    </row>
    <row r="654" spans="1:26" x14ac:dyDescent="0.25">
      <c r="A654" s="125" t="s">
        <v>58</v>
      </c>
      <c r="B654" s="125">
        <f>base0!Z117</f>
        <v>1</v>
      </c>
      <c r="C654" s="125">
        <f>base0!AA117</f>
        <v>5</v>
      </c>
      <c r="D654" s="125">
        <f>base0!AB117</f>
        <v>2</v>
      </c>
      <c r="E654" s="125">
        <f>base0!AC117</f>
        <v>14</v>
      </c>
      <c r="F654" s="125">
        <f>base0!AD117</f>
        <v>18</v>
      </c>
      <c r="V654" s="124">
        <v>653</v>
      </c>
      <c r="W654" s="99" t="s">
        <v>383</v>
      </c>
      <c r="X654" s="124">
        <v>4</v>
      </c>
      <c r="Z654" s="124">
        <v>1</v>
      </c>
    </row>
    <row r="655" spans="1:26" x14ac:dyDescent="0.25">
      <c r="A655" s="125" t="s">
        <v>58</v>
      </c>
      <c r="B655" s="125">
        <f>base0!Z118</f>
        <v>1</v>
      </c>
      <c r="C655" s="125">
        <f>base0!AA118</f>
        <v>2</v>
      </c>
      <c r="D655" s="125">
        <f>base0!AB118</f>
        <v>5</v>
      </c>
      <c r="E655" s="125">
        <f>base0!AC118</f>
        <v>17</v>
      </c>
      <c r="F655" s="125">
        <f>base0!AD118</f>
        <v>15</v>
      </c>
      <c r="V655" s="124">
        <v>654</v>
      </c>
      <c r="W655" s="99" t="s">
        <v>383</v>
      </c>
      <c r="X655" s="124">
        <v>4</v>
      </c>
      <c r="Z655" s="124">
        <v>1</v>
      </c>
    </row>
    <row r="656" spans="1:26" x14ac:dyDescent="0.25">
      <c r="A656" s="125" t="s">
        <v>58</v>
      </c>
      <c r="B656" s="125">
        <f>base0!Z119</f>
        <v>1</v>
      </c>
      <c r="C656" s="125">
        <f>base0!AA119</f>
        <v>2</v>
      </c>
      <c r="D656" s="125">
        <f>base0!AB119</f>
        <v>5</v>
      </c>
      <c r="E656" s="125">
        <f>base0!AC119</f>
        <v>14</v>
      </c>
      <c r="F656" s="125">
        <f>base0!AD119</f>
        <v>17</v>
      </c>
      <c r="V656" s="124">
        <v>655</v>
      </c>
      <c r="W656" s="99" t="s">
        <v>383</v>
      </c>
      <c r="X656" s="124">
        <v>4</v>
      </c>
      <c r="Z656" s="124">
        <v>1</v>
      </c>
    </row>
    <row r="657" spans="1:26" x14ac:dyDescent="0.25">
      <c r="A657" s="125" t="s">
        <v>58</v>
      </c>
      <c r="B657" s="125">
        <f>base0!AA70</f>
        <v>16</v>
      </c>
      <c r="C657" s="125">
        <f>base0!AB70</f>
        <v>1</v>
      </c>
      <c r="D657" s="125">
        <f>base0!AC70</f>
        <v>17</v>
      </c>
      <c r="E657" s="125">
        <f>base0!AD70</f>
        <v>10</v>
      </c>
      <c r="F657" s="125">
        <f>base0!AE70</f>
        <v>12</v>
      </c>
      <c r="V657" s="124">
        <v>656</v>
      </c>
      <c r="W657" s="99" t="s">
        <v>383</v>
      </c>
      <c r="X657" s="124">
        <v>4</v>
      </c>
      <c r="Z657" s="124">
        <v>1</v>
      </c>
    </row>
    <row r="658" spans="1:26" x14ac:dyDescent="0.25">
      <c r="A658" s="125" t="s">
        <v>58</v>
      </c>
      <c r="B658" s="125">
        <f>base0!AA71</f>
        <v>11</v>
      </c>
      <c r="C658" s="125">
        <f>base0!AB71</f>
        <v>16</v>
      </c>
      <c r="D658" s="125">
        <f>base0!AC71</f>
        <v>13</v>
      </c>
      <c r="E658" s="125">
        <f>base0!AD71</f>
        <v>12</v>
      </c>
      <c r="F658" s="125">
        <f>base0!AE71</f>
        <v>15</v>
      </c>
      <c r="V658" s="124">
        <v>657</v>
      </c>
      <c r="W658" s="99" t="s">
        <v>383</v>
      </c>
      <c r="X658" s="124">
        <v>4</v>
      </c>
      <c r="Z658" s="124">
        <v>1</v>
      </c>
    </row>
    <row r="659" spans="1:26" x14ac:dyDescent="0.25">
      <c r="A659" s="125" t="s">
        <v>58</v>
      </c>
      <c r="B659" s="125">
        <f>base0!AA72</f>
        <v>13</v>
      </c>
      <c r="C659" s="125">
        <f>base0!AB72</f>
        <v>15</v>
      </c>
      <c r="D659" s="125">
        <f>base0!AC72</f>
        <v>10</v>
      </c>
      <c r="E659" s="125">
        <f>base0!AD72</f>
        <v>14</v>
      </c>
      <c r="F659" s="125">
        <f>base0!AE72</f>
        <v>18</v>
      </c>
      <c r="V659" s="124">
        <v>658</v>
      </c>
      <c r="W659" s="99" t="s">
        <v>383</v>
      </c>
      <c r="X659" s="124">
        <v>4</v>
      </c>
      <c r="Z659" s="124">
        <v>1</v>
      </c>
    </row>
    <row r="660" spans="1:26" x14ac:dyDescent="0.25">
      <c r="A660" s="125" t="s">
        <v>58</v>
      </c>
      <c r="B660" s="125">
        <f>base0!AA73</f>
        <v>1</v>
      </c>
      <c r="C660" s="125">
        <f>base0!AB73</f>
        <v>2</v>
      </c>
      <c r="D660" s="125">
        <f>base0!AC73</f>
        <v>5</v>
      </c>
      <c r="E660" s="125">
        <f>base0!AD73</f>
        <v>16</v>
      </c>
      <c r="F660" s="125">
        <f>base0!AE73</f>
        <v>17</v>
      </c>
      <c r="V660" s="124">
        <v>659</v>
      </c>
      <c r="W660" s="99" t="s">
        <v>383</v>
      </c>
      <c r="X660" s="124">
        <v>4</v>
      </c>
      <c r="Z660" s="124">
        <v>1</v>
      </c>
    </row>
    <row r="661" spans="1:26" x14ac:dyDescent="0.25">
      <c r="A661" s="125" t="s">
        <v>58</v>
      </c>
      <c r="B661" s="125">
        <f>base0!AA74</f>
        <v>12</v>
      </c>
      <c r="C661" s="125">
        <f>base0!AB74</f>
        <v>1</v>
      </c>
      <c r="D661" s="125">
        <f>base0!AC74</f>
        <v>13</v>
      </c>
      <c r="E661" s="125">
        <f>base0!AD74</f>
        <v>15</v>
      </c>
      <c r="F661" s="125">
        <f>base0!AE74</f>
        <v>11</v>
      </c>
      <c r="V661" s="124">
        <v>660</v>
      </c>
      <c r="W661" s="99" t="s">
        <v>383</v>
      </c>
      <c r="X661" s="124">
        <v>4</v>
      </c>
      <c r="Z661" s="124">
        <v>1</v>
      </c>
    </row>
    <row r="662" spans="1:26" x14ac:dyDescent="0.25">
      <c r="A662" s="125" t="s">
        <v>58</v>
      </c>
      <c r="B662" s="125">
        <f>base0!AA75</f>
        <v>11</v>
      </c>
      <c r="C662" s="125">
        <f>base0!AB75</f>
        <v>16</v>
      </c>
      <c r="D662" s="125">
        <f>base0!AC75</f>
        <v>13</v>
      </c>
      <c r="E662" s="125">
        <f>base0!AD75</f>
        <v>12</v>
      </c>
      <c r="F662" s="125">
        <f>base0!AE75</f>
        <v>15</v>
      </c>
      <c r="V662" s="124">
        <v>661</v>
      </c>
      <c r="W662" s="99" t="s">
        <v>383</v>
      </c>
      <c r="X662" s="124">
        <v>4</v>
      </c>
      <c r="Z662" s="124">
        <v>1</v>
      </c>
    </row>
    <row r="663" spans="1:26" x14ac:dyDescent="0.25">
      <c r="A663" s="125" t="s">
        <v>58</v>
      </c>
      <c r="B663" s="125">
        <f>base0!AA76</f>
        <v>13</v>
      </c>
      <c r="C663" s="125">
        <f>base0!AB76</f>
        <v>1</v>
      </c>
      <c r="D663" s="125">
        <f>base0!AC76</f>
        <v>14</v>
      </c>
      <c r="E663" s="125">
        <f>base0!AD76</f>
        <v>10</v>
      </c>
      <c r="F663" s="125">
        <f>base0!AE76</f>
        <v>16</v>
      </c>
      <c r="V663" s="124">
        <v>662</v>
      </c>
      <c r="W663" s="99" t="s">
        <v>383</v>
      </c>
      <c r="X663" s="124">
        <v>4</v>
      </c>
      <c r="Z663" s="124">
        <v>1</v>
      </c>
    </row>
    <row r="664" spans="1:26" x14ac:dyDescent="0.25">
      <c r="A664" s="125" t="s">
        <v>58</v>
      </c>
      <c r="B664" s="125">
        <f>base0!AA77</f>
        <v>5</v>
      </c>
      <c r="C664" s="125">
        <f>base0!AB77</f>
        <v>2</v>
      </c>
      <c r="D664" s="125">
        <f>base0!AC77</f>
        <v>15</v>
      </c>
      <c r="E664" s="125">
        <f>base0!AD77</f>
        <v>14</v>
      </c>
      <c r="F664" s="125">
        <f>base0!AE77</f>
        <v>17</v>
      </c>
      <c r="V664" s="124">
        <v>663</v>
      </c>
      <c r="W664" s="99" t="s">
        <v>383</v>
      </c>
      <c r="X664" s="124">
        <v>4</v>
      </c>
      <c r="Z664" s="124">
        <v>1</v>
      </c>
    </row>
    <row r="665" spans="1:26" x14ac:dyDescent="0.25">
      <c r="A665" s="125" t="s">
        <v>58</v>
      </c>
      <c r="B665" s="125">
        <f>base0!AA78</f>
        <v>5</v>
      </c>
      <c r="C665" s="125">
        <f>base0!AB78</f>
        <v>2</v>
      </c>
      <c r="D665" s="125">
        <f>base0!AC78</f>
        <v>15</v>
      </c>
      <c r="E665" s="125">
        <f>base0!AD78</f>
        <v>13</v>
      </c>
      <c r="F665" s="125">
        <f>base0!AE78</f>
        <v>14</v>
      </c>
      <c r="V665" s="124">
        <v>664</v>
      </c>
      <c r="W665" s="99" t="s">
        <v>383</v>
      </c>
      <c r="X665" s="124">
        <v>4</v>
      </c>
      <c r="Z665" s="124">
        <v>1</v>
      </c>
    </row>
    <row r="666" spans="1:26" x14ac:dyDescent="0.25">
      <c r="A666" s="125" t="s">
        <v>58</v>
      </c>
      <c r="B666" s="125">
        <f>base0!AA79</f>
        <v>3</v>
      </c>
      <c r="C666" s="125">
        <f>base0!AB79</f>
        <v>2</v>
      </c>
      <c r="D666" s="125">
        <f>base0!AC79</f>
        <v>1</v>
      </c>
      <c r="E666" s="125">
        <f>base0!AD79</f>
        <v>18</v>
      </c>
      <c r="F666" s="125">
        <f>base0!AE79</f>
        <v>17</v>
      </c>
      <c r="V666" s="124">
        <v>665</v>
      </c>
      <c r="W666" s="99" t="s">
        <v>383</v>
      </c>
      <c r="X666" s="124">
        <v>4</v>
      </c>
      <c r="Z666" s="124">
        <v>1</v>
      </c>
    </row>
    <row r="667" spans="1:26" x14ac:dyDescent="0.25">
      <c r="A667" s="125" t="s">
        <v>58</v>
      </c>
      <c r="B667" s="125">
        <f>base0!AA80</f>
        <v>5</v>
      </c>
      <c r="C667" s="125">
        <f>base0!AB80</f>
        <v>2</v>
      </c>
      <c r="D667" s="125">
        <f>base0!AC80</f>
        <v>15</v>
      </c>
      <c r="E667" s="125">
        <f>base0!AD80</f>
        <v>14</v>
      </c>
      <c r="F667" s="125">
        <f>base0!AE80</f>
        <v>13</v>
      </c>
      <c r="V667" s="124">
        <v>666</v>
      </c>
      <c r="W667" s="99" t="s">
        <v>383</v>
      </c>
      <c r="X667" s="124">
        <v>4</v>
      </c>
      <c r="Z667" s="124">
        <v>1</v>
      </c>
    </row>
    <row r="668" spans="1:26" x14ac:dyDescent="0.25">
      <c r="A668" s="125" t="s">
        <v>58</v>
      </c>
      <c r="B668" s="125">
        <f>base0!AA81</f>
        <v>1</v>
      </c>
      <c r="C668" s="125">
        <f>base0!AB81</f>
        <v>4</v>
      </c>
      <c r="D668" s="125">
        <f>base0!AC81</f>
        <v>5</v>
      </c>
      <c r="E668" s="125">
        <f>base0!AD81</f>
        <v>15</v>
      </c>
      <c r="F668" s="125">
        <f>base0!AE81</f>
        <v>17</v>
      </c>
      <c r="V668" s="124">
        <v>667</v>
      </c>
      <c r="W668" s="99" t="s">
        <v>383</v>
      </c>
      <c r="X668" s="124">
        <v>4</v>
      </c>
      <c r="Z668" s="124">
        <v>1</v>
      </c>
    </row>
    <row r="669" spans="1:26" x14ac:dyDescent="0.25">
      <c r="A669" s="125" t="s">
        <v>58</v>
      </c>
      <c r="B669" s="125">
        <f>base0!AA82</f>
        <v>1</v>
      </c>
      <c r="C669" s="125">
        <f>base0!AB82</f>
        <v>5</v>
      </c>
      <c r="D669" s="125">
        <f>base0!AC82</f>
        <v>15</v>
      </c>
      <c r="E669" s="125">
        <f>base0!AD82</f>
        <v>4</v>
      </c>
      <c r="F669" s="125">
        <f>base0!AE82</f>
        <v>13</v>
      </c>
      <c r="V669" s="124">
        <v>668</v>
      </c>
      <c r="W669" s="99" t="s">
        <v>383</v>
      </c>
      <c r="X669" s="124">
        <v>4</v>
      </c>
      <c r="Z669" s="124">
        <v>1</v>
      </c>
    </row>
    <row r="670" spans="1:26" x14ac:dyDescent="0.25">
      <c r="A670" s="125" t="s">
        <v>58</v>
      </c>
      <c r="B670" s="125">
        <f>base0!AA83</f>
        <v>2</v>
      </c>
      <c r="C670" s="125">
        <f>base0!AB83</f>
        <v>1</v>
      </c>
      <c r="D670" s="125">
        <f>base0!AC83</f>
        <v>5</v>
      </c>
      <c r="E670" s="125">
        <f>base0!AD83</f>
        <v>15</v>
      </c>
      <c r="F670" s="125">
        <f>base0!AE83</f>
        <v>17</v>
      </c>
      <c r="V670" s="124">
        <v>669</v>
      </c>
      <c r="W670" s="99" t="s">
        <v>383</v>
      </c>
      <c r="X670" s="124">
        <v>4</v>
      </c>
      <c r="Z670" s="124">
        <v>1</v>
      </c>
    </row>
    <row r="671" spans="1:26" x14ac:dyDescent="0.25">
      <c r="A671" s="125" t="s">
        <v>58</v>
      </c>
      <c r="B671" s="125">
        <f>base0!AA84</f>
        <v>5</v>
      </c>
      <c r="C671" s="125">
        <f>base0!AB84</f>
        <v>2</v>
      </c>
      <c r="D671" s="125">
        <f>base0!AC84</f>
        <v>14</v>
      </c>
      <c r="E671" s="125">
        <f>base0!AD84</f>
        <v>18</v>
      </c>
      <c r="F671" s="125">
        <f>base0!AE84</f>
        <v>15</v>
      </c>
      <c r="V671" s="124">
        <v>670</v>
      </c>
      <c r="W671" s="99" t="s">
        <v>383</v>
      </c>
      <c r="X671" s="124">
        <v>4</v>
      </c>
      <c r="Z671" s="124">
        <v>1</v>
      </c>
    </row>
    <row r="672" spans="1:26" x14ac:dyDescent="0.25">
      <c r="A672" s="125" t="s">
        <v>58</v>
      </c>
      <c r="B672" s="125">
        <f>base0!AA85</f>
        <v>5</v>
      </c>
      <c r="C672" s="125">
        <f>base0!AB85</f>
        <v>2</v>
      </c>
      <c r="D672" s="125">
        <f>base0!AC85</f>
        <v>13</v>
      </c>
      <c r="E672" s="125">
        <f>base0!AD85</f>
        <v>17</v>
      </c>
      <c r="F672" s="125">
        <f>base0!AE85</f>
        <v>14</v>
      </c>
      <c r="V672" s="124">
        <v>671</v>
      </c>
      <c r="W672" s="99" t="s">
        <v>383</v>
      </c>
      <c r="X672" s="124">
        <v>4</v>
      </c>
      <c r="Z672" s="124">
        <v>1</v>
      </c>
    </row>
    <row r="673" spans="1:26" x14ac:dyDescent="0.25">
      <c r="A673" s="125" t="s">
        <v>58</v>
      </c>
      <c r="B673" s="125">
        <f>base0!AA86</f>
        <v>1</v>
      </c>
      <c r="C673" s="125">
        <f>base0!AB86</f>
        <v>15</v>
      </c>
      <c r="D673" s="125">
        <f>base0!AC86</f>
        <v>17</v>
      </c>
      <c r="E673" s="125">
        <f>base0!AD86</f>
        <v>12</v>
      </c>
      <c r="F673" s="125">
        <f>base0!AE86</f>
        <v>18</v>
      </c>
      <c r="V673" s="124">
        <v>672</v>
      </c>
      <c r="W673" s="99" t="s">
        <v>383</v>
      </c>
      <c r="X673" s="124">
        <v>4</v>
      </c>
      <c r="Z673" s="124">
        <v>1</v>
      </c>
    </row>
    <row r="674" spans="1:26" x14ac:dyDescent="0.25">
      <c r="A674" s="125" t="s">
        <v>58</v>
      </c>
      <c r="B674" s="125">
        <f>base0!AA87</f>
        <v>5</v>
      </c>
      <c r="C674" s="125">
        <f>base0!AB87</f>
        <v>2</v>
      </c>
      <c r="D674" s="125">
        <f>base0!AC87</f>
        <v>14</v>
      </c>
      <c r="E674" s="125">
        <f>base0!AD87</f>
        <v>18</v>
      </c>
      <c r="F674" s="125">
        <f>base0!AE87</f>
        <v>17</v>
      </c>
      <c r="V674" s="124">
        <v>673</v>
      </c>
      <c r="W674" s="99" t="s">
        <v>383</v>
      </c>
      <c r="X674" s="124">
        <v>4</v>
      </c>
      <c r="Z674" s="124">
        <v>1</v>
      </c>
    </row>
    <row r="675" spans="1:26" x14ac:dyDescent="0.25">
      <c r="A675" s="125" t="s">
        <v>58</v>
      </c>
      <c r="B675" s="125">
        <f>base0!AA88</f>
        <v>2</v>
      </c>
      <c r="C675" s="125">
        <f>base0!AB88</f>
        <v>5</v>
      </c>
      <c r="D675" s="125">
        <f>base0!AC88</f>
        <v>14</v>
      </c>
      <c r="E675" s="125">
        <f>base0!AD88</f>
        <v>13</v>
      </c>
      <c r="F675" s="125">
        <f>base0!AE88</f>
        <v>4</v>
      </c>
      <c r="V675" s="124">
        <v>674</v>
      </c>
      <c r="W675" s="99" t="s">
        <v>383</v>
      </c>
      <c r="X675" s="124">
        <v>4</v>
      </c>
      <c r="Z675" s="124">
        <v>1</v>
      </c>
    </row>
    <row r="676" spans="1:26" x14ac:dyDescent="0.25">
      <c r="A676" s="125" t="s">
        <v>58</v>
      </c>
      <c r="B676" s="125">
        <f>base0!AA89</f>
        <v>5</v>
      </c>
      <c r="C676" s="125">
        <f>base0!AB89</f>
        <v>2</v>
      </c>
      <c r="D676" s="125">
        <f>base0!AC89</f>
        <v>14</v>
      </c>
      <c r="E676" s="125">
        <f>base0!AD89</f>
        <v>18</v>
      </c>
      <c r="F676" s="125">
        <f>base0!AE89</f>
        <v>3</v>
      </c>
      <c r="V676" s="124">
        <v>675</v>
      </c>
      <c r="W676" s="99" t="s">
        <v>383</v>
      </c>
      <c r="X676" s="124">
        <v>4</v>
      </c>
      <c r="Z676" s="124">
        <v>1</v>
      </c>
    </row>
    <row r="677" spans="1:26" x14ac:dyDescent="0.25">
      <c r="A677" s="125" t="s">
        <v>58</v>
      </c>
      <c r="B677" s="125">
        <f>base0!AA90</f>
        <v>2</v>
      </c>
      <c r="C677" s="125">
        <f>base0!AB90</f>
        <v>18</v>
      </c>
      <c r="D677" s="125">
        <f>base0!AC90</f>
        <v>13</v>
      </c>
      <c r="E677" s="125">
        <f>base0!AD90</f>
        <v>14</v>
      </c>
      <c r="F677" s="125">
        <f>base0!AE90</f>
        <v>3</v>
      </c>
      <c r="V677" s="124">
        <v>676</v>
      </c>
      <c r="W677" s="99" t="s">
        <v>383</v>
      </c>
      <c r="X677" s="124">
        <v>4</v>
      </c>
      <c r="Z677" s="124">
        <v>1</v>
      </c>
    </row>
    <row r="678" spans="1:26" x14ac:dyDescent="0.25">
      <c r="A678" s="125" t="s">
        <v>58</v>
      </c>
      <c r="B678" s="125">
        <f>base0!AA91</f>
        <v>1</v>
      </c>
      <c r="C678" s="125">
        <f>base0!AB91</f>
        <v>5</v>
      </c>
      <c r="D678" s="125">
        <f>base0!AC91</f>
        <v>15</v>
      </c>
      <c r="E678" s="125">
        <f>base0!AD91</f>
        <v>2</v>
      </c>
      <c r="F678" s="125">
        <f>base0!AE91</f>
        <v>13</v>
      </c>
      <c r="V678" s="124">
        <v>677</v>
      </c>
      <c r="W678" s="99" t="s">
        <v>383</v>
      </c>
      <c r="X678" s="124">
        <v>4</v>
      </c>
      <c r="Z678" s="124">
        <v>1</v>
      </c>
    </row>
    <row r="679" spans="1:26" x14ac:dyDescent="0.25">
      <c r="A679" s="125" t="s">
        <v>58</v>
      </c>
      <c r="B679" s="125">
        <f>base0!AA92</f>
        <v>14</v>
      </c>
      <c r="C679" s="125">
        <f>base0!AB92</f>
        <v>5</v>
      </c>
      <c r="D679" s="125">
        <f>base0!AC92</f>
        <v>13</v>
      </c>
      <c r="E679" s="125">
        <f>base0!AD92</f>
        <v>17</v>
      </c>
      <c r="F679" s="125">
        <f>base0!AE92</f>
        <v>2</v>
      </c>
      <c r="V679" s="124">
        <v>678</v>
      </c>
      <c r="W679" s="99" t="s">
        <v>383</v>
      </c>
      <c r="X679" s="124">
        <v>4</v>
      </c>
      <c r="Z679" s="124">
        <v>1</v>
      </c>
    </row>
    <row r="680" spans="1:26" x14ac:dyDescent="0.25">
      <c r="A680" s="125" t="s">
        <v>58</v>
      </c>
      <c r="B680" s="125">
        <f>base0!AA93</f>
        <v>5</v>
      </c>
      <c r="C680" s="125">
        <f>base0!AB93</f>
        <v>2</v>
      </c>
      <c r="D680" s="125">
        <f>base0!AC93</f>
        <v>14</v>
      </c>
      <c r="E680" s="125">
        <f>base0!AD93</f>
        <v>15</v>
      </c>
      <c r="F680" s="125">
        <f>base0!AE93</f>
        <v>13</v>
      </c>
      <c r="V680" s="124">
        <v>679</v>
      </c>
      <c r="W680" s="99" t="s">
        <v>383</v>
      </c>
      <c r="X680" s="124">
        <v>4</v>
      </c>
      <c r="Z680" s="124">
        <v>1</v>
      </c>
    </row>
    <row r="681" spans="1:26" x14ac:dyDescent="0.25">
      <c r="A681" s="125" t="s">
        <v>58</v>
      </c>
      <c r="B681" s="125">
        <f>base0!AA94</f>
        <v>15</v>
      </c>
      <c r="C681" s="125">
        <f>base0!AB94</f>
        <v>17</v>
      </c>
      <c r="D681" s="125">
        <f>base0!AC94</f>
        <v>5</v>
      </c>
      <c r="E681" s="125">
        <f>base0!AD94</f>
        <v>1</v>
      </c>
      <c r="F681" s="125">
        <f>base0!AE94</f>
        <v>14</v>
      </c>
      <c r="V681" s="124">
        <v>680</v>
      </c>
      <c r="W681" s="99" t="s">
        <v>383</v>
      </c>
      <c r="X681" s="124">
        <v>4</v>
      </c>
      <c r="Z681" s="124">
        <v>1</v>
      </c>
    </row>
    <row r="682" spans="1:26" x14ac:dyDescent="0.25">
      <c r="A682" s="125" t="s">
        <v>58</v>
      </c>
      <c r="B682" s="125">
        <f>base0!AA95</f>
        <v>14</v>
      </c>
      <c r="C682" s="125">
        <f>base0!AB95</f>
        <v>2</v>
      </c>
      <c r="D682" s="125">
        <f>base0!AC95</f>
        <v>1</v>
      </c>
      <c r="E682" s="125">
        <f>base0!AD95</f>
        <v>13</v>
      </c>
      <c r="F682" s="125">
        <f>base0!AE95</f>
        <v>17</v>
      </c>
      <c r="V682" s="124">
        <v>681</v>
      </c>
      <c r="W682" s="99" t="s">
        <v>383</v>
      </c>
      <c r="X682" s="124">
        <v>4</v>
      </c>
      <c r="Z682" s="124">
        <v>1</v>
      </c>
    </row>
    <row r="683" spans="1:26" x14ac:dyDescent="0.25">
      <c r="A683" s="125" t="s">
        <v>58</v>
      </c>
      <c r="B683" s="125">
        <f>base0!AA96</f>
        <v>1</v>
      </c>
      <c r="C683" s="125">
        <f>base0!AB96</f>
        <v>2</v>
      </c>
      <c r="D683" s="125">
        <f>base0!AC96</f>
        <v>15</v>
      </c>
      <c r="E683" s="125">
        <f>base0!AD96</f>
        <v>14</v>
      </c>
      <c r="F683" s="125">
        <f>base0!AE96</f>
        <v>17</v>
      </c>
      <c r="V683" s="124">
        <v>682</v>
      </c>
      <c r="W683" s="99" t="s">
        <v>383</v>
      </c>
      <c r="X683" s="124">
        <v>4</v>
      </c>
      <c r="Z683" s="124">
        <v>1</v>
      </c>
    </row>
    <row r="684" spans="1:26" x14ac:dyDescent="0.25">
      <c r="A684" s="125" t="s">
        <v>58</v>
      </c>
      <c r="B684" s="125">
        <f>base0!AA97</f>
        <v>5</v>
      </c>
      <c r="C684" s="125">
        <f>base0!AB97</f>
        <v>2</v>
      </c>
      <c r="D684" s="125">
        <f>base0!AC97</f>
        <v>14</v>
      </c>
      <c r="E684" s="125">
        <f>base0!AD97</f>
        <v>13</v>
      </c>
      <c r="F684" s="125">
        <f>base0!AE97</f>
        <v>4</v>
      </c>
      <c r="V684" s="124">
        <v>683</v>
      </c>
      <c r="W684" s="99" t="s">
        <v>383</v>
      </c>
      <c r="X684" s="124">
        <v>4</v>
      </c>
      <c r="Z684" s="124">
        <v>1</v>
      </c>
    </row>
    <row r="685" spans="1:26" x14ac:dyDescent="0.25">
      <c r="A685" s="125" t="s">
        <v>58</v>
      </c>
      <c r="B685" s="125">
        <f>base0!AA98</f>
        <v>14</v>
      </c>
      <c r="C685" s="125">
        <f>base0!AB98</f>
        <v>2</v>
      </c>
      <c r="D685" s="125">
        <f>base0!AC98</f>
        <v>13</v>
      </c>
      <c r="E685" s="125">
        <f>base0!AD98</f>
        <v>17</v>
      </c>
      <c r="F685" s="125">
        <f>base0!AE98</f>
        <v>1</v>
      </c>
      <c r="V685" s="124">
        <v>684</v>
      </c>
      <c r="W685" s="99" t="s">
        <v>383</v>
      </c>
      <c r="X685" s="124">
        <v>4</v>
      </c>
      <c r="Z685" s="124">
        <v>1</v>
      </c>
    </row>
    <row r="686" spans="1:26" x14ac:dyDescent="0.25">
      <c r="A686" s="125" t="s">
        <v>58</v>
      </c>
      <c r="B686" s="125">
        <f>base0!AA99</f>
        <v>5</v>
      </c>
      <c r="C686" s="125">
        <f>base0!AB99</f>
        <v>15</v>
      </c>
      <c r="D686" s="125">
        <f>base0!AC99</f>
        <v>2</v>
      </c>
      <c r="E686" s="125">
        <f>base0!AD99</f>
        <v>3</v>
      </c>
      <c r="F686" s="125">
        <f>base0!AE99</f>
        <v>14</v>
      </c>
      <c r="V686" s="124">
        <v>685</v>
      </c>
      <c r="W686" s="99" t="s">
        <v>383</v>
      </c>
      <c r="X686" s="124">
        <v>4</v>
      </c>
      <c r="Z686" s="124">
        <v>1</v>
      </c>
    </row>
    <row r="687" spans="1:26" x14ac:dyDescent="0.25">
      <c r="A687" s="125" t="s">
        <v>58</v>
      </c>
      <c r="B687" s="125">
        <f>base0!AA100</f>
        <v>1</v>
      </c>
      <c r="C687" s="125">
        <f>base0!AB100</f>
        <v>14</v>
      </c>
      <c r="D687" s="125">
        <f>base0!AC100</f>
        <v>13</v>
      </c>
      <c r="E687" s="125">
        <f>base0!AD100</f>
        <v>17</v>
      </c>
      <c r="F687" s="125">
        <f>base0!AE100</f>
        <v>15</v>
      </c>
      <c r="V687" s="124">
        <v>686</v>
      </c>
      <c r="W687" s="99" t="s">
        <v>383</v>
      </c>
      <c r="X687" s="124">
        <v>4</v>
      </c>
      <c r="Z687" s="124">
        <v>1</v>
      </c>
    </row>
    <row r="688" spans="1:26" x14ac:dyDescent="0.25">
      <c r="A688" s="125" t="s">
        <v>58</v>
      </c>
      <c r="B688" s="125">
        <f>base0!AA101</f>
        <v>1</v>
      </c>
      <c r="C688" s="125">
        <f>base0!AB101</f>
        <v>17</v>
      </c>
      <c r="D688" s="125">
        <f>base0!AC101</f>
        <v>5</v>
      </c>
      <c r="E688" s="125">
        <f>base0!AD101</f>
        <v>14</v>
      </c>
      <c r="F688" s="125">
        <f>base0!AE101</f>
        <v>15</v>
      </c>
      <c r="V688" s="124">
        <v>687</v>
      </c>
      <c r="W688" s="99" t="s">
        <v>383</v>
      </c>
      <c r="X688" s="124">
        <v>4</v>
      </c>
      <c r="Z688" s="124">
        <v>1</v>
      </c>
    </row>
    <row r="689" spans="1:26" x14ac:dyDescent="0.25">
      <c r="A689" s="125" t="s">
        <v>58</v>
      </c>
      <c r="B689" s="125">
        <f>base0!AA102</f>
        <v>2</v>
      </c>
      <c r="C689" s="125">
        <f>base0!AB102</f>
        <v>15</v>
      </c>
      <c r="D689" s="125">
        <f>base0!AC102</f>
        <v>14</v>
      </c>
      <c r="E689" s="125">
        <f>base0!AD102</f>
        <v>5</v>
      </c>
      <c r="F689" s="125">
        <f>base0!AE102</f>
        <v>13</v>
      </c>
      <c r="V689" s="124">
        <v>688</v>
      </c>
      <c r="W689" s="99" t="s">
        <v>383</v>
      </c>
      <c r="X689" s="124">
        <v>4</v>
      </c>
      <c r="Z689" s="124">
        <v>1</v>
      </c>
    </row>
    <row r="690" spans="1:26" x14ac:dyDescent="0.25">
      <c r="A690" s="125" t="s">
        <v>58</v>
      </c>
      <c r="B690" s="125">
        <f>base0!AA103</f>
        <v>5</v>
      </c>
      <c r="C690" s="125">
        <f>base0!AB103</f>
        <v>2</v>
      </c>
      <c r="D690" s="125">
        <f>base0!AC103</f>
        <v>15</v>
      </c>
      <c r="E690" s="125">
        <f>base0!AD103</f>
        <v>14</v>
      </c>
      <c r="F690" s="125">
        <f>base0!AE103</f>
        <v>13</v>
      </c>
      <c r="V690" s="124">
        <v>689</v>
      </c>
      <c r="W690" s="99" t="s">
        <v>383</v>
      </c>
      <c r="X690" s="124">
        <v>4</v>
      </c>
      <c r="Z690" s="124">
        <v>1</v>
      </c>
    </row>
    <row r="691" spans="1:26" x14ac:dyDescent="0.25">
      <c r="A691" s="125" t="s">
        <v>58</v>
      </c>
      <c r="B691" s="125">
        <f>base0!AA104</f>
        <v>1</v>
      </c>
      <c r="C691" s="125">
        <f>base0!AB104</f>
        <v>14</v>
      </c>
      <c r="D691" s="125">
        <f>base0!AC104</f>
        <v>2</v>
      </c>
      <c r="E691" s="125">
        <f>base0!AD104</f>
        <v>15</v>
      </c>
      <c r="F691" s="125">
        <f>base0!AE104</f>
        <v>18</v>
      </c>
      <c r="V691" s="124">
        <v>690</v>
      </c>
      <c r="W691" s="99" t="s">
        <v>383</v>
      </c>
      <c r="X691" s="124">
        <v>4</v>
      </c>
      <c r="Z691" s="124">
        <v>1</v>
      </c>
    </row>
    <row r="692" spans="1:26" x14ac:dyDescent="0.25">
      <c r="A692" s="125" t="s">
        <v>58</v>
      </c>
      <c r="B692" s="125">
        <f>base0!AA105</f>
        <v>5</v>
      </c>
      <c r="C692" s="125">
        <f>base0!AB105</f>
        <v>2</v>
      </c>
      <c r="D692" s="125">
        <f>base0!AC105</f>
        <v>18</v>
      </c>
      <c r="E692" s="125">
        <f>base0!AD105</f>
        <v>15</v>
      </c>
      <c r="F692" s="125">
        <f>base0!AE105</f>
        <v>17</v>
      </c>
      <c r="V692" s="124">
        <v>691</v>
      </c>
      <c r="W692" s="99" t="s">
        <v>383</v>
      </c>
      <c r="X692" s="124">
        <v>4</v>
      </c>
      <c r="Z692" s="124">
        <v>1</v>
      </c>
    </row>
    <row r="693" spans="1:26" x14ac:dyDescent="0.25">
      <c r="A693" s="125" t="s">
        <v>58</v>
      </c>
      <c r="B693" s="125">
        <f>base0!AA106</f>
        <v>18</v>
      </c>
      <c r="C693" s="125">
        <f>base0!AB106</f>
        <v>2</v>
      </c>
      <c r="D693" s="125">
        <f>base0!AC106</f>
        <v>5</v>
      </c>
      <c r="E693" s="125">
        <f>base0!AD106</f>
        <v>4</v>
      </c>
      <c r="F693" s="125">
        <f>base0!AE106</f>
        <v>14</v>
      </c>
      <c r="V693" s="124">
        <v>692</v>
      </c>
      <c r="W693" s="99" t="s">
        <v>383</v>
      </c>
      <c r="X693" s="124">
        <v>4</v>
      </c>
      <c r="Z693" s="124">
        <v>1</v>
      </c>
    </row>
    <row r="694" spans="1:26" x14ac:dyDescent="0.25">
      <c r="A694" s="125" t="s">
        <v>58</v>
      </c>
      <c r="B694" s="125">
        <f>base0!AA107</f>
        <v>5</v>
      </c>
      <c r="C694" s="125">
        <f>base0!AB107</f>
        <v>14</v>
      </c>
      <c r="D694" s="125">
        <f>base0!AC107</f>
        <v>2</v>
      </c>
      <c r="E694" s="125">
        <f>base0!AD107</f>
        <v>13</v>
      </c>
      <c r="F694" s="125">
        <f>base0!AE107</f>
        <v>15</v>
      </c>
      <c r="V694" s="124">
        <v>693</v>
      </c>
      <c r="W694" s="99" t="s">
        <v>383</v>
      </c>
      <c r="X694" s="124">
        <v>4</v>
      </c>
      <c r="Z694" s="124">
        <v>1</v>
      </c>
    </row>
    <row r="695" spans="1:26" x14ac:dyDescent="0.25">
      <c r="A695" s="125" t="s">
        <v>58</v>
      </c>
      <c r="B695" s="125">
        <f>base0!AA108</f>
        <v>2</v>
      </c>
      <c r="C695" s="125">
        <f>base0!AB108</f>
        <v>5</v>
      </c>
      <c r="D695" s="125">
        <f>base0!AC108</f>
        <v>14</v>
      </c>
      <c r="E695" s="125">
        <f>base0!AD108</f>
        <v>15</v>
      </c>
      <c r="F695" s="125">
        <f>base0!AE108</f>
        <v>3</v>
      </c>
      <c r="V695" s="124">
        <v>694</v>
      </c>
      <c r="W695" s="99" t="s">
        <v>383</v>
      </c>
      <c r="X695" s="124">
        <v>4</v>
      </c>
      <c r="Z695" s="124">
        <v>1</v>
      </c>
    </row>
    <row r="696" spans="1:26" x14ac:dyDescent="0.25">
      <c r="A696" s="125" t="s">
        <v>58</v>
      </c>
      <c r="B696" s="125">
        <f>base0!AA109</f>
        <v>5</v>
      </c>
      <c r="C696" s="125">
        <f>base0!AB109</f>
        <v>14</v>
      </c>
      <c r="D696" s="125">
        <f>base0!AC109</f>
        <v>13</v>
      </c>
      <c r="E696" s="125">
        <f>base0!AD109</f>
        <v>15</v>
      </c>
      <c r="F696" s="125">
        <f>base0!AE109</f>
        <v>4</v>
      </c>
      <c r="V696" s="124">
        <v>695</v>
      </c>
      <c r="W696" s="99" t="s">
        <v>383</v>
      </c>
      <c r="X696" s="124">
        <v>4</v>
      </c>
      <c r="Z696" s="124">
        <v>1</v>
      </c>
    </row>
    <row r="697" spans="1:26" x14ac:dyDescent="0.25">
      <c r="A697" s="125" t="s">
        <v>58</v>
      </c>
      <c r="B697" s="125">
        <f>base0!AA110</f>
        <v>5</v>
      </c>
      <c r="C697" s="125">
        <f>base0!AB110</f>
        <v>2</v>
      </c>
      <c r="D697" s="125">
        <f>base0!AC110</f>
        <v>14</v>
      </c>
      <c r="E697" s="125">
        <f>base0!AD110</f>
        <v>4</v>
      </c>
      <c r="F697" s="125">
        <f>base0!AE110</f>
        <v>13</v>
      </c>
      <c r="V697" s="124">
        <v>696</v>
      </c>
      <c r="W697" s="99" t="s">
        <v>383</v>
      </c>
      <c r="X697" s="124">
        <v>4</v>
      </c>
      <c r="Z697" s="124">
        <v>1</v>
      </c>
    </row>
    <row r="698" spans="1:26" x14ac:dyDescent="0.25">
      <c r="A698" s="125" t="s">
        <v>58</v>
      </c>
      <c r="B698" s="125">
        <f>base0!AA111</f>
        <v>5</v>
      </c>
      <c r="C698" s="125">
        <f>base0!AB111</f>
        <v>2</v>
      </c>
      <c r="D698" s="125">
        <f>base0!AC111</f>
        <v>13</v>
      </c>
      <c r="E698" s="125">
        <f>base0!AD111</f>
        <v>14</v>
      </c>
      <c r="F698" s="125">
        <f>base0!AE111</f>
        <v>3</v>
      </c>
      <c r="V698" s="124">
        <v>697</v>
      </c>
      <c r="W698" s="99" t="s">
        <v>383</v>
      </c>
      <c r="X698" s="124">
        <v>4</v>
      </c>
      <c r="Z698" s="124">
        <v>1</v>
      </c>
    </row>
    <row r="699" spans="1:26" x14ac:dyDescent="0.25">
      <c r="A699" s="125" t="s">
        <v>58</v>
      </c>
      <c r="B699" s="125">
        <f>base0!AA112</f>
        <v>5</v>
      </c>
      <c r="C699" s="125">
        <f>base0!AB112</f>
        <v>2</v>
      </c>
      <c r="D699" s="125">
        <f>base0!AC112</f>
        <v>14</v>
      </c>
      <c r="E699" s="125">
        <f>base0!AD112</f>
        <v>4</v>
      </c>
      <c r="F699" s="125">
        <f>base0!AE112</f>
        <v>13</v>
      </c>
      <c r="V699" s="124">
        <v>698</v>
      </c>
      <c r="W699" s="99" t="s">
        <v>383</v>
      </c>
      <c r="X699" s="124">
        <v>4</v>
      </c>
      <c r="Z699" s="124">
        <v>1</v>
      </c>
    </row>
    <row r="700" spans="1:26" x14ac:dyDescent="0.25">
      <c r="A700" s="125" t="s">
        <v>58</v>
      </c>
      <c r="B700" s="125">
        <f>base0!AA113</f>
        <v>5</v>
      </c>
      <c r="C700" s="125">
        <f>base0!AB113</f>
        <v>2</v>
      </c>
      <c r="D700" s="125">
        <f>base0!AC113</f>
        <v>14</v>
      </c>
      <c r="E700" s="125">
        <f>base0!AD113</f>
        <v>18</v>
      </c>
      <c r="F700" s="125">
        <f>base0!AE113</f>
        <v>15</v>
      </c>
      <c r="V700" s="124">
        <v>699</v>
      </c>
      <c r="W700" s="99" t="s">
        <v>383</v>
      </c>
      <c r="X700" s="124">
        <v>4</v>
      </c>
      <c r="Z700" s="124">
        <v>1</v>
      </c>
    </row>
    <row r="701" spans="1:26" x14ac:dyDescent="0.25">
      <c r="A701" s="125" t="s">
        <v>58</v>
      </c>
      <c r="B701" s="125">
        <f>base0!AA114</f>
        <v>5</v>
      </c>
      <c r="C701" s="125">
        <f>base0!AB114</f>
        <v>2</v>
      </c>
      <c r="D701" s="125">
        <f>base0!AC114</f>
        <v>13</v>
      </c>
      <c r="E701" s="125">
        <f>base0!AD114</f>
        <v>14</v>
      </c>
      <c r="F701" s="125">
        <f>base0!AE114</f>
        <v>3</v>
      </c>
      <c r="V701" s="124">
        <v>700</v>
      </c>
      <c r="W701" s="99" t="s">
        <v>383</v>
      </c>
      <c r="X701" s="124">
        <v>4</v>
      </c>
      <c r="Z701" s="124">
        <v>1</v>
      </c>
    </row>
    <row r="702" spans="1:26" x14ac:dyDescent="0.25">
      <c r="A702" s="125" t="s">
        <v>58</v>
      </c>
      <c r="B702" s="125">
        <f>base0!AA115</f>
        <v>5</v>
      </c>
      <c r="C702" s="125">
        <f>base0!AB115</f>
        <v>14</v>
      </c>
      <c r="D702" s="125">
        <f>base0!AC115</f>
        <v>3</v>
      </c>
      <c r="E702" s="125">
        <f>base0!AD115</f>
        <v>2</v>
      </c>
      <c r="F702" s="125">
        <f>base0!AE115</f>
        <v>4</v>
      </c>
      <c r="V702" s="124">
        <v>701</v>
      </c>
      <c r="W702" s="99" t="s">
        <v>383</v>
      </c>
      <c r="X702" s="124">
        <v>4</v>
      </c>
      <c r="Z702" s="124">
        <v>1</v>
      </c>
    </row>
    <row r="703" spans="1:26" x14ac:dyDescent="0.25">
      <c r="A703" s="125" t="s">
        <v>58</v>
      </c>
      <c r="B703" s="125">
        <f>base0!AA116</f>
        <v>2</v>
      </c>
      <c r="C703" s="125">
        <f>base0!AB116</f>
        <v>5</v>
      </c>
      <c r="D703" s="125">
        <f>base0!AC116</f>
        <v>14</v>
      </c>
      <c r="E703" s="125">
        <f>base0!AD116</f>
        <v>18</v>
      </c>
      <c r="F703" s="125">
        <f>base0!AE116</f>
        <v>17</v>
      </c>
      <c r="V703" s="124">
        <v>702</v>
      </c>
      <c r="W703" s="99" t="s">
        <v>383</v>
      </c>
      <c r="X703" s="124">
        <v>4</v>
      </c>
      <c r="Z703" s="124">
        <v>1</v>
      </c>
    </row>
    <row r="704" spans="1:26" x14ac:dyDescent="0.25">
      <c r="A704" s="125" t="s">
        <v>58</v>
      </c>
      <c r="B704" s="125">
        <f>base0!AA117</f>
        <v>5</v>
      </c>
      <c r="C704" s="125">
        <f>base0!AB117</f>
        <v>2</v>
      </c>
      <c r="D704" s="125">
        <f>base0!AC117</f>
        <v>14</v>
      </c>
      <c r="E704" s="125">
        <f>base0!AD117</f>
        <v>18</v>
      </c>
      <c r="F704" s="125">
        <f>base0!AE117</f>
        <v>3</v>
      </c>
      <c r="V704" s="124">
        <v>703</v>
      </c>
      <c r="W704" s="99" t="s">
        <v>383</v>
      </c>
      <c r="X704" s="124">
        <v>4</v>
      </c>
      <c r="Z704" s="124">
        <v>1</v>
      </c>
    </row>
    <row r="705" spans="1:26" x14ac:dyDescent="0.25">
      <c r="A705" s="125" t="s">
        <v>58</v>
      </c>
      <c r="B705" s="125">
        <f>base0!AA118</f>
        <v>2</v>
      </c>
      <c r="C705" s="125">
        <f>base0!AB118</f>
        <v>5</v>
      </c>
      <c r="D705" s="125">
        <f>base0!AC118</f>
        <v>17</v>
      </c>
      <c r="E705" s="125">
        <f>base0!AD118</f>
        <v>15</v>
      </c>
      <c r="F705" s="125">
        <f>base0!AE118</f>
        <v>12</v>
      </c>
      <c r="V705" s="124">
        <v>704</v>
      </c>
      <c r="W705" s="99" t="s">
        <v>383</v>
      </c>
      <c r="X705" s="124">
        <v>4</v>
      </c>
      <c r="Z705" s="124">
        <v>1</v>
      </c>
    </row>
    <row r="706" spans="1:26" x14ac:dyDescent="0.25">
      <c r="A706" s="125" t="s">
        <v>58</v>
      </c>
      <c r="B706" s="125">
        <f>base0!AA119</f>
        <v>2</v>
      </c>
      <c r="C706" s="125">
        <f>base0!AB119</f>
        <v>5</v>
      </c>
      <c r="D706" s="125">
        <f>base0!AC119</f>
        <v>14</v>
      </c>
      <c r="E706" s="125">
        <f>base0!AD119</f>
        <v>17</v>
      </c>
      <c r="F706" s="125">
        <f>base0!AE119</f>
        <v>18</v>
      </c>
      <c r="V706" s="124">
        <v>705</v>
      </c>
      <c r="W706" s="99" t="s">
        <v>383</v>
      </c>
      <c r="X706" s="124">
        <v>4</v>
      </c>
      <c r="Z706" s="124">
        <v>1</v>
      </c>
    </row>
    <row r="707" spans="1:26" x14ac:dyDescent="0.25">
      <c r="A707" s="125" t="s">
        <v>58</v>
      </c>
      <c r="B707" s="125">
        <f>base0!AB70</f>
        <v>1</v>
      </c>
      <c r="C707" s="125">
        <f>base0!AC70</f>
        <v>17</v>
      </c>
      <c r="D707" s="125">
        <f>base0!AD70</f>
        <v>10</v>
      </c>
      <c r="E707" s="125">
        <f>base0!AE70</f>
        <v>12</v>
      </c>
      <c r="F707" s="125">
        <f>base0!AF70</f>
        <v>14</v>
      </c>
      <c r="V707" s="124">
        <v>706</v>
      </c>
      <c r="W707" s="99" t="s">
        <v>383</v>
      </c>
      <c r="X707" s="124">
        <v>4</v>
      </c>
      <c r="Z707" s="124">
        <v>1</v>
      </c>
    </row>
    <row r="708" spans="1:26" x14ac:dyDescent="0.25">
      <c r="A708" s="125" t="s">
        <v>58</v>
      </c>
      <c r="B708" s="125">
        <f>base0!AB71</f>
        <v>16</v>
      </c>
      <c r="C708" s="125">
        <f>base0!AC71</f>
        <v>13</v>
      </c>
      <c r="D708" s="125">
        <f>base0!AD71</f>
        <v>12</v>
      </c>
      <c r="E708" s="125">
        <f>base0!AE71</f>
        <v>15</v>
      </c>
      <c r="F708" s="125">
        <f>base0!AF71</f>
        <v>17</v>
      </c>
      <c r="V708" s="124">
        <v>707</v>
      </c>
      <c r="W708" s="99" t="s">
        <v>383</v>
      </c>
      <c r="X708" s="124">
        <v>4</v>
      </c>
      <c r="Z708" s="124">
        <v>1</v>
      </c>
    </row>
    <row r="709" spans="1:26" x14ac:dyDescent="0.25">
      <c r="A709" s="125" t="s">
        <v>58</v>
      </c>
      <c r="B709" s="125">
        <f>base0!AB72</f>
        <v>15</v>
      </c>
      <c r="C709" s="125">
        <f>base0!AC72</f>
        <v>10</v>
      </c>
      <c r="D709" s="125">
        <f>base0!AD72</f>
        <v>14</v>
      </c>
      <c r="E709" s="125">
        <f>base0!AE72</f>
        <v>18</v>
      </c>
      <c r="F709" s="125">
        <f>base0!AF72</f>
        <v>12</v>
      </c>
      <c r="V709" s="124">
        <v>708</v>
      </c>
      <c r="W709" s="99" t="s">
        <v>383</v>
      </c>
      <c r="X709" s="124">
        <v>4</v>
      </c>
      <c r="Z709" s="124">
        <v>1</v>
      </c>
    </row>
    <row r="710" spans="1:26" x14ac:dyDescent="0.25">
      <c r="A710" s="125" t="s">
        <v>58</v>
      </c>
      <c r="B710" s="125">
        <f>base0!AB73</f>
        <v>2</v>
      </c>
      <c r="C710" s="125">
        <f>base0!AC73</f>
        <v>5</v>
      </c>
      <c r="D710" s="125">
        <f>base0!AD73</f>
        <v>16</v>
      </c>
      <c r="E710" s="125">
        <f>base0!AE73</f>
        <v>17</v>
      </c>
      <c r="F710" s="125">
        <f>base0!AF73</f>
        <v>4</v>
      </c>
      <c r="V710" s="124">
        <v>709</v>
      </c>
      <c r="W710" s="99" t="s">
        <v>383</v>
      </c>
      <c r="X710" s="124">
        <v>4</v>
      </c>
      <c r="Z710" s="124">
        <v>1</v>
      </c>
    </row>
    <row r="711" spans="1:26" x14ac:dyDescent="0.25">
      <c r="A711" s="125" t="s">
        <v>58</v>
      </c>
      <c r="B711" s="125">
        <f>base0!AB74</f>
        <v>1</v>
      </c>
      <c r="C711" s="125">
        <f>base0!AC74</f>
        <v>13</v>
      </c>
      <c r="D711" s="125">
        <f>base0!AD74</f>
        <v>15</v>
      </c>
      <c r="E711" s="125">
        <f>base0!AE74</f>
        <v>11</v>
      </c>
      <c r="F711" s="125">
        <f>base0!AF74</f>
        <v>14</v>
      </c>
      <c r="V711" s="124">
        <v>710</v>
      </c>
      <c r="W711" s="99" t="s">
        <v>383</v>
      </c>
      <c r="X711" s="124">
        <v>4</v>
      </c>
      <c r="Z711" s="124">
        <v>1</v>
      </c>
    </row>
    <row r="712" spans="1:26" x14ac:dyDescent="0.25">
      <c r="A712" s="125" t="s">
        <v>58</v>
      </c>
      <c r="B712" s="125">
        <f>base0!AB75</f>
        <v>16</v>
      </c>
      <c r="C712" s="125">
        <f>base0!AC75</f>
        <v>13</v>
      </c>
      <c r="D712" s="125">
        <f>base0!AD75</f>
        <v>12</v>
      </c>
      <c r="E712" s="125">
        <f>base0!AE75</f>
        <v>15</v>
      </c>
      <c r="F712" s="125">
        <f>base0!AF75</f>
        <v>17</v>
      </c>
      <c r="V712" s="124">
        <v>711</v>
      </c>
      <c r="W712" s="99" t="s">
        <v>383</v>
      </c>
      <c r="X712" s="124">
        <v>4</v>
      </c>
      <c r="Z712" s="124">
        <v>1</v>
      </c>
    </row>
    <row r="713" spans="1:26" x14ac:dyDescent="0.25">
      <c r="A713" s="125" t="s">
        <v>58</v>
      </c>
      <c r="B713" s="125">
        <f>base0!AB76</f>
        <v>1</v>
      </c>
      <c r="C713" s="125">
        <f>base0!AC76</f>
        <v>14</v>
      </c>
      <c r="D713" s="125">
        <f>base0!AD76</f>
        <v>10</v>
      </c>
      <c r="E713" s="125">
        <f>base0!AE76</f>
        <v>16</v>
      </c>
      <c r="F713" s="125">
        <f>base0!AF76</f>
        <v>2</v>
      </c>
      <c r="V713" s="124">
        <v>712</v>
      </c>
      <c r="W713" s="99" t="s">
        <v>383</v>
      </c>
      <c r="X713" s="124">
        <v>4</v>
      </c>
      <c r="Z713" s="124">
        <v>1</v>
      </c>
    </row>
    <row r="714" spans="1:26" x14ac:dyDescent="0.25">
      <c r="A714" s="125" t="s">
        <v>58</v>
      </c>
      <c r="B714" s="125">
        <f>base0!AB77</f>
        <v>2</v>
      </c>
      <c r="C714" s="125">
        <f>base0!AC77</f>
        <v>15</v>
      </c>
      <c r="D714" s="125">
        <f>base0!AD77</f>
        <v>14</v>
      </c>
      <c r="E714" s="125">
        <f>base0!AE77</f>
        <v>17</v>
      </c>
      <c r="F714" s="125">
        <f>base0!AF77</f>
        <v>13</v>
      </c>
      <c r="V714" s="124">
        <v>713</v>
      </c>
      <c r="W714" s="99" t="s">
        <v>383</v>
      </c>
      <c r="X714" s="124">
        <v>4</v>
      </c>
      <c r="Z714" s="124">
        <v>1</v>
      </c>
    </row>
    <row r="715" spans="1:26" x14ac:dyDescent="0.25">
      <c r="A715" s="125" t="s">
        <v>58</v>
      </c>
      <c r="B715" s="125">
        <f>base0!AB78</f>
        <v>2</v>
      </c>
      <c r="C715" s="125">
        <f>base0!AC78</f>
        <v>15</v>
      </c>
      <c r="D715" s="125">
        <f>base0!AD78</f>
        <v>13</v>
      </c>
      <c r="E715" s="125">
        <f>base0!AE78</f>
        <v>14</v>
      </c>
      <c r="F715" s="125">
        <f>base0!AF78</f>
        <v>17</v>
      </c>
      <c r="V715" s="124">
        <v>714</v>
      </c>
      <c r="W715" s="99" t="s">
        <v>383</v>
      </c>
      <c r="X715" s="124">
        <v>4</v>
      </c>
      <c r="Z715" s="124">
        <v>1</v>
      </c>
    </row>
    <row r="716" spans="1:26" x14ac:dyDescent="0.25">
      <c r="A716" s="125" t="s">
        <v>58</v>
      </c>
      <c r="B716" s="125">
        <f>base0!AB79</f>
        <v>2</v>
      </c>
      <c r="C716" s="125">
        <f>base0!AC79</f>
        <v>1</v>
      </c>
      <c r="D716" s="125">
        <f>base0!AD79</f>
        <v>18</v>
      </c>
      <c r="E716" s="125">
        <f>base0!AE79</f>
        <v>17</v>
      </c>
      <c r="F716" s="125">
        <f>base0!AF79</f>
        <v>16</v>
      </c>
      <c r="V716" s="124">
        <v>715</v>
      </c>
      <c r="W716" s="99" t="s">
        <v>383</v>
      </c>
      <c r="X716" s="124">
        <v>4</v>
      </c>
      <c r="Z716" s="124">
        <v>1</v>
      </c>
    </row>
    <row r="717" spans="1:26" x14ac:dyDescent="0.25">
      <c r="A717" s="125" t="s">
        <v>58</v>
      </c>
      <c r="B717" s="125">
        <f>base0!AB80</f>
        <v>2</v>
      </c>
      <c r="C717" s="125">
        <f>base0!AC80</f>
        <v>15</v>
      </c>
      <c r="D717" s="125">
        <f>base0!AD80</f>
        <v>14</v>
      </c>
      <c r="E717" s="125">
        <f>base0!AE80</f>
        <v>13</v>
      </c>
      <c r="F717" s="125">
        <f>base0!AF80</f>
        <v>17</v>
      </c>
      <c r="V717" s="124">
        <v>716</v>
      </c>
      <c r="W717" s="99" t="s">
        <v>383</v>
      </c>
      <c r="X717" s="124">
        <v>4</v>
      </c>
      <c r="Z717" s="124">
        <v>1</v>
      </c>
    </row>
    <row r="718" spans="1:26" x14ac:dyDescent="0.25">
      <c r="A718" s="125" t="s">
        <v>58</v>
      </c>
      <c r="B718" s="125">
        <f>base0!AB81</f>
        <v>4</v>
      </c>
      <c r="C718" s="125">
        <f>base0!AC81</f>
        <v>5</v>
      </c>
      <c r="D718" s="125">
        <f>base0!AD81</f>
        <v>15</v>
      </c>
      <c r="E718" s="125">
        <f>base0!AE81</f>
        <v>17</v>
      </c>
      <c r="F718" s="125">
        <f>base0!AF81</f>
        <v>14</v>
      </c>
      <c r="V718" s="124">
        <v>717</v>
      </c>
      <c r="W718" s="99" t="s">
        <v>383</v>
      </c>
      <c r="X718" s="124">
        <v>4</v>
      </c>
      <c r="Z718" s="124">
        <v>1</v>
      </c>
    </row>
    <row r="719" spans="1:26" x14ac:dyDescent="0.25">
      <c r="A719" s="125" t="s">
        <v>58</v>
      </c>
      <c r="B719" s="125">
        <f>base0!AB82</f>
        <v>5</v>
      </c>
      <c r="C719" s="125">
        <f>base0!AC82</f>
        <v>15</v>
      </c>
      <c r="D719" s="125">
        <f>base0!AD82</f>
        <v>4</v>
      </c>
      <c r="E719" s="125">
        <f>base0!AE82</f>
        <v>13</v>
      </c>
      <c r="F719" s="125">
        <f>base0!AF82</f>
        <v>17</v>
      </c>
      <c r="V719" s="124">
        <v>718</v>
      </c>
      <c r="W719" s="99" t="s">
        <v>383</v>
      </c>
      <c r="X719" s="124">
        <v>4</v>
      </c>
      <c r="Z719" s="124">
        <v>1</v>
      </c>
    </row>
    <row r="720" spans="1:26" x14ac:dyDescent="0.25">
      <c r="A720" s="125" t="s">
        <v>58</v>
      </c>
      <c r="B720" s="125">
        <f>base0!AB83</f>
        <v>1</v>
      </c>
      <c r="C720" s="125">
        <f>base0!AC83</f>
        <v>5</v>
      </c>
      <c r="D720" s="125">
        <f>base0!AD83</f>
        <v>15</v>
      </c>
      <c r="E720" s="125">
        <f>base0!AE83</f>
        <v>17</v>
      </c>
      <c r="F720" s="125">
        <f>base0!AF83</f>
        <v>14</v>
      </c>
      <c r="V720" s="124">
        <v>719</v>
      </c>
      <c r="W720" s="99" t="s">
        <v>383</v>
      </c>
      <c r="X720" s="124">
        <v>4</v>
      </c>
      <c r="Z720" s="124">
        <v>1</v>
      </c>
    </row>
    <row r="721" spans="1:26" x14ac:dyDescent="0.25">
      <c r="A721" s="125" t="s">
        <v>58</v>
      </c>
      <c r="B721" s="125">
        <f>base0!AB84</f>
        <v>2</v>
      </c>
      <c r="C721" s="125">
        <f>base0!AC84</f>
        <v>14</v>
      </c>
      <c r="D721" s="125">
        <f>base0!AD84</f>
        <v>18</v>
      </c>
      <c r="E721" s="125">
        <f>base0!AE84</f>
        <v>15</v>
      </c>
      <c r="F721" s="125">
        <f>base0!AF84</f>
        <v>3</v>
      </c>
      <c r="V721" s="124">
        <v>720</v>
      </c>
      <c r="W721" s="99" t="s">
        <v>383</v>
      </c>
      <c r="X721" s="124">
        <v>4</v>
      </c>
      <c r="Z721" s="124">
        <v>1</v>
      </c>
    </row>
    <row r="722" spans="1:26" x14ac:dyDescent="0.25">
      <c r="A722" s="125" t="s">
        <v>58</v>
      </c>
      <c r="B722" s="125">
        <f>base0!AB85</f>
        <v>2</v>
      </c>
      <c r="C722" s="125">
        <f>base0!AC85</f>
        <v>13</v>
      </c>
      <c r="D722" s="125">
        <f>base0!AD85</f>
        <v>17</v>
      </c>
      <c r="E722" s="125">
        <f>base0!AE85</f>
        <v>14</v>
      </c>
      <c r="F722" s="125">
        <f>base0!AF85</f>
        <v>3</v>
      </c>
      <c r="V722" s="124">
        <v>721</v>
      </c>
      <c r="W722" s="99" t="s">
        <v>383</v>
      </c>
      <c r="X722" s="124">
        <v>4</v>
      </c>
      <c r="Z722" s="124">
        <v>1</v>
      </c>
    </row>
    <row r="723" spans="1:26" x14ac:dyDescent="0.25">
      <c r="A723" s="125" t="s">
        <v>58</v>
      </c>
      <c r="B723" s="125">
        <f>base0!AB86</f>
        <v>15</v>
      </c>
      <c r="C723" s="125">
        <f>base0!AC86</f>
        <v>17</v>
      </c>
      <c r="D723" s="125">
        <f>base0!AD86</f>
        <v>12</v>
      </c>
      <c r="E723" s="125">
        <f>base0!AE86</f>
        <v>18</v>
      </c>
      <c r="F723" s="125">
        <f>base0!AF86</f>
        <v>13</v>
      </c>
      <c r="V723" s="124">
        <v>722</v>
      </c>
      <c r="W723" s="99" t="s">
        <v>383</v>
      </c>
      <c r="X723" s="124">
        <v>4</v>
      </c>
      <c r="Z723" s="124">
        <v>1</v>
      </c>
    </row>
    <row r="724" spans="1:26" x14ac:dyDescent="0.25">
      <c r="A724" s="125" t="s">
        <v>58</v>
      </c>
      <c r="B724" s="125">
        <f>base0!AB87</f>
        <v>2</v>
      </c>
      <c r="C724" s="125">
        <f>base0!AC87</f>
        <v>14</v>
      </c>
      <c r="D724" s="125">
        <f>base0!AD87</f>
        <v>18</v>
      </c>
      <c r="E724" s="125">
        <f>base0!AE87</f>
        <v>17</v>
      </c>
      <c r="F724" s="125">
        <f>base0!AF87</f>
        <v>13</v>
      </c>
      <c r="V724" s="124">
        <v>723</v>
      </c>
      <c r="W724" s="99" t="s">
        <v>383</v>
      </c>
      <c r="X724" s="124">
        <v>4</v>
      </c>
      <c r="Z724" s="124">
        <v>1</v>
      </c>
    </row>
    <row r="725" spans="1:26" x14ac:dyDescent="0.25">
      <c r="A725" s="125" t="s">
        <v>58</v>
      </c>
      <c r="B725" s="125">
        <f>base0!AB88</f>
        <v>5</v>
      </c>
      <c r="C725" s="125">
        <f>base0!AC88</f>
        <v>14</v>
      </c>
      <c r="D725" s="125">
        <f>base0!AD88</f>
        <v>13</v>
      </c>
      <c r="E725" s="125">
        <f>base0!AE88</f>
        <v>4</v>
      </c>
      <c r="F725" s="125">
        <f>base0!AF88</f>
        <v>18</v>
      </c>
      <c r="V725" s="124">
        <v>724</v>
      </c>
      <c r="W725" s="99" t="s">
        <v>383</v>
      </c>
      <c r="X725" s="124">
        <v>4</v>
      </c>
      <c r="Z725" s="124">
        <v>1</v>
      </c>
    </row>
    <row r="726" spans="1:26" x14ac:dyDescent="0.25">
      <c r="A726" s="125" t="s">
        <v>58</v>
      </c>
      <c r="B726" s="125">
        <f>base0!AB89</f>
        <v>2</v>
      </c>
      <c r="C726" s="125">
        <f>base0!AC89</f>
        <v>14</v>
      </c>
      <c r="D726" s="125">
        <f>base0!AD89</f>
        <v>18</v>
      </c>
      <c r="E726" s="125">
        <f>base0!AE89</f>
        <v>3</v>
      </c>
      <c r="F726" s="125">
        <f>base0!AF89</f>
        <v>15</v>
      </c>
      <c r="V726" s="124">
        <v>725</v>
      </c>
      <c r="W726" s="99" t="s">
        <v>383</v>
      </c>
      <c r="X726" s="124">
        <v>4</v>
      </c>
      <c r="Z726" s="124">
        <v>1</v>
      </c>
    </row>
    <row r="727" spans="1:26" x14ac:dyDescent="0.25">
      <c r="A727" s="125" t="s">
        <v>58</v>
      </c>
      <c r="B727" s="125">
        <f>base0!AB90</f>
        <v>18</v>
      </c>
      <c r="C727" s="125">
        <f>base0!AC90</f>
        <v>13</v>
      </c>
      <c r="D727" s="125">
        <f>base0!AD90</f>
        <v>14</v>
      </c>
      <c r="E727" s="125">
        <f>base0!AE90</f>
        <v>3</v>
      </c>
      <c r="F727" s="125">
        <f>base0!AF90</f>
        <v>15</v>
      </c>
      <c r="V727" s="124">
        <v>726</v>
      </c>
      <c r="W727" s="99" t="s">
        <v>383</v>
      </c>
      <c r="X727" s="124">
        <v>4</v>
      </c>
      <c r="Z727" s="124">
        <v>1</v>
      </c>
    </row>
    <row r="728" spans="1:26" x14ac:dyDescent="0.25">
      <c r="A728" s="125" t="s">
        <v>58</v>
      </c>
      <c r="B728" s="125">
        <f>base0!AB91</f>
        <v>5</v>
      </c>
      <c r="C728" s="125">
        <f>base0!AC91</f>
        <v>15</v>
      </c>
      <c r="D728" s="125">
        <f>base0!AD91</f>
        <v>2</v>
      </c>
      <c r="E728" s="125">
        <f>base0!AE91</f>
        <v>13</v>
      </c>
      <c r="F728" s="125">
        <f>base0!AF91</f>
        <v>17</v>
      </c>
      <c r="V728" s="124">
        <v>727</v>
      </c>
      <c r="W728" s="99" t="s">
        <v>383</v>
      </c>
      <c r="X728" s="124">
        <v>4</v>
      </c>
      <c r="Z728" s="124">
        <v>1</v>
      </c>
    </row>
    <row r="729" spans="1:26" x14ac:dyDescent="0.25">
      <c r="A729" s="125" t="s">
        <v>58</v>
      </c>
      <c r="B729" s="125">
        <f>base0!AB92</f>
        <v>5</v>
      </c>
      <c r="C729" s="125">
        <f>base0!AC92</f>
        <v>13</v>
      </c>
      <c r="D729" s="125">
        <f>base0!AD92</f>
        <v>17</v>
      </c>
      <c r="E729" s="125">
        <f>base0!AE92</f>
        <v>2</v>
      </c>
      <c r="F729" s="125">
        <f>base0!AF92</f>
        <v>3</v>
      </c>
      <c r="V729" s="124">
        <v>728</v>
      </c>
      <c r="W729" s="99" t="s">
        <v>383</v>
      </c>
      <c r="X729" s="124">
        <v>4</v>
      </c>
      <c r="Z729" s="124">
        <v>1</v>
      </c>
    </row>
    <row r="730" spans="1:26" x14ac:dyDescent="0.25">
      <c r="A730" s="125" t="s">
        <v>58</v>
      </c>
      <c r="B730" s="125">
        <f>base0!AB93</f>
        <v>2</v>
      </c>
      <c r="C730" s="125">
        <f>base0!AC93</f>
        <v>14</v>
      </c>
      <c r="D730" s="125">
        <f>base0!AD93</f>
        <v>15</v>
      </c>
      <c r="E730" s="125">
        <f>base0!AE93</f>
        <v>13</v>
      </c>
      <c r="F730" s="125">
        <f>base0!AF93</f>
        <v>17</v>
      </c>
      <c r="V730" s="124">
        <v>729</v>
      </c>
      <c r="W730" s="99" t="s">
        <v>383</v>
      </c>
      <c r="X730" s="124">
        <v>4</v>
      </c>
      <c r="Z730" s="124">
        <v>1</v>
      </c>
    </row>
    <row r="731" spans="1:26" x14ac:dyDescent="0.25">
      <c r="A731" s="125" t="s">
        <v>58</v>
      </c>
      <c r="B731" s="125">
        <f>base0!AB94</f>
        <v>17</v>
      </c>
      <c r="C731" s="125">
        <f>base0!AC94</f>
        <v>5</v>
      </c>
      <c r="D731" s="125">
        <f>base0!AD94</f>
        <v>1</v>
      </c>
      <c r="E731" s="125">
        <f>base0!AE94</f>
        <v>14</v>
      </c>
      <c r="F731" s="125">
        <f>base0!AF94</f>
        <v>3</v>
      </c>
      <c r="V731" s="124">
        <v>730</v>
      </c>
      <c r="W731" s="99" t="s">
        <v>383</v>
      </c>
      <c r="X731" s="124">
        <v>4</v>
      </c>
      <c r="Z731" s="124">
        <v>1</v>
      </c>
    </row>
    <row r="732" spans="1:26" x14ac:dyDescent="0.25">
      <c r="A732" s="125" t="s">
        <v>58</v>
      </c>
      <c r="B732" s="125">
        <f>base0!AB95</f>
        <v>2</v>
      </c>
      <c r="C732" s="125">
        <f>base0!AC95</f>
        <v>1</v>
      </c>
      <c r="D732" s="125">
        <f>base0!AD95</f>
        <v>13</v>
      </c>
      <c r="E732" s="125">
        <f>base0!AE95</f>
        <v>17</v>
      </c>
      <c r="F732" s="125">
        <f>base0!AF95</f>
        <v>3</v>
      </c>
      <c r="V732" s="124">
        <v>731</v>
      </c>
      <c r="W732" s="99" t="s">
        <v>383</v>
      </c>
      <c r="X732" s="124">
        <v>4</v>
      </c>
      <c r="Z732" s="124">
        <v>1</v>
      </c>
    </row>
    <row r="733" spans="1:26" x14ac:dyDescent="0.25">
      <c r="A733" s="125" t="s">
        <v>58</v>
      </c>
      <c r="B733" s="125">
        <f>base0!AB96</f>
        <v>2</v>
      </c>
      <c r="C733" s="125">
        <f>base0!AC96</f>
        <v>15</v>
      </c>
      <c r="D733" s="125">
        <f>base0!AD96</f>
        <v>14</v>
      </c>
      <c r="E733" s="125">
        <f>base0!AE96</f>
        <v>17</v>
      </c>
      <c r="F733" s="125">
        <f>base0!AF96</f>
        <v>13</v>
      </c>
      <c r="V733" s="124">
        <v>732</v>
      </c>
      <c r="W733" s="99" t="s">
        <v>383</v>
      </c>
      <c r="X733" s="124">
        <v>4</v>
      </c>
      <c r="Z733" s="124">
        <v>1</v>
      </c>
    </row>
    <row r="734" spans="1:26" x14ac:dyDescent="0.25">
      <c r="A734" s="125" t="s">
        <v>58</v>
      </c>
      <c r="B734" s="125">
        <f>base0!AB97</f>
        <v>2</v>
      </c>
      <c r="C734" s="125">
        <f>base0!AC97</f>
        <v>14</v>
      </c>
      <c r="D734" s="125">
        <f>base0!AD97</f>
        <v>13</v>
      </c>
      <c r="E734" s="125">
        <f>base0!AE97</f>
        <v>4</v>
      </c>
      <c r="F734" s="125">
        <f>base0!AF97</f>
        <v>15</v>
      </c>
      <c r="V734" s="124">
        <v>733</v>
      </c>
      <c r="W734" s="99" t="s">
        <v>383</v>
      </c>
      <c r="X734" s="124">
        <v>4</v>
      </c>
      <c r="Z734" s="124">
        <v>1</v>
      </c>
    </row>
    <row r="735" spans="1:26" x14ac:dyDescent="0.25">
      <c r="A735" s="125" t="s">
        <v>58</v>
      </c>
      <c r="B735" s="125">
        <f>base0!AB98</f>
        <v>2</v>
      </c>
      <c r="C735" s="125">
        <f>base0!AC98</f>
        <v>13</v>
      </c>
      <c r="D735" s="125">
        <f>base0!AD98</f>
        <v>17</v>
      </c>
      <c r="E735" s="125">
        <f>base0!AE98</f>
        <v>1</v>
      </c>
      <c r="F735" s="125">
        <f>base0!AF98</f>
        <v>15</v>
      </c>
      <c r="V735" s="124">
        <v>734</v>
      </c>
      <c r="W735" s="99" t="s">
        <v>383</v>
      </c>
      <c r="X735" s="124">
        <v>4</v>
      </c>
      <c r="Z735" s="124">
        <v>1</v>
      </c>
    </row>
    <row r="736" spans="1:26" x14ac:dyDescent="0.25">
      <c r="A736" s="125" t="s">
        <v>58</v>
      </c>
      <c r="B736" s="125">
        <f>base0!AB99</f>
        <v>15</v>
      </c>
      <c r="C736" s="125">
        <f>base0!AC99</f>
        <v>2</v>
      </c>
      <c r="D736" s="125">
        <f>base0!AD99</f>
        <v>3</v>
      </c>
      <c r="E736" s="125">
        <f>base0!AE99</f>
        <v>14</v>
      </c>
      <c r="F736" s="125">
        <f>base0!AF99</f>
        <v>13</v>
      </c>
      <c r="V736" s="124">
        <v>735</v>
      </c>
      <c r="W736" s="99" t="s">
        <v>383</v>
      </c>
      <c r="X736" s="124">
        <v>4</v>
      </c>
      <c r="Z736" s="124">
        <v>1</v>
      </c>
    </row>
    <row r="737" spans="1:26" x14ac:dyDescent="0.25">
      <c r="A737" s="125" t="s">
        <v>58</v>
      </c>
      <c r="B737" s="125">
        <f>base0!AB100</f>
        <v>14</v>
      </c>
      <c r="C737" s="125">
        <f>base0!AC100</f>
        <v>13</v>
      </c>
      <c r="D737" s="125">
        <f>base0!AD100</f>
        <v>17</v>
      </c>
      <c r="E737" s="125">
        <f>base0!AE100</f>
        <v>15</v>
      </c>
      <c r="F737" s="125">
        <f>base0!AF100</f>
        <v>5</v>
      </c>
      <c r="V737" s="124">
        <v>736</v>
      </c>
      <c r="W737" s="99" t="s">
        <v>383</v>
      </c>
      <c r="X737" s="124">
        <v>4</v>
      </c>
      <c r="Z737" s="124">
        <v>1</v>
      </c>
    </row>
    <row r="738" spans="1:26" x14ac:dyDescent="0.25">
      <c r="A738" s="125" t="s">
        <v>58</v>
      </c>
      <c r="B738" s="125">
        <f>base0!AB101</f>
        <v>17</v>
      </c>
      <c r="C738" s="125">
        <f>base0!AC101</f>
        <v>5</v>
      </c>
      <c r="D738" s="125">
        <f>base0!AD101</f>
        <v>14</v>
      </c>
      <c r="E738" s="125">
        <f>base0!AE101</f>
        <v>15</v>
      </c>
      <c r="F738" s="125">
        <f>base0!AF101</f>
        <v>13</v>
      </c>
      <c r="V738" s="124">
        <v>737</v>
      </c>
      <c r="W738" s="99" t="s">
        <v>383</v>
      </c>
      <c r="X738" s="124">
        <v>4</v>
      </c>
      <c r="Z738" s="124">
        <v>1</v>
      </c>
    </row>
    <row r="739" spans="1:26" x14ac:dyDescent="0.25">
      <c r="A739" s="125" t="s">
        <v>58</v>
      </c>
      <c r="B739" s="125">
        <f>base0!AB102</f>
        <v>15</v>
      </c>
      <c r="C739" s="125">
        <f>base0!AC102</f>
        <v>14</v>
      </c>
      <c r="D739" s="125">
        <f>base0!AD102</f>
        <v>5</v>
      </c>
      <c r="E739" s="125">
        <f>base0!AE102</f>
        <v>13</v>
      </c>
      <c r="F739" s="125">
        <f>base0!AF102</f>
        <v>17</v>
      </c>
      <c r="V739" s="124">
        <v>738</v>
      </c>
      <c r="W739" s="99" t="s">
        <v>383</v>
      </c>
      <c r="X739" s="124">
        <v>4</v>
      </c>
      <c r="Z739" s="124">
        <v>1</v>
      </c>
    </row>
    <row r="740" spans="1:26" x14ac:dyDescent="0.25">
      <c r="A740" s="125" t="s">
        <v>58</v>
      </c>
      <c r="B740" s="125">
        <f>base0!AB103</f>
        <v>2</v>
      </c>
      <c r="C740" s="125">
        <f>base0!AC103</f>
        <v>15</v>
      </c>
      <c r="D740" s="125">
        <f>base0!AD103</f>
        <v>14</v>
      </c>
      <c r="E740" s="125">
        <f>base0!AE103</f>
        <v>13</v>
      </c>
      <c r="F740" s="125">
        <f>base0!AF103</f>
        <v>17</v>
      </c>
      <c r="V740" s="124">
        <v>739</v>
      </c>
      <c r="W740" s="99" t="s">
        <v>383</v>
      </c>
      <c r="X740" s="124">
        <v>4</v>
      </c>
      <c r="Z740" s="124">
        <v>1</v>
      </c>
    </row>
    <row r="741" spans="1:26" x14ac:dyDescent="0.25">
      <c r="A741" s="125" t="s">
        <v>58</v>
      </c>
      <c r="B741" s="125">
        <f>base0!AB104</f>
        <v>14</v>
      </c>
      <c r="C741" s="125">
        <f>base0!AC104</f>
        <v>2</v>
      </c>
      <c r="D741" s="125">
        <f>base0!AD104</f>
        <v>15</v>
      </c>
      <c r="E741" s="125">
        <f>base0!AE104</f>
        <v>18</v>
      </c>
      <c r="F741" s="125">
        <f>base0!AF104</f>
        <v>4</v>
      </c>
      <c r="V741" s="124">
        <v>740</v>
      </c>
      <c r="W741" s="99" t="s">
        <v>383</v>
      </c>
      <c r="X741" s="124">
        <v>4</v>
      </c>
      <c r="Z741" s="124">
        <v>1</v>
      </c>
    </row>
    <row r="742" spans="1:26" x14ac:dyDescent="0.25">
      <c r="A742" s="125" t="s">
        <v>58</v>
      </c>
      <c r="B742" s="125">
        <f>base0!AB105</f>
        <v>2</v>
      </c>
      <c r="C742" s="125">
        <f>base0!AC105</f>
        <v>18</v>
      </c>
      <c r="D742" s="125">
        <f>base0!AD105</f>
        <v>15</v>
      </c>
      <c r="E742" s="125">
        <f>base0!AE105</f>
        <v>17</v>
      </c>
      <c r="F742" s="125">
        <f>base0!AF105</f>
        <v>14</v>
      </c>
      <c r="V742" s="124">
        <v>741</v>
      </c>
      <c r="W742" s="99" t="s">
        <v>383</v>
      </c>
      <c r="X742" s="124">
        <v>4</v>
      </c>
      <c r="Z742" s="124">
        <v>1</v>
      </c>
    </row>
    <row r="743" spans="1:26" x14ac:dyDescent="0.25">
      <c r="A743" s="125" t="s">
        <v>58</v>
      </c>
      <c r="B743" s="125">
        <f>base0!AB106</f>
        <v>2</v>
      </c>
      <c r="C743" s="125">
        <f>base0!AC106</f>
        <v>5</v>
      </c>
      <c r="D743" s="125">
        <f>base0!AD106</f>
        <v>4</v>
      </c>
      <c r="E743" s="125">
        <f>base0!AE106</f>
        <v>14</v>
      </c>
      <c r="F743" s="125">
        <f>base0!AF106</f>
        <v>12</v>
      </c>
      <c r="V743" s="124">
        <v>742</v>
      </c>
      <c r="W743" s="99" t="s">
        <v>383</v>
      </c>
      <c r="X743" s="124">
        <v>4</v>
      </c>
      <c r="Z743" s="124">
        <v>1</v>
      </c>
    </row>
    <row r="744" spans="1:26" x14ac:dyDescent="0.25">
      <c r="A744" s="125" t="s">
        <v>58</v>
      </c>
      <c r="B744" s="125">
        <f>base0!AB107</f>
        <v>14</v>
      </c>
      <c r="C744" s="125">
        <f>base0!AC107</f>
        <v>2</v>
      </c>
      <c r="D744" s="125">
        <f>base0!AD107</f>
        <v>13</v>
      </c>
      <c r="E744" s="125">
        <f>base0!AE107</f>
        <v>15</v>
      </c>
      <c r="F744" s="125">
        <f>base0!AF107</f>
        <v>17</v>
      </c>
      <c r="V744" s="124">
        <v>743</v>
      </c>
      <c r="W744" s="99" t="s">
        <v>383</v>
      </c>
      <c r="X744" s="124">
        <v>4</v>
      </c>
      <c r="Z744" s="124">
        <v>1</v>
      </c>
    </row>
    <row r="745" spans="1:26" x14ac:dyDescent="0.25">
      <c r="A745" s="125" t="s">
        <v>58</v>
      </c>
      <c r="B745" s="125">
        <f>base0!AB108</f>
        <v>5</v>
      </c>
      <c r="C745" s="125">
        <f>base0!AC108</f>
        <v>14</v>
      </c>
      <c r="D745" s="125">
        <f>base0!AD108</f>
        <v>15</v>
      </c>
      <c r="E745" s="125">
        <f>base0!AE108</f>
        <v>3</v>
      </c>
      <c r="F745" s="125">
        <f>base0!AF108</f>
        <v>4</v>
      </c>
      <c r="V745" s="124">
        <v>744</v>
      </c>
      <c r="W745" s="99" t="s">
        <v>383</v>
      </c>
      <c r="X745" s="124">
        <v>4</v>
      </c>
      <c r="Z745" s="124">
        <v>1</v>
      </c>
    </row>
    <row r="746" spans="1:26" x14ac:dyDescent="0.25">
      <c r="A746" s="125" t="s">
        <v>58</v>
      </c>
      <c r="B746" s="125">
        <f>base0!AB109</f>
        <v>14</v>
      </c>
      <c r="C746" s="125">
        <f>base0!AC109</f>
        <v>13</v>
      </c>
      <c r="D746" s="125">
        <f>base0!AD109</f>
        <v>15</v>
      </c>
      <c r="E746" s="125">
        <f>base0!AE109</f>
        <v>4</v>
      </c>
      <c r="F746" s="125">
        <f>base0!AF109</f>
        <v>18</v>
      </c>
      <c r="V746" s="124">
        <v>745</v>
      </c>
      <c r="W746" s="99" t="s">
        <v>383</v>
      </c>
      <c r="X746" s="124">
        <v>4</v>
      </c>
      <c r="Z746" s="124">
        <v>1</v>
      </c>
    </row>
    <row r="747" spans="1:26" x14ac:dyDescent="0.25">
      <c r="A747" s="125" t="s">
        <v>58</v>
      </c>
      <c r="B747" s="125">
        <f>base0!AB110</f>
        <v>2</v>
      </c>
      <c r="C747" s="125">
        <f>base0!AC110</f>
        <v>14</v>
      </c>
      <c r="D747" s="125">
        <f>base0!AD110</f>
        <v>4</v>
      </c>
      <c r="E747" s="125">
        <f>base0!AE110</f>
        <v>13</v>
      </c>
      <c r="F747" s="125">
        <f>base0!AF110</f>
        <v>15</v>
      </c>
      <c r="V747" s="124">
        <v>746</v>
      </c>
      <c r="W747" s="99" t="s">
        <v>383</v>
      </c>
      <c r="X747" s="124">
        <v>4</v>
      </c>
      <c r="Z747" s="124">
        <v>1</v>
      </c>
    </row>
    <row r="748" spans="1:26" x14ac:dyDescent="0.25">
      <c r="A748" s="125" t="s">
        <v>58</v>
      </c>
      <c r="B748" s="125">
        <f>base0!AB111</f>
        <v>2</v>
      </c>
      <c r="C748" s="125">
        <f>base0!AC111</f>
        <v>13</v>
      </c>
      <c r="D748" s="125">
        <f>base0!AD111</f>
        <v>14</v>
      </c>
      <c r="E748" s="125">
        <f>base0!AE111</f>
        <v>3</v>
      </c>
      <c r="F748" s="125">
        <f>base0!AF111</f>
        <v>17</v>
      </c>
      <c r="V748" s="124">
        <v>747</v>
      </c>
      <c r="W748" s="99" t="s">
        <v>383</v>
      </c>
      <c r="X748" s="124">
        <v>4</v>
      </c>
      <c r="Z748" s="124">
        <v>1</v>
      </c>
    </row>
    <row r="749" spans="1:26" x14ac:dyDescent="0.25">
      <c r="A749" s="125" t="s">
        <v>58</v>
      </c>
      <c r="B749" s="125">
        <f>base0!AB112</f>
        <v>2</v>
      </c>
      <c r="C749" s="125">
        <f>base0!AC112</f>
        <v>14</v>
      </c>
      <c r="D749" s="125">
        <f>base0!AD112</f>
        <v>4</v>
      </c>
      <c r="E749" s="125">
        <f>base0!AE112</f>
        <v>13</v>
      </c>
      <c r="F749" s="125">
        <f>base0!AF112</f>
        <v>15</v>
      </c>
      <c r="V749" s="124">
        <v>748</v>
      </c>
      <c r="W749" s="99" t="s">
        <v>383</v>
      </c>
      <c r="X749" s="124">
        <v>4</v>
      </c>
      <c r="Z749" s="124">
        <v>1</v>
      </c>
    </row>
    <row r="750" spans="1:26" x14ac:dyDescent="0.25">
      <c r="A750" s="125" t="s">
        <v>58</v>
      </c>
      <c r="B750" s="125">
        <f>base0!AB113</f>
        <v>2</v>
      </c>
      <c r="C750" s="125">
        <f>base0!AC113</f>
        <v>14</v>
      </c>
      <c r="D750" s="125">
        <f>base0!AD113</f>
        <v>18</v>
      </c>
      <c r="E750" s="125">
        <f>base0!AE113</f>
        <v>15</v>
      </c>
      <c r="F750" s="125">
        <f>base0!AF113</f>
        <v>13</v>
      </c>
      <c r="V750" s="124">
        <v>749</v>
      </c>
      <c r="W750" s="99" t="s">
        <v>383</v>
      </c>
      <c r="X750" s="124">
        <v>4</v>
      </c>
      <c r="Z750" s="124">
        <v>1</v>
      </c>
    </row>
    <row r="751" spans="1:26" x14ac:dyDescent="0.25">
      <c r="A751" s="125" t="s">
        <v>58</v>
      </c>
      <c r="B751" s="125">
        <f>base0!AB114</f>
        <v>2</v>
      </c>
      <c r="C751" s="125">
        <f>base0!AC114</f>
        <v>13</v>
      </c>
      <c r="D751" s="125">
        <f>base0!AD114</f>
        <v>14</v>
      </c>
      <c r="E751" s="125">
        <f>base0!AE114</f>
        <v>3</v>
      </c>
      <c r="F751" s="125">
        <f>base0!AF114</f>
        <v>18</v>
      </c>
      <c r="V751" s="124">
        <v>750</v>
      </c>
      <c r="W751" s="99" t="s">
        <v>383</v>
      </c>
      <c r="X751" s="124">
        <v>4</v>
      </c>
      <c r="Z751" s="124">
        <v>1</v>
      </c>
    </row>
    <row r="752" spans="1:26" x14ac:dyDescent="0.25">
      <c r="A752" s="125" t="s">
        <v>58</v>
      </c>
      <c r="B752" s="125">
        <f>base0!AB115</f>
        <v>14</v>
      </c>
      <c r="C752" s="125">
        <f>base0!AC115</f>
        <v>3</v>
      </c>
      <c r="D752" s="125">
        <f>base0!AD115</f>
        <v>2</v>
      </c>
      <c r="E752" s="125">
        <f>base0!AE115</f>
        <v>4</v>
      </c>
      <c r="F752" s="125">
        <f>base0!AF115</f>
        <v>13</v>
      </c>
      <c r="V752" s="124">
        <v>751</v>
      </c>
      <c r="W752" s="99" t="s">
        <v>383</v>
      </c>
      <c r="X752" s="124">
        <v>4</v>
      </c>
      <c r="Z752" s="124">
        <v>1</v>
      </c>
    </row>
    <row r="753" spans="1:26" x14ac:dyDescent="0.25">
      <c r="A753" s="125" t="s">
        <v>58</v>
      </c>
      <c r="B753" s="125">
        <f>base0!AB116</f>
        <v>5</v>
      </c>
      <c r="C753" s="125">
        <f>base0!AC116</f>
        <v>14</v>
      </c>
      <c r="D753" s="125">
        <f>base0!AD116</f>
        <v>18</v>
      </c>
      <c r="E753" s="125">
        <f>base0!AE116</f>
        <v>17</v>
      </c>
      <c r="F753" s="125">
        <f>base0!AF116</f>
        <v>13</v>
      </c>
      <c r="V753" s="124">
        <v>752</v>
      </c>
      <c r="W753" s="99" t="s">
        <v>383</v>
      </c>
      <c r="X753" s="124">
        <v>4</v>
      </c>
      <c r="Z753" s="124">
        <v>1</v>
      </c>
    </row>
    <row r="754" spans="1:26" x14ac:dyDescent="0.25">
      <c r="A754" s="125" t="s">
        <v>58</v>
      </c>
      <c r="B754" s="125">
        <f>base0!AB117</f>
        <v>2</v>
      </c>
      <c r="C754" s="125">
        <f>base0!AC117</f>
        <v>14</v>
      </c>
      <c r="D754" s="125">
        <f>base0!AD117</f>
        <v>18</v>
      </c>
      <c r="E754" s="125">
        <f>base0!AE117</f>
        <v>3</v>
      </c>
      <c r="F754" s="125">
        <f>base0!AF117</f>
        <v>4</v>
      </c>
      <c r="V754" s="124">
        <v>753</v>
      </c>
      <c r="W754" s="99" t="s">
        <v>383</v>
      </c>
      <c r="X754" s="124">
        <v>4</v>
      </c>
      <c r="Z754" s="124">
        <v>1</v>
      </c>
    </row>
    <row r="755" spans="1:26" x14ac:dyDescent="0.25">
      <c r="A755" s="125" t="s">
        <v>58</v>
      </c>
      <c r="B755" s="125">
        <f>base0!AB118</f>
        <v>5</v>
      </c>
      <c r="C755" s="125">
        <f>base0!AC118</f>
        <v>17</v>
      </c>
      <c r="D755" s="125">
        <f>base0!AD118</f>
        <v>15</v>
      </c>
      <c r="E755" s="125">
        <f>base0!AE118</f>
        <v>12</v>
      </c>
      <c r="F755" s="125">
        <f>base0!AF118</f>
        <v>18</v>
      </c>
      <c r="V755" s="124">
        <v>754</v>
      </c>
      <c r="W755" s="99" t="s">
        <v>383</v>
      </c>
      <c r="X755" s="124">
        <v>4</v>
      </c>
      <c r="Z755" s="124">
        <v>1</v>
      </c>
    </row>
    <row r="756" spans="1:26" x14ac:dyDescent="0.25">
      <c r="A756" s="125" t="s">
        <v>58</v>
      </c>
      <c r="B756" s="125">
        <f>base0!AB119</f>
        <v>5</v>
      </c>
      <c r="C756" s="125">
        <f>base0!AC119</f>
        <v>14</v>
      </c>
      <c r="D756" s="125">
        <f>base0!AD119</f>
        <v>17</v>
      </c>
      <c r="E756" s="125">
        <f>base0!AE119</f>
        <v>18</v>
      </c>
      <c r="F756" s="125">
        <f>base0!AF119</f>
        <v>15</v>
      </c>
      <c r="V756" s="124">
        <v>755</v>
      </c>
      <c r="W756" s="99" t="s">
        <v>383</v>
      </c>
      <c r="X756" s="124">
        <v>4</v>
      </c>
      <c r="Z756" s="124">
        <v>1</v>
      </c>
    </row>
    <row r="757" spans="1:26" x14ac:dyDescent="0.25">
      <c r="A757" s="125" t="s">
        <v>58</v>
      </c>
      <c r="B757" s="125">
        <f>base0!AC70</f>
        <v>17</v>
      </c>
      <c r="C757" s="125">
        <f>base0!AD70</f>
        <v>10</v>
      </c>
      <c r="D757" s="125">
        <f>base0!AE70</f>
        <v>12</v>
      </c>
      <c r="E757" s="125">
        <f>base0!AF70</f>
        <v>14</v>
      </c>
      <c r="F757" s="125">
        <f>base0!AG70</f>
        <v>11</v>
      </c>
      <c r="V757" s="124">
        <v>756</v>
      </c>
      <c r="W757" s="99" t="s">
        <v>383</v>
      </c>
      <c r="X757" s="124">
        <v>4</v>
      </c>
      <c r="Z757" s="124">
        <v>1</v>
      </c>
    </row>
    <row r="758" spans="1:26" x14ac:dyDescent="0.25">
      <c r="A758" s="125" t="s">
        <v>58</v>
      </c>
      <c r="B758" s="125">
        <f>base0!AC71</f>
        <v>13</v>
      </c>
      <c r="C758" s="125">
        <f>base0!AD71</f>
        <v>12</v>
      </c>
      <c r="D758" s="125">
        <f>base0!AE71</f>
        <v>15</v>
      </c>
      <c r="E758" s="125">
        <f>base0!AF71</f>
        <v>17</v>
      </c>
      <c r="F758" s="125">
        <f>base0!AG71</f>
        <v>18</v>
      </c>
      <c r="V758" s="124">
        <v>757</v>
      </c>
      <c r="W758" s="99" t="s">
        <v>383</v>
      </c>
      <c r="X758" s="124">
        <v>4</v>
      </c>
      <c r="Z758" s="124">
        <v>1</v>
      </c>
    </row>
    <row r="759" spans="1:26" x14ac:dyDescent="0.25">
      <c r="A759" s="125" t="s">
        <v>58</v>
      </c>
      <c r="B759" s="125">
        <f>base0!AC72</f>
        <v>10</v>
      </c>
      <c r="C759" s="125">
        <f>base0!AD72</f>
        <v>14</v>
      </c>
      <c r="D759" s="125">
        <f>base0!AE72</f>
        <v>18</v>
      </c>
      <c r="E759" s="125">
        <f>base0!AF72</f>
        <v>12</v>
      </c>
      <c r="F759" s="125">
        <f>base0!AG72</f>
        <v>16</v>
      </c>
      <c r="V759" s="124">
        <v>758</v>
      </c>
      <c r="W759" s="99" t="s">
        <v>383</v>
      </c>
      <c r="X759" s="124">
        <v>4</v>
      </c>
      <c r="Z759" s="124">
        <v>1</v>
      </c>
    </row>
    <row r="760" spans="1:26" x14ac:dyDescent="0.25">
      <c r="A760" s="125" t="s">
        <v>58</v>
      </c>
      <c r="B760" s="125">
        <f>base0!AC73</f>
        <v>5</v>
      </c>
      <c r="C760" s="125">
        <f>base0!AD73</f>
        <v>16</v>
      </c>
      <c r="D760" s="125">
        <f>base0!AE73</f>
        <v>17</v>
      </c>
      <c r="E760" s="125">
        <f>base0!AF73</f>
        <v>4</v>
      </c>
      <c r="F760" s="125">
        <f>base0!AG73</f>
        <v>11</v>
      </c>
      <c r="V760" s="124">
        <v>759</v>
      </c>
      <c r="W760" s="99" t="s">
        <v>383</v>
      </c>
      <c r="X760" s="124">
        <v>4</v>
      </c>
      <c r="Z760" s="124">
        <v>1</v>
      </c>
    </row>
    <row r="761" spans="1:26" x14ac:dyDescent="0.25">
      <c r="A761" s="125" t="s">
        <v>58</v>
      </c>
      <c r="B761" s="125">
        <f>base0!AC74</f>
        <v>13</v>
      </c>
      <c r="C761" s="125">
        <f>base0!AD74</f>
        <v>15</v>
      </c>
      <c r="D761" s="125">
        <f>base0!AE74</f>
        <v>11</v>
      </c>
      <c r="E761" s="125">
        <f>base0!AF74</f>
        <v>14</v>
      </c>
      <c r="F761" s="125">
        <f>base0!AG74</f>
        <v>6</v>
      </c>
      <c r="V761" s="124">
        <v>760</v>
      </c>
      <c r="W761" s="99" t="s">
        <v>383</v>
      </c>
      <c r="X761" s="124">
        <v>4</v>
      </c>
      <c r="Z761" s="124">
        <v>1</v>
      </c>
    </row>
    <row r="762" spans="1:26" x14ac:dyDescent="0.25">
      <c r="A762" s="125" t="s">
        <v>58</v>
      </c>
      <c r="B762" s="125">
        <f>base0!AC75</f>
        <v>13</v>
      </c>
      <c r="C762" s="125">
        <f>base0!AD75</f>
        <v>12</v>
      </c>
      <c r="D762" s="125">
        <f>base0!AE75</f>
        <v>15</v>
      </c>
      <c r="E762" s="125">
        <f>base0!AF75</f>
        <v>17</v>
      </c>
      <c r="F762" s="125">
        <f>base0!AG75</f>
        <v>18</v>
      </c>
      <c r="V762" s="124">
        <v>761</v>
      </c>
      <c r="W762" s="99" t="s">
        <v>383</v>
      </c>
      <c r="X762" s="124">
        <v>4</v>
      </c>
      <c r="Z762" s="124">
        <v>1</v>
      </c>
    </row>
    <row r="763" spans="1:26" x14ac:dyDescent="0.25">
      <c r="A763" s="125" t="s">
        <v>58</v>
      </c>
      <c r="B763" s="125">
        <f>base0!AC76</f>
        <v>14</v>
      </c>
      <c r="C763" s="125">
        <f>base0!AD76</f>
        <v>10</v>
      </c>
      <c r="D763" s="125">
        <f>base0!AE76</f>
        <v>16</v>
      </c>
      <c r="E763" s="125">
        <f>base0!AF76</f>
        <v>2</v>
      </c>
      <c r="F763" s="125">
        <f>base0!AG76</f>
        <v>4</v>
      </c>
      <c r="V763" s="124">
        <v>762</v>
      </c>
      <c r="W763" s="99" t="s">
        <v>383</v>
      </c>
      <c r="X763" s="124">
        <v>4</v>
      </c>
      <c r="Z763" s="124">
        <v>1</v>
      </c>
    </row>
    <row r="764" spans="1:26" x14ac:dyDescent="0.25">
      <c r="A764" s="125" t="s">
        <v>58</v>
      </c>
      <c r="B764" s="125">
        <f>base0!AC77</f>
        <v>15</v>
      </c>
      <c r="C764" s="125">
        <f>base0!AD77</f>
        <v>14</v>
      </c>
      <c r="D764" s="125">
        <f>base0!AE77</f>
        <v>17</v>
      </c>
      <c r="E764" s="125">
        <f>base0!AF77</f>
        <v>13</v>
      </c>
      <c r="F764" s="125">
        <f>base0!AG77</f>
        <v>4</v>
      </c>
      <c r="V764" s="124">
        <v>763</v>
      </c>
      <c r="W764" s="99" t="s">
        <v>383</v>
      </c>
      <c r="X764" s="124">
        <v>4</v>
      </c>
      <c r="Z764" s="124">
        <v>1</v>
      </c>
    </row>
    <row r="765" spans="1:26" x14ac:dyDescent="0.25">
      <c r="A765" s="125" t="s">
        <v>58</v>
      </c>
      <c r="B765" s="125">
        <f>base0!AC78</f>
        <v>15</v>
      </c>
      <c r="C765" s="125">
        <f>base0!AD78</f>
        <v>13</v>
      </c>
      <c r="D765" s="125">
        <f>base0!AE78</f>
        <v>14</v>
      </c>
      <c r="E765" s="125">
        <f>base0!AF78</f>
        <v>17</v>
      </c>
      <c r="F765" s="125">
        <f>base0!AG78</f>
        <v>4</v>
      </c>
      <c r="V765" s="124">
        <v>764</v>
      </c>
      <c r="W765" s="99" t="s">
        <v>383</v>
      </c>
      <c r="X765" s="124">
        <v>4</v>
      </c>
      <c r="Z765" s="124">
        <v>1</v>
      </c>
    </row>
    <row r="766" spans="1:26" x14ac:dyDescent="0.25">
      <c r="A766" s="125" t="s">
        <v>58</v>
      </c>
      <c r="B766" s="125">
        <f>base0!AC79</f>
        <v>1</v>
      </c>
      <c r="C766" s="125">
        <f>base0!AD79</f>
        <v>18</v>
      </c>
      <c r="D766" s="125">
        <f>base0!AE79</f>
        <v>17</v>
      </c>
      <c r="E766" s="125">
        <f>base0!AF79</f>
        <v>16</v>
      </c>
      <c r="F766" s="125">
        <f>base0!AG79</f>
        <v>15</v>
      </c>
      <c r="V766" s="124">
        <v>765</v>
      </c>
      <c r="W766" s="99" t="s">
        <v>383</v>
      </c>
      <c r="X766" s="124">
        <v>4</v>
      </c>
      <c r="Z766" s="124">
        <v>1</v>
      </c>
    </row>
    <row r="767" spans="1:26" x14ac:dyDescent="0.25">
      <c r="A767" s="125" t="s">
        <v>58</v>
      </c>
      <c r="B767" s="125">
        <f>base0!AC80</f>
        <v>15</v>
      </c>
      <c r="C767" s="125">
        <f>base0!AD80</f>
        <v>14</v>
      </c>
      <c r="D767" s="125">
        <f>base0!AE80</f>
        <v>13</v>
      </c>
      <c r="E767" s="125">
        <f>base0!AF80</f>
        <v>17</v>
      </c>
      <c r="F767" s="125">
        <f>base0!AG80</f>
        <v>4</v>
      </c>
      <c r="V767" s="124">
        <v>766</v>
      </c>
      <c r="W767" s="99" t="s">
        <v>383</v>
      </c>
      <c r="X767" s="124">
        <v>4</v>
      </c>
      <c r="Z767" s="124">
        <v>1</v>
      </c>
    </row>
    <row r="768" spans="1:26" x14ac:dyDescent="0.25">
      <c r="A768" s="125" t="s">
        <v>58</v>
      </c>
      <c r="B768" s="125">
        <f>base0!AC81</f>
        <v>5</v>
      </c>
      <c r="C768" s="125">
        <f>base0!AD81</f>
        <v>15</v>
      </c>
      <c r="D768" s="125">
        <f>base0!AE81</f>
        <v>17</v>
      </c>
      <c r="E768" s="125">
        <f>base0!AF81</f>
        <v>14</v>
      </c>
      <c r="F768" s="125">
        <f>base0!AG81</f>
        <v>3</v>
      </c>
      <c r="V768" s="124">
        <v>767</v>
      </c>
      <c r="W768" s="99" t="s">
        <v>383</v>
      </c>
      <c r="X768" s="124">
        <v>4</v>
      </c>
      <c r="Z768" s="124">
        <v>1</v>
      </c>
    </row>
    <row r="769" spans="1:26" x14ac:dyDescent="0.25">
      <c r="A769" s="125" t="s">
        <v>58</v>
      </c>
      <c r="B769" s="125">
        <f>base0!AC82</f>
        <v>15</v>
      </c>
      <c r="C769" s="125">
        <f>base0!AD82</f>
        <v>4</v>
      </c>
      <c r="D769" s="125">
        <f>base0!AE82</f>
        <v>13</v>
      </c>
      <c r="E769" s="125">
        <f>base0!AF82</f>
        <v>17</v>
      </c>
      <c r="F769" s="125">
        <f>base0!AG82</f>
        <v>14</v>
      </c>
      <c r="V769" s="124">
        <v>768</v>
      </c>
      <c r="W769" s="99" t="s">
        <v>383</v>
      </c>
      <c r="X769" s="124">
        <v>4</v>
      </c>
      <c r="Z769" s="124">
        <v>1</v>
      </c>
    </row>
    <row r="770" spans="1:26" x14ac:dyDescent="0.25">
      <c r="A770" s="125" t="s">
        <v>58</v>
      </c>
      <c r="B770" s="125">
        <f>base0!AC83</f>
        <v>5</v>
      </c>
      <c r="C770" s="125">
        <f>base0!AD83</f>
        <v>15</v>
      </c>
      <c r="D770" s="125">
        <f>base0!AE83</f>
        <v>17</v>
      </c>
      <c r="E770" s="125">
        <f>base0!AF83</f>
        <v>14</v>
      </c>
      <c r="F770" s="125">
        <f>base0!AG83</f>
        <v>13</v>
      </c>
      <c r="V770" s="124">
        <v>769</v>
      </c>
      <c r="W770" s="99" t="s">
        <v>383</v>
      </c>
      <c r="X770" s="124">
        <v>4</v>
      </c>
      <c r="Z770" s="124">
        <v>1</v>
      </c>
    </row>
    <row r="771" spans="1:26" x14ac:dyDescent="0.25">
      <c r="A771" s="125" t="s">
        <v>58</v>
      </c>
      <c r="B771" s="125">
        <f>base0!AC84</f>
        <v>14</v>
      </c>
      <c r="C771" s="125">
        <f>base0!AD84</f>
        <v>18</v>
      </c>
      <c r="D771" s="125">
        <f>base0!AE84</f>
        <v>15</v>
      </c>
      <c r="E771" s="125">
        <f>base0!AF84</f>
        <v>3</v>
      </c>
      <c r="F771" s="125">
        <f>base0!AG84</f>
        <v>17</v>
      </c>
      <c r="V771" s="124">
        <v>770</v>
      </c>
      <c r="W771" s="99" t="s">
        <v>383</v>
      </c>
      <c r="X771" s="124">
        <v>4</v>
      </c>
      <c r="Z771" s="124">
        <v>1</v>
      </c>
    </row>
    <row r="772" spans="1:26" x14ac:dyDescent="0.25">
      <c r="A772" s="125" t="s">
        <v>58</v>
      </c>
      <c r="B772" s="125">
        <f>base0!AC85</f>
        <v>13</v>
      </c>
      <c r="C772" s="125">
        <f>base0!AD85</f>
        <v>17</v>
      </c>
      <c r="D772" s="125">
        <f>base0!AE85</f>
        <v>14</v>
      </c>
      <c r="E772" s="125">
        <f>base0!AF85</f>
        <v>3</v>
      </c>
      <c r="F772" s="125">
        <f>base0!AG85</f>
        <v>18</v>
      </c>
      <c r="V772" s="124">
        <v>771</v>
      </c>
      <c r="W772" s="99" t="s">
        <v>383</v>
      </c>
      <c r="X772" s="124">
        <v>4</v>
      </c>
      <c r="Z772" s="124">
        <v>1</v>
      </c>
    </row>
    <row r="773" spans="1:26" x14ac:dyDescent="0.25">
      <c r="A773" s="125" t="s">
        <v>58</v>
      </c>
      <c r="B773" s="125">
        <f>base0!AC86</f>
        <v>17</v>
      </c>
      <c r="C773" s="125">
        <f>base0!AD86</f>
        <v>12</v>
      </c>
      <c r="D773" s="125">
        <f>base0!AE86</f>
        <v>18</v>
      </c>
      <c r="E773" s="125">
        <f>base0!AF86</f>
        <v>13</v>
      </c>
      <c r="F773" s="125">
        <f>base0!AG86</f>
        <v>10</v>
      </c>
      <c r="V773" s="124">
        <v>772</v>
      </c>
      <c r="W773" s="99" t="s">
        <v>383</v>
      </c>
      <c r="X773" s="124">
        <v>4</v>
      </c>
      <c r="Z773" s="124">
        <v>1</v>
      </c>
    </row>
    <row r="774" spans="1:26" x14ac:dyDescent="0.25">
      <c r="A774" s="125" t="s">
        <v>58</v>
      </c>
      <c r="B774" s="125">
        <f>base0!AC87</f>
        <v>14</v>
      </c>
      <c r="C774" s="125">
        <f>base0!AD87</f>
        <v>18</v>
      </c>
      <c r="D774" s="125">
        <f>base0!AE87</f>
        <v>17</v>
      </c>
      <c r="E774" s="125">
        <f>base0!AF87</f>
        <v>13</v>
      </c>
      <c r="F774" s="125">
        <f>base0!AG87</f>
        <v>15</v>
      </c>
      <c r="V774" s="124">
        <v>773</v>
      </c>
      <c r="W774" s="99" t="s">
        <v>383</v>
      </c>
      <c r="X774" s="124">
        <v>4</v>
      </c>
      <c r="Z774" s="124">
        <v>1</v>
      </c>
    </row>
    <row r="775" spans="1:26" x14ac:dyDescent="0.25">
      <c r="A775" s="125" t="s">
        <v>58</v>
      </c>
      <c r="B775" s="125">
        <f>base0!AC88</f>
        <v>14</v>
      </c>
      <c r="C775" s="125">
        <f>base0!AD88</f>
        <v>13</v>
      </c>
      <c r="D775" s="125">
        <f>base0!AE88</f>
        <v>4</v>
      </c>
      <c r="E775" s="125">
        <f>base0!AF88</f>
        <v>18</v>
      </c>
      <c r="F775" s="125">
        <f>base0!AG88</f>
        <v>3</v>
      </c>
      <c r="V775" s="124">
        <v>774</v>
      </c>
      <c r="W775" s="99" t="s">
        <v>383</v>
      </c>
      <c r="X775" s="124">
        <v>4</v>
      </c>
      <c r="Z775" s="124">
        <v>1</v>
      </c>
    </row>
    <row r="776" spans="1:26" x14ac:dyDescent="0.25">
      <c r="A776" s="125" t="s">
        <v>58</v>
      </c>
      <c r="B776" s="125">
        <f>base0!AC89</f>
        <v>14</v>
      </c>
      <c r="C776" s="125">
        <f>base0!AD89</f>
        <v>18</v>
      </c>
      <c r="D776" s="125">
        <f>base0!AE89</f>
        <v>3</v>
      </c>
      <c r="E776" s="125">
        <f>base0!AF89</f>
        <v>15</v>
      </c>
      <c r="F776" s="125">
        <f>base0!AG89</f>
        <v>4</v>
      </c>
      <c r="V776" s="124">
        <v>775</v>
      </c>
      <c r="W776" s="99" t="s">
        <v>383</v>
      </c>
      <c r="X776" s="124">
        <v>4</v>
      </c>
      <c r="Z776" s="124">
        <v>1</v>
      </c>
    </row>
    <row r="777" spans="1:26" x14ac:dyDescent="0.25">
      <c r="A777" s="125" t="s">
        <v>58</v>
      </c>
      <c r="B777" s="125">
        <f>base0!AC90</f>
        <v>13</v>
      </c>
      <c r="C777" s="125">
        <f>base0!AD90</f>
        <v>14</v>
      </c>
      <c r="D777" s="125">
        <f>base0!AE90</f>
        <v>3</v>
      </c>
      <c r="E777" s="125">
        <f>base0!AF90</f>
        <v>15</v>
      </c>
      <c r="F777" s="125">
        <f>base0!AG90</f>
        <v>1</v>
      </c>
      <c r="V777" s="124">
        <v>776</v>
      </c>
      <c r="W777" s="99" t="s">
        <v>383</v>
      </c>
      <c r="X777" s="124">
        <v>4</v>
      </c>
      <c r="Z777" s="124">
        <v>1</v>
      </c>
    </row>
    <row r="778" spans="1:26" x14ac:dyDescent="0.25">
      <c r="A778" s="125" t="s">
        <v>58</v>
      </c>
      <c r="B778" s="125">
        <f>base0!AC91</f>
        <v>15</v>
      </c>
      <c r="C778" s="125">
        <f>base0!AD91</f>
        <v>2</v>
      </c>
      <c r="D778" s="125">
        <f>base0!AE91</f>
        <v>13</v>
      </c>
      <c r="E778" s="125">
        <f>base0!AF91</f>
        <v>17</v>
      </c>
      <c r="F778" s="125">
        <f>base0!AG91</f>
        <v>3</v>
      </c>
      <c r="V778" s="124">
        <v>777</v>
      </c>
      <c r="W778" s="99" t="s">
        <v>383</v>
      </c>
      <c r="X778" s="124">
        <v>4</v>
      </c>
      <c r="Z778" s="124">
        <v>1</v>
      </c>
    </row>
    <row r="779" spans="1:26" x14ac:dyDescent="0.25">
      <c r="A779" s="125" t="s">
        <v>58</v>
      </c>
      <c r="B779" s="125">
        <f>base0!AC92</f>
        <v>13</v>
      </c>
      <c r="C779" s="125">
        <f>base0!AD92</f>
        <v>17</v>
      </c>
      <c r="D779" s="125">
        <f>base0!AE92</f>
        <v>2</v>
      </c>
      <c r="E779" s="125">
        <f>base0!AF92</f>
        <v>3</v>
      </c>
      <c r="F779" s="125">
        <f>base0!AG92</f>
        <v>1</v>
      </c>
      <c r="V779" s="124">
        <v>778</v>
      </c>
      <c r="W779" s="99" t="s">
        <v>383</v>
      </c>
      <c r="X779" s="124">
        <v>4</v>
      </c>
      <c r="Z779" s="124">
        <v>1</v>
      </c>
    </row>
    <row r="780" spans="1:26" x14ac:dyDescent="0.25">
      <c r="A780" s="125" t="s">
        <v>58</v>
      </c>
      <c r="B780" s="125">
        <f>base0!AC93</f>
        <v>14</v>
      </c>
      <c r="C780" s="125">
        <f>base0!AD93</f>
        <v>15</v>
      </c>
      <c r="D780" s="125">
        <f>base0!AE93</f>
        <v>13</v>
      </c>
      <c r="E780" s="125">
        <f>base0!AF93</f>
        <v>17</v>
      </c>
      <c r="F780" s="125">
        <f>base0!AG93</f>
        <v>3</v>
      </c>
      <c r="V780" s="124">
        <v>779</v>
      </c>
      <c r="W780" s="99" t="s">
        <v>383</v>
      </c>
      <c r="X780" s="124">
        <v>4</v>
      </c>
      <c r="Z780" s="124">
        <v>1</v>
      </c>
    </row>
    <row r="781" spans="1:26" x14ac:dyDescent="0.25">
      <c r="A781" s="125" t="s">
        <v>58</v>
      </c>
      <c r="B781" s="125">
        <f>base0!AC94</f>
        <v>5</v>
      </c>
      <c r="C781" s="125">
        <f>base0!AD94</f>
        <v>1</v>
      </c>
      <c r="D781" s="125">
        <f>base0!AE94</f>
        <v>14</v>
      </c>
      <c r="E781" s="125">
        <f>base0!AF94</f>
        <v>3</v>
      </c>
      <c r="F781" s="125">
        <f>base0!AG94</f>
        <v>13</v>
      </c>
      <c r="V781" s="124">
        <v>780</v>
      </c>
      <c r="W781" s="99" t="s">
        <v>383</v>
      </c>
      <c r="X781" s="124">
        <v>4</v>
      </c>
      <c r="Z781" s="124">
        <v>1</v>
      </c>
    </row>
    <row r="782" spans="1:26" x14ac:dyDescent="0.25">
      <c r="A782" s="125" t="s">
        <v>58</v>
      </c>
      <c r="B782" s="125">
        <f>base0!AC95</f>
        <v>1</v>
      </c>
      <c r="C782" s="125">
        <f>base0!AD95</f>
        <v>13</v>
      </c>
      <c r="D782" s="125">
        <f>base0!AE95</f>
        <v>17</v>
      </c>
      <c r="E782" s="125">
        <f>base0!AF95</f>
        <v>3</v>
      </c>
      <c r="F782" s="125">
        <f>base0!AG95</f>
        <v>5</v>
      </c>
      <c r="V782" s="124">
        <v>781</v>
      </c>
      <c r="W782" s="99" t="s">
        <v>383</v>
      </c>
      <c r="X782" s="124">
        <v>4</v>
      </c>
      <c r="Z782" s="124">
        <v>1</v>
      </c>
    </row>
    <row r="783" spans="1:26" x14ac:dyDescent="0.25">
      <c r="A783" s="125" t="s">
        <v>58</v>
      </c>
      <c r="B783" s="125">
        <f>base0!AC96</f>
        <v>15</v>
      </c>
      <c r="C783" s="125">
        <f>base0!AD96</f>
        <v>14</v>
      </c>
      <c r="D783" s="125">
        <f>base0!AE96</f>
        <v>17</v>
      </c>
      <c r="E783" s="125">
        <f>base0!AF96</f>
        <v>13</v>
      </c>
      <c r="F783" s="125">
        <f>base0!AG96</f>
        <v>3</v>
      </c>
      <c r="V783" s="124">
        <v>782</v>
      </c>
      <c r="W783" s="99" t="s">
        <v>383</v>
      </c>
      <c r="X783" s="124">
        <v>4</v>
      </c>
      <c r="Z783" s="124">
        <v>1</v>
      </c>
    </row>
    <row r="784" spans="1:26" x14ac:dyDescent="0.25">
      <c r="A784" s="125" t="s">
        <v>58</v>
      </c>
      <c r="B784" s="125">
        <f>base0!AC97</f>
        <v>14</v>
      </c>
      <c r="C784" s="125">
        <f>base0!AD97</f>
        <v>13</v>
      </c>
      <c r="D784" s="125">
        <f>base0!AE97</f>
        <v>4</v>
      </c>
      <c r="E784" s="125">
        <f>base0!AF97</f>
        <v>15</v>
      </c>
      <c r="F784" s="125">
        <f>base0!AG97</f>
        <v>18</v>
      </c>
      <c r="V784" s="124">
        <v>783</v>
      </c>
      <c r="W784" s="99" t="s">
        <v>383</v>
      </c>
      <c r="X784" s="124">
        <v>4</v>
      </c>
      <c r="Z784" s="124">
        <v>1</v>
      </c>
    </row>
    <row r="785" spans="1:26" x14ac:dyDescent="0.25">
      <c r="A785" s="125" t="s">
        <v>58</v>
      </c>
      <c r="B785" s="125">
        <f>base0!AC98</f>
        <v>13</v>
      </c>
      <c r="C785" s="125">
        <f>base0!AD98</f>
        <v>17</v>
      </c>
      <c r="D785" s="125">
        <f>base0!AE98</f>
        <v>1</v>
      </c>
      <c r="E785" s="125">
        <f>base0!AF98</f>
        <v>15</v>
      </c>
      <c r="F785" s="125">
        <f>base0!AG98</f>
        <v>3</v>
      </c>
      <c r="V785" s="124">
        <v>784</v>
      </c>
      <c r="W785" s="99" t="s">
        <v>383</v>
      </c>
      <c r="X785" s="124">
        <v>4</v>
      </c>
      <c r="Z785" s="124">
        <v>1</v>
      </c>
    </row>
    <row r="786" spans="1:26" x14ac:dyDescent="0.25">
      <c r="A786" s="125" t="s">
        <v>58</v>
      </c>
      <c r="B786" s="125">
        <f>base0!AC99</f>
        <v>2</v>
      </c>
      <c r="C786" s="125">
        <f>base0!AD99</f>
        <v>3</v>
      </c>
      <c r="D786" s="125">
        <f>base0!AE99</f>
        <v>14</v>
      </c>
      <c r="E786" s="125">
        <f>base0!AF99</f>
        <v>13</v>
      </c>
      <c r="F786" s="125">
        <f>base0!AG99</f>
        <v>17</v>
      </c>
      <c r="V786" s="124">
        <v>785</v>
      </c>
      <c r="W786" s="99" t="s">
        <v>383</v>
      </c>
      <c r="X786" s="124">
        <v>4</v>
      </c>
      <c r="Z786" s="124">
        <v>1</v>
      </c>
    </row>
    <row r="787" spans="1:26" x14ac:dyDescent="0.25">
      <c r="A787" s="125" t="s">
        <v>58</v>
      </c>
      <c r="B787" s="125">
        <f>base0!AC100</f>
        <v>13</v>
      </c>
      <c r="C787" s="125">
        <f>base0!AD100</f>
        <v>17</v>
      </c>
      <c r="D787" s="125">
        <f>base0!AE100</f>
        <v>15</v>
      </c>
      <c r="E787" s="125">
        <f>base0!AF100</f>
        <v>5</v>
      </c>
      <c r="F787" s="125">
        <f>base0!AG100</f>
        <v>2</v>
      </c>
      <c r="V787" s="124">
        <v>786</v>
      </c>
      <c r="W787" s="99" t="s">
        <v>383</v>
      </c>
      <c r="X787" s="124">
        <v>4</v>
      </c>
      <c r="Z787" s="124">
        <v>1</v>
      </c>
    </row>
    <row r="788" spans="1:26" x14ac:dyDescent="0.25">
      <c r="A788" s="125" t="s">
        <v>58</v>
      </c>
      <c r="B788" s="125">
        <f>base0!AC101</f>
        <v>5</v>
      </c>
      <c r="C788" s="125">
        <f>base0!AD101</f>
        <v>14</v>
      </c>
      <c r="D788" s="125">
        <f>base0!AE101</f>
        <v>15</v>
      </c>
      <c r="E788" s="125">
        <f>base0!AF101</f>
        <v>13</v>
      </c>
      <c r="F788" s="125">
        <f>base0!AG101</f>
        <v>3</v>
      </c>
      <c r="V788" s="124">
        <v>787</v>
      </c>
      <c r="W788" s="99" t="s">
        <v>383</v>
      </c>
      <c r="X788" s="124">
        <v>4</v>
      </c>
      <c r="Z788" s="124">
        <v>1</v>
      </c>
    </row>
    <row r="789" spans="1:26" x14ac:dyDescent="0.25">
      <c r="A789" s="125" t="s">
        <v>58</v>
      </c>
      <c r="B789" s="125">
        <f>base0!AC102</f>
        <v>14</v>
      </c>
      <c r="C789" s="125">
        <f>base0!AD102</f>
        <v>5</v>
      </c>
      <c r="D789" s="125">
        <f>base0!AE102</f>
        <v>13</v>
      </c>
      <c r="E789" s="125">
        <f>base0!AF102</f>
        <v>17</v>
      </c>
      <c r="F789" s="125">
        <f>base0!AG102</f>
        <v>3</v>
      </c>
      <c r="V789" s="124">
        <v>788</v>
      </c>
      <c r="W789" s="99" t="s">
        <v>383</v>
      </c>
      <c r="X789" s="124">
        <v>4</v>
      </c>
      <c r="Z789" s="124">
        <v>1</v>
      </c>
    </row>
    <row r="790" spans="1:26" x14ac:dyDescent="0.25">
      <c r="A790" s="125" t="s">
        <v>58</v>
      </c>
      <c r="B790" s="125">
        <f>base0!AC103</f>
        <v>15</v>
      </c>
      <c r="C790" s="125">
        <f>base0!AD103</f>
        <v>14</v>
      </c>
      <c r="D790" s="125">
        <f>base0!AE103</f>
        <v>13</v>
      </c>
      <c r="E790" s="125">
        <f>base0!AF103</f>
        <v>17</v>
      </c>
      <c r="F790" s="125">
        <f>base0!AG103</f>
        <v>3</v>
      </c>
      <c r="V790" s="124">
        <v>789</v>
      </c>
      <c r="W790" s="99" t="s">
        <v>383</v>
      </c>
      <c r="X790" s="124">
        <v>4</v>
      </c>
      <c r="Z790" s="124">
        <v>1</v>
      </c>
    </row>
    <row r="791" spans="1:26" x14ac:dyDescent="0.25">
      <c r="A791" s="125" t="s">
        <v>58</v>
      </c>
      <c r="B791" s="125">
        <f>base0!AC104</f>
        <v>2</v>
      </c>
      <c r="C791" s="125">
        <f>base0!AD104</f>
        <v>15</v>
      </c>
      <c r="D791" s="125">
        <f>base0!AE104</f>
        <v>18</v>
      </c>
      <c r="E791" s="125">
        <f>base0!AF104</f>
        <v>4</v>
      </c>
      <c r="F791" s="125">
        <f>base0!AG104</f>
        <v>3</v>
      </c>
      <c r="V791" s="124">
        <v>790</v>
      </c>
      <c r="W791" s="99" t="s">
        <v>383</v>
      </c>
      <c r="X791" s="124">
        <v>4</v>
      </c>
      <c r="Z791" s="124">
        <v>1</v>
      </c>
    </row>
    <row r="792" spans="1:26" x14ac:dyDescent="0.25">
      <c r="A792" s="125" t="s">
        <v>58</v>
      </c>
      <c r="B792" s="125">
        <f>base0!AC105</f>
        <v>18</v>
      </c>
      <c r="C792" s="125">
        <f>base0!AD105</f>
        <v>15</v>
      </c>
      <c r="D792" s="125">
        <f>base0!AE105</f>
        <v>17</v>
      </c>
      <c r="E792" s="125">
        <f>base0!AF105</f>
        <v>14</v>
      </c>
      <c r="F792" s="125">
        <f>base0!AG105</f>
        <v>13</v>
      </c>
      <c r="V792" s="124">
        <v>791</v>
      </c>
      <c r="W792" s="99" t="s">
        <v>383</v>
      </c>
      <c r="X792" s="124">
        <v>4</v>
      </c>
      <c r="Z792" s="124">
        <v>1</v>
      </c>
    </row>
    <row r="793" spans="1:26" x14ac:dyDescent="0.25">
      <c r="A793" s="125" t="s">
        <v>58</v>
      </c>
      <c r="B793" s="125">
        <f>base0!AC106</f>
        <v>5</v>
      </c>
      <c r="C793" s="125">
        <f>base0!AD106</f>
        <v>4</v>
      </c>
      <c r="D793" s="125">
        <f>base0!AE106</f>
        <v>14</v>
      </c>
      <c r="E793" s="125">
        <f>base0!AF106</f>
        <v>12</v>
      </c>
      <c r="F793" s="125">
        <f>base0!AG106</f>
        <v>15</v>
      </c>
      <c r="V793" s="124">
        <v>792</v>
      </c>
      <c r="W793" s="99" t="s">
        <v>383</v>
      </c>
      <c r="X793" s="124">
        <v>4</v>
      </c>
      <c r="Z793" s="124">
        <v>1</v>
      </c>
    </row>
    <row r="794" spans="1:26" x14ac:dyDescent="0.25">
      <c r="A794" s="125" t="s">
        <v>58</v>
      </c>
      <c r="B794" s="125">
        <f>base0!AC107</f>
        <v>2</v>
      </c>
      <c r="C794" s="125">
        <f>base0!AD107</f>
        <v>13</v>
      </c>
      <c r="D794" s="125">
        <f>base0!AE107</f>
        <v>15</v>
      </c>
      <c r="E794" s="125">
        <f>base0!AF107</f>
        <v>17</v>
      </c>
      <c r="F794" s="125">
        <f>base0!AG107</f>
        <v>3</v>
      </c>
      <c r="V794" s="124">
        <v>793</v>
      </c>
      <c r="W794" s="99" t="s">
        <v>383</v>
      </c>
      <c r="X794" s="124">
        <v>4</v>
      </c>
      <c r="Z794" s="124">
        <v>1</v>
      </c>
    </row>
    <row r="795" spans="1:26" x14ac:dyDescent="0.25">
      <c r="A795" s="125" t="s">
        <v>58</v>
      </c>
      <c r="B795" s="125">
        <f>base0!AC108</f>
        <v>14</v>
      </c>
      <c r="C795" s="125">
        <f>base0!AD108</f>
        <v>15</v>
      </c>
      <c r="D795" s="125">
        <f>base0!AE108</f>
        <v>3</v>
      </c>
      <c r="E795" s="125">
        <f>base0!AF108</f>
        <v>4</v>
      </c>
      <c r="F795" s="125">
        <f>base0!AG108</f>
        <v>18</v>
      </c>
      <c r="V795" s="124">
        <v>794</v>
      </c>
      <c r="W795" s="99" t="s">
        <v>383</v>
      </c>
      <c r="X795" s="124">
        <v>4</v>
      </c>
      <c r="Z795" s="124">
        <v>1</v>
      </c>
    </row>
    <row r="796" spans="1:26" x14ac:dyDescent="0.25">
      <c r="A796" s="125" t="s">
        <v>58</v>
      </c>
      <c r="B796" s="125">
        <f>base0!AC109</f>
        <v>13</v>
      </c>
      <c r="C796" s="125">
        <f>base0!AD109</f>
        <v>15</v>
      </c>
      <c r="D796" s="125">
        <f>base0!AE109</f>
        <v>4</v>
      </c>
      <c r="E796" s="125">
        <f>base0!AF109</f>
        <v>18</v>
      </c>
      <c r="F796" s="125">
        <f>base0!AG109</f>
        <v>3</v>
      </c>
      <c r="V796" s="124">
        <v>795</v>
      </c>
      <c r="W796" s="99" t="s">
        <v>383</v>
      </c>
      <c r="X796" s="124">
        <v>4</v>
      </c>
      <c r="Z796" s="124">
        <v>1</v>
      </c>
    </row>
    <row r="797" spans="1:26" x14ac:dyDescent="0.25">
      <c r="A797" s="125" t="s">
        <v>58</v>
      </c>
      <c r="B797" s="125">
        <f>base0!AC110</f>
        <v>14</v>
      </c>
      <c r="C797" s="125">
        <f>base0!AD110</f>
        <v>4</v>
      </c>
      <c r="D797" s="125">
        <f>base0!AE110</f>
        <v>13</v>
      </c>
      <c r="E797" s="125">
        <f>base0!AF110</f>
        <v>15</v>
      </c>
      <c r="F797" s="125">
        <f>base0!AG110</f>
        <v>3</v>
      </c>
      <c r="V797" s="124">
        <v>796</v>
      </c>
      <c r="W797" s="99" t="s">
        <v>383</v>
      </c>
      <c r="X797" s="124">
        <v>4</v>
      </c>
      <c r="Z797" s="124">
        <v>1</v>
      </c>
    </row>
    <row r="798" spans="1:26" x14ac:dyDescent="0.25">
      <c r="A798" s="125" t="s">
        <v>58</v>
      </c>
      <c r="B798" s="125">
        <f>base0!AC111</f>
        <v>13</v>
      </c>
      <c r="C798" s="125">
        <f>base0!AD111</f>
        <v>14</v>
      </c>
      <c r="D798" s="125">
        <f>base0!AE111</f>
        <v>3</v>
      </c>
      <c r="E798" s="125">
        <f>base0!AF111</f>
        <v>17</v>
      </c>
      <c r="F798" s="125">
        <f>base0!AG111</f>
        <v>15</v>
      </c>
      <c r="V798" s="124">
        <v>797</v>
      </c>
      <c r="W798" s="99" t="s">
        <v>383</v>
      </c>
      <c r="X798" s="124">
        <v>4</v>
      </c>
      <c r="Z798" s="124">
        <v>1</v>
      </c>
    </row>
    <row r="799" spans="1:26" x14ac:dyDescent="0.25">
      <c r="A799" s="125" t="s">
        <v>58</v>
      </c>
      <c r="B799" s="125">
        <f>base0!AC112</f>
        <v>14</v>
      </c>
      <c r="C799" s="125">
        <f>base0!AD112</f>
        <v>4</v>
      </c>
      <c r="D799" s="125">
        <f>base0!AE112</f>
        <v>13</v>
      </c>
      <c r="E799" s="125">
        <f>base0!AF112</f>
        <v>15</v>
      </c>
      <c r="F799" s="125">
        <f>base0!AG112</f>
        <v>3</v>
      </c>
      <c r="V799" s="124">
        <v>798</v>
      </c>
      <c r="W799" s="99" t="s">
        <v>383</v>
      </c>
      <c r="X799" s="124">
        <v>4</v>
      </c>
      <c r="Z799" s="124">
        <v>1</v>
      </c>
    </row>
    <row r="800" spans="1:26" x14ac:dyDescent="0.25">
      <c r="A800" s="125" t="s">
        <v>58</v>
      </c>
      <c r="B800" s="125">
        <f>base0!AC113</f>
        <v>14</v>
      </c>
      <c r="C800" s="125">
        <f>base0!AD113</f>
        <v>18</v>
      </c>
      <c r="D800" s="125">
        <f>base0!AE113</f>
        <v>15</v>
      </c>
      <c r="E800" s="125">
        <f>base0!AF113</f>
        <v>13</v>
      </c>
      <c r="F800" s="125">
        <f>base0!AG113</f>
        <v>17</v>
      </c>
      <c r="V800" s="124">
        <v>799</v>
      </c>
      <c r="W800" s="99" t="s">
        <v>383</v>
      </c>
      <c r="X800" s="124">
        <v>4</v>
      </c>
      <c r="Z800" s="124">
        <v>1</v>
      </c>
    </row>
    <row r="801" spans="1:26" x14ac:dyDescent="0.25">
      <c r="A801" s="125" t="s">
        <v>58</v>
      </c>
      <c r="B801" s="125">
        <f>base0!AC114</f>
        <v>13</v>
      </c>
      <c r="C801" s="125">
        <f>base0!AD114</f>
        <v>14</v>
      </c>
      <c r="D801" s="125">
        <f>base0!AE114</f>
        <v>3</v>
      </c>
      <c r="E801" s="125">
        <f>base0!AF114</f>
        <v>18</v>
      </c>
      <c r="F801" s="125">
        <f>base0!AG114</f>
        <v>17</v>
      </c>
      <c r="V801" s="124">
        <v>800</v>
      </c>
      <c r="W801" s="99" t="s">
        <v>383</v>
      </c>
      <c r="X801" s="124">
        <v>4</v>
      </c>
      <c r="Z801" s="124">
        <v>1</v>
      </c>
    </row>
    <row r="802" spans="1:26" x14ac:dyDescent="0.25">
      <c r="A802" s="125" t="s">
        <v>58</v>
      </c>
      <c r="B802" s="125">
        <f>base0!AC115</f>
        <v>3</v>
      </c>
      <c r="C802" s="125">
        <f>base0!AD115</f>
        <v>2</v>
      </c>
      <c r="D802" s="125">
        <f>base0!AE115</f>
        <v>4</v>
      </c>
      <c r="E802" s="125">
        <f>base0!AF115</f>
        <v>13</v>
      </c>
      <c r="F802" s="125">
        <f>base0!AG115</f>
        <v>18</v>
      </c>
      <c r="V802" s="124">
        <v>801</v>
      </c>
      <c r="W802" s="99" t="s">
        <v>383</v>
      </c>
      <c r="X802" s="124">
        <v>4</v>
      </c>
      <c r="Z802" s="124">
        <v>1</v>
      </c>
    </row>
    <row r="803" spans="1:26" x14ac:dyDescent="0.25">
      <c r="A803" s="125" t="s">
        <v>58</v>
      </c>
      <c r="B803" s="125">
        <f>base0!AC116</f>
        <v>14</v>
      </c>
      <c r="C803" s="125">
        <f>base0!AD116</f>
        <v>18</v>
      </c>
      <c r="D803" s="125">
        <f>base0!AE116</f>
        <v>17</v>
      </c>
      <c r="E803" s="125">
        <f>base0!AF116</f>
        <v>13</v>
      </c>
      <c r="F803" s="125">
        <f>base0!AG116</f>
        <v>3</v>
      </c>
      <c r="V803" s="124">
        <v>802</v>
      </c>
      <c r="W803" s="99" t="s">
        <v>383</v>
      </c>
      <c r="X803" s="124">
        <v>4</v>
      </c>
      <c r="Z803" s="124">
        <v>1</v>
      </c>
    </row>
    <row r="804" spans="1:26" x14ac:dyDescent="0.25">
      <c r="A804" s="125" t="s">
        <v>58</v>
      </c>
      <c r="B804" s="125">
        <f>base0!AC117</f>
        <v>14</v>
      </c>
      <c r="C804" s="125">
        <f>base0!AD117</f>
        <v>18</v>
      </c>
      <c r="D804" s="125">
        <f>base0!AE117</f>
        <v>3</v>
      </c>
      <c r="E804" s="125">
        <f>base0!AF117</f>
        <v>4</v>
      </c>
      <c r="F804" s="125">
        <f>base0!AG117</f>
        <v>15</v>
      </c>
      <c r="V804" s="124">
        <v>803</v>
      </c>
      <c r="W804" s="99" t="s">
        <v>383</v>
      </c>
      <c r="X804" s="124">
        <v>4</v>
      </c>
      <c r="Z804" s="124">
        <v>1</v>
      </c>
    </row>
    <row r="805" spans="1:26" x14ac:dyDescent="0.25">
      <c r="A805" s="125" t="s">
        <v>58</v>
      </c>
      <c r="B805" s="125">
        <f>base0!AC118</f>
        <v>17</v>
      </c>
      <c r="C805" s="125">
        <f>base0!AD118</f>
        <v>15</v>
      </c>
      <c r="D805" s="125">
        <f>base0!AE118</f>
        <v>12</v>
      </c>
      <c r="E805" s="125">
        <f>base0!AF118</f>
        <v>18</v>
      </c>
      <c r="F805" s="125">
        <f>base0!AG118</f>
        <v>14</v>
      </c>
      <c r="V805" s="124">
        <v>804</v>
      </c>
      <c r="W805" s="99" t="s">
        <v>383</v>
      </c>
      <c r="X805" s="124">
        <v>4</v>
      </c>
      <c r="Z805" s="124">
        <v>1</v>
      </c>
    </row>
    <row r="806" spans="1:26" x14ac:dyDescent="0.25">
      <c r="A806" s="125" t="s">
        <v>58</v>
      </c>
      <c r="B806" s="125">
        <f>base0!AC119</f>
        <v>14</v>
      </c>
      <c r="C806" s="125">
        <f>base0!AD119</f>
        <v>17</v>
      </c>
      <c r="D806" s="125">
        <f>base0!AE119</f>
        <v>18</v>
      </c>
      <c r="E806" s="125">
        <f>base0!AF119</f>
        <v>15</v>
      </c>
      <c r="F806" s="125">
        <f>base0!AG119</f>
        <v>12</v>
      </c>
      <c r="V806" s="124">
        <v>805</v>
      </c>
      <c r="W806" s="99" t="s">
        <v>383</v>
      </c>
      <c r="X806" s="124">
        <v>4</v>
      </c>
      <c r="Z806" s="124">
        <v>1</v>
      </c>
    </row>
    <row r="807" spans="1:26" x14ac:dyDescent="0.25">
      <c r="A807" s="125" t="s">
        <v>58</v>
      </c>
      <c r="B807" s="125">
        <f>base0!AD70</f>
        <v>10</v>
      </c>
      <c r="C807" s="125">
        <f>base0!AE70</f>
        <v>12</v>
      </c>
      <c r="D807" s="125">
        <f>base0!AF70</f>
        <v>14</v>
      </c>
      <c r="E807" s="125">
        <f>base0!AG70</f>
        <v>11</v>
      </c>
      <c r="F807" s="125">
        <f>base0!AH70</f>
        <v>2</v>
      </c>
      <c r="V807" s="124">
        <v>806</v>
      </c>
      <c r="W807" s="99" t="s">
        <v>383</v>
      </c>
      <c r="X807" s="124">
        <v>4</v>
      </c>
      <c r="Z807" s="124">
        <v>1</v>
      </c>
    </row>
    <row r="808" spans="1:26" x14ac:dyDescent="0.25">
      <c r="A808" s="125" t="s">
        <v>58</v>
      </c>
      <c r="B808" s="125">
        <f>base0!AD71</f>
        <v>12</v>
      </c>
      <c r="C808" s="125">
        <f>base0!AE71</f>
        <v>15</v>
      </c>
      <c r="D808" s="125">
        <f>base0!AF71</f>
        <v>17</v>
      </c>
      <c r="E808" s="125">
        <f>base0!AG71</f>
        <v>18</v>
      </c>
      <c r="F808" s="125">
        <f>base0!AH71</f>
        <v>5</v>
      </c>
      <c r="V808" s="124">
        <v>807</v>
      </c>
      <c r="W808" s="99" t="s">
        <v>383</v>
      </c>
      <c r="X808" s="124">
        <v>4</v>
      </c>
      <c r="Z808" s="124">
        <v>1</v>
      </c>
    </row>
    <row r="809" spans="1:26" x14ac:dyDescent="0.25">
      <c r="A809" s="125" t="s">
        <v>58</v>
      </c>
      <c r="B809" s="125">
        <f>base0!AD72</f>
        <v>14</v>
      </c>
      <c r="C809" s="125">
        <f>base0!AE72</f>
        <v>18</v>
      </c>
      <c r="D809" s="125">
        <f>base0!AF72</f>
        <v>12</v>
      </c>
      <c r="E809" s="125">
        <f>base0!AG72</f>
        <v>16</v>
      </c>
      <c r="F809" s="125">
        <f>base0!AH72</f>
        <v>11</v>
      </c>
      <c r="V809" s="124">
        <v>808</v>
      </c>
      <c r="W809" s="99" t="s">
        <v>383</v>
      </c>
      <c r="X809" s="124">
        <v>4</v>
      </c>
      <c r="Z809" s="124">
        <v>1</v>
      </c>
    </row>
    <row r="810" spans="1:26" x14ac:dyDescent="0.25">
      <c r="A810" s="125" t="s">
        <v>58</v>
      </c>
      <c r="B810" s="125">
        <f>base0!AD73</f>
        <v>16</v>
      </c>
      <c r="C810" s="125">
        <f>base0!AE73</f>
        <v>17</v>
      </c>
      <c r="D810" s="125">
        <f>base0!AF73</f>
        <v>4</v>
      </c>
      <c r="E810" s="125">
        <f>base0!AG73</f>
        <v>11</v>
      </c>
      <c r="F810" s="125">
        <f>base0!AH73</f>
        <v>13</v>
      </c>
      <c r="V810" s="124">
        <v>809</v>
      </c>
      <c r="W810" s="99" t="s">
        <v>383</v>
      </c>
      <c r="X810" s="124">
        <v>4</v>
      </c>
      <c r="Z810" s="124">
        <v>1</v>
      </c>
    </row>
    <row r="811" spans="1:26" x14ac:dyDescent="0.25">
      <c r="A811" s="125" t="s">
        <v>58</v>
      </c>
      <c r="B811" s="125">
        <f>base0!AD74</f>
        <v>15</v>
      </c>
      <c r="C811" s="125">
        <f>base0!AE74</f>
        <v>11</v>
      </c>
      <c r="D811" s="125">
        <f>base0!AF74</f>
        <v>14</v>
      </c>
      <c r="E811" s="125">
        <f>base0!AG74</f>
        <v>6</v>
      </c>
      <c r="F811" s="125">
        <f>base0!AH74</f>
        <v>10</v>
      </c>
      <c r="V811" s="124">
        <v>810</v>
      </c>
      <c r="W811" s="99" t="s">
        <v>383</v>
      </c>
      <c r="X811" s="124">
        <v>4</v>
      </c>
      <c r="Z811" s="124">
        <v>1</v>
      </c>
    </row>
    <row r="812" spans="1:26" x14ac:dyDescent="0.25">
      <c r="A812" s="125" t="s">
        <v>58</v>
      </c>
      <c r="B812" s="125">
        <f>base0!AD75</f>
        <v>12</v>
      </c>
      <c r="C812" s="125">
        <f>base0!AE75</f>
        <v>15</v>
      </c>
      <c r="D812" s="125">
        <f>base0!AF75</f>
        <v>17</v>
      </c>
      <c r="E812" s="125">
        <f>base0!AG75</f>
        <v>18</v>
      </c>
      <c r="F812" s="125">
        <f>base0!AH75</f>
        <v>5</v>
      </c>
      <c r="V812" s="124">
        <v>811</v>
      </c>
      <c r="W812" s="99" t="s">
        <v>383</v>
      </c>
      <c r="X812" s="124">
        <v>4</v>
      </c>
      <c r="Z812" s="124">
        <v>1</v>
      </c>
    </row>
    <row r="813" spans="1:26" x14ac:dyDescent="0.25">
      <c r="A813" s="125" t="s">
        <v>58</v>
      </c>
      <c r="B813" s="125">
        <f>base0!AD76</f>
        <v>10</v>
      </c>
      <c r="C813" s="125">
        <f>base0!AE76</f>
        <v>16</v>
      </c>
      <c r="D813" s="125">
        <f>base0!AF76</f>
        <v>2</v>
      </c>
      <c r="E813" s="125">
        <f>base0!AG76</f>
        <v>4</v>
      </c>
      <c r="F813" s="125">
        <f>base0!AH76</f>
        <v>15</v>
      </c>
      <c r="V813" s="124">
        <v>812</v>
      </c>
      <c r="W813" s="99" t="s">
        <v>383</v>
      </c>
      <c r="X813" s="124">
        <v>4</v>
      </c>
      <c r="Z813" s="124">
        <v>1</v>
      </c>
    </row>
    <row r="814" spans="1:26" x14ac:dyDescent="0.25">
      <c r="A814" s="125" t="s">
        <v>58</v>
      </c>
      <c r="B814" s="125">
        <f>base0!AD77</f>
        <v>14</v>
      </c>
      <c r="C814" s="125">
        <f>base0!AE77</f>
        <v>17</v>
      </c>
      <c r="D814" s="125">
        <f>base0!AF77</f>
        <v>13</v>
      </c>
      <c r="E814" s="125">
        <f>base0!AG77</f>
        <v>4</v>
      </c>
      <c r="F814" s="125">
        <f>base0!AH77</f>
        <v>3</v>
      </c>
      <c r="V814" s="124">
        <v>813</v>
      </c>
      <c r="W814" s="99" t="s">
        <v>383</v>
      </c>
      <c r="X814" s="124">
        <v>4</v>
      </c>
      <c r="Z814" s="124">
        <v>1</v>
      </c>
    </row>
    <row r="815" spans="1:26" x14ac:dyDescent="0.25">
      <c r="A815" s="125" t="s">
        <v>58</v>
      </c>
      <c r="B815" s="125">
        <f>base0!AD78</f>
        <v>13</v>
      </c>
      <c r="C815" s="125">
        <f>base0!AE78</f>
        <v>14</v>
      </c>
      <c r="D815" s="125">
        <f>base0!AF78</f>
        <v>17</v>
      </c>
      <c r="E815" s="125">
        <f>base0!AG78</f>
        <v>4</v>
      </c>
      <c r="F815" s="125">
        <f>base0!AH78</f>
        <v>3</v>
      </c>
      <c r="V815" s="124">
        <v>814</v>
      </c>
      <c r="W815" s="99" t="s">
        <v>383</v>
      </c>
      <c r="X815" s="124">
        <v>4</v>
      </c>
      <c r="Z815" s="124">
        <v>1</v>
      </c>
    </row>
    <row r="816" spans="1:26" x14ac:dyDescent="0.25">
      <c r="A816" s="125" t="s">
        <v>58</v>
      </c>
      <c r="B816" s="125">
        <f>base0!AD79</f>
        <v>18</v>
      </c>
      <c r="C816" s="125">
        <f>base0!AE79</f>
        <v>17</v>
      </c>
      <c r="D816" s="125">
        <f>base0!AF79</f>
        <v>16</v>
      </c>
      <c r="E816" s="125">
        <f>base0!AG79</f>
        <v>15</v>
      </c>
      <c r="F816" s="125">
        <f>base0!AH79</f>
        <v>14</v>
      </c>
      <c r="V816" s="124">
        <v>815</v>
      </c>
      <c r="W816" s="99" t="s">
        <v>383</v>
      </c>
      <c r="X816" s="124">
        <v>4</v>
      </c>
      <c r="Z816" s="124">
        <v>1</v>
      </c>
    </row>
    <row r="817" spans="1:26" x14ac:dyDescent="0.25">
      <c r="A817" s="125" t="s">
        <v>58</v>
      </c>
      <c r="B817" s="125">
        <f>base0!AD80</f>
        <v>14</v>
      </c>
      <c r="C817" s="125">
        <f>base0!AE80</f>
        <v>13</v>
      </c>
      <c r="D817" s="125">
        <f>base0!AF80</f>
        <v>17</v>
      </c>
      <c r="E817" s="125">
        <f>base0!AG80</f>
        <v>4</v>
      </c>
      <c r="F817" s="125">
        <f>base0!AH80</f>
        <v>3</v>
      </c>
      <c r="V817" s="124">
        <v>816</v>
      </c>
      <c r="W817" s="99" t="s">
        <v>383</v>
      </c>
      <c r="X817" s="124">
        <v>4</v>
      </c>
      <c r="Z817" s="124">
        <v>1</v>
      </c>
    </row>
    <row r="818" spans="1:26" x14ac:dyDescent="0.25">
      <c r="A818" s="125" t="s">
        <v>58</v>
      </c>
      <c r="B818" s="125">
        <f>base0!AD81</f>
        <v>15</v>
      </c>
      <c r="C818" s="125">
        <f>base0!AE81</f>
        <v>17</v>
      </c>
      <c r="D818" s="125">
        <f>base0!AF81</f>
        <v>14</v>
      </c>
      <c r="E818" s="125">
        <f>base0!AG81</f>
        <v>3</v>
      </c>
      <c r="F818" s="125">
        <f>base0!AH81</f>
        <v>13</v>
      </c>
      <c r="V818" s="124">
        <v>817</v>
      </c>
      <c r="W818" s="99" t="s">
        <v>383</v>
      </c>
      <c r="X818" s="124">
        <v>4</v>
      </c>
      <c r="Z818" s="124">
        <v>1</v>
      </c>
    </row>
    <row r="819" spans="1:26" x14ac:dyDescent="0.25">
      <c r="A819" s="125" t="s">
        <v>58</v>
      </c>
      <c r="B819" s="125">
        <f>base0!AD82</f>
        <v>4</v>
      </c>
      <c r="C819" s="125">
        <f>base0!AE82</f>
        <v>13</v>
      </c>
      <c r="D819" s="125">
        <f>base0!AF82</f>
        <v>17</v>
      </c>
      <c r="E819" s="125">
        <f>base0!AG82</f>
        <v>14</v>
      </c>
      <c r="F819" s="125">
        <f>base0!AH82</f>
        <v>3</v>
      </c>
      <c r="V819" s="124">
        <v>818</v>
      </c>
      <c r="W819" s="99" t="s">
        <v>383</v>
      </c>
      <c r="X819" s="124">
        <v>4</v>
      </c>
      <c r="Z819" s="124">
        <v>1</v>
      </c>
    </row>
    <row r="820" spans="1:26" x14ac:dyDescent="0.25">
      <c r="A820" s="125" t="s">
        <v>58</v>
      </c>
      <c r="B820" s="125">
        <f>base0!AD83</f>
        <v>15</v>
      </c>
      <c r="C820" s="125">
        <f>base0!AE83</f>
        <v>17</v>
      </c>
      <c r="D820" s="125">
        <f>base0!AF83</f>
        <v>14</v>
      </c>
      <c r="E820" s="125">
        <f>base0!AG83</f>
        <v>13</v>
      </c>
      <c r="F820" s="125">
        <f>base0!AH83</f>
        <v>3</v>
      </c>
      <c r="V820" s="124">
        <v>819</v>
      </c>
      <c r="W820" s="99" t="s">
        <v>383</v>
      </c>
      <c r="X820" s="124">
        <v>4</v>
      </c>
      <c r="Z820" s="124">
        <v>1</v>
      </c>
    </row>
    <row r="821" spans="1:26" x14ac:dyDescent="0.25">
      <c r="A821" s="125" t="s">
        <v>58</v>
      </c>
      <c r="B821" s="125">
        <f>base0!AD84</f>
        <v>18</v>
      </c>
      <c r="C821" s="125">
        <f>base0!AE84</f>
        <v>15</v>
      </c>
      <c r="D821" s="125">
        <f>base0!AF84</f>
        <v>3</v>
      </c>
      <c r="E821" s="125">
        <f>base0!AG84</f>
        <v>17</v>
      </c>
      <c r="F821" s="125">
        <f>base0!AH84</f>
        <v>13</v>
      </c>
      <c r="V821" s="124">
        <v>820</v>
      </c>
      <c r="W821" s="99" t="s">
        <v>383</v>
      </c>
      <c r="X821" s="124">
        <v>4</v>
      </c>
      <c r="Z821" s="124">
        <v>1</v>
      </c>
    </row>
    <row r="822" spans="1:26" x14ac:dyDescent="0.25">
      <c r="A822" s="125" t="s">
        <v>58</v>
      </c>
      <c r="B822" s="125">
        <f>base0!AD85</f>
        <v>17</v>
      </c>
      <c r="C822" s="125">
        <f>base0!AE85</f>
        <v>14</v>
      </c>
      <c r="D822" s="125">
        <f>base0!AF85</f>
        <v>3</v>
      </c>
      <c r="E822" s="125">
        <f>base0!AG85</f>
        <v>18</v>
      </c>
      <c r="F822" s="125">
        <f>base0!AH85</f>
        <v>4</v>
      </c>
      <c r="V822" s="124">
        <v>821</v>
      </c>
      <c r="W822" s="99" t="s">
        <v>383</v>
      </c>
      <c r="X822" s="124">
        <v>4</v>
      </c>
      <c r="Z822" s="124">
        <v>1</v>
      </c>
    </row>
    <row r="823" spans="1:26" x14ac:dyDescent="0.25">
      <c r="A823" s="125" t="s">
        <v>58</v>
      </c>
      <c r="B823" s="125">
        <f>base0!AD86</f>
        <v>12</v>
      </c>
      <c r="C823" s="125">
        <f>base0!AE86</f>
        <v>18</v>
      </c>
      <c r="D823" s="125">
        <f>base0!AF86</f>
        <v>13</v>
      </c>
      <c r="E823" s="125">
        <f>base0!AG86</f>
        <v>10</v>
      </c>
      <c r="F823" s="125">
        <f>base0!AH86</f>
        <v>5</v>
      </c>
      <c r="V823" s="124">
        <v>822</v>
      </c>
      <c r="W823" s="99" t="s">
        <v>383</v>
      </c>
      <c r="X823" s="124">
        <v>4</v>
      </c>
      <c r="Z823" s="124">
        <v>1</v>
      </c>
    </row>
    <row r="824" spans="1:26" x14ac:dyDescent="0.25">
      <c r="A824" s="125" t="s">
        <v>58</v>
      </c>
      <c r="B824" s="125">
        <f>base0!AD87</f>
        <v>18</v>
      </c>
      <c r="C824" s="125">
        <f>base0!AE87</f>
        <v>17</v>
      </c>
      <c r="D824" s="125">
        <f>base0!AF87</f>
        <v>13</v>
      </c>
      <c r="E824" s="125">
        <f>base0!AG87</f>
        <v>15</v>
      </c>
      <c r="F824" s="125">
        <f>base0!AH87</f>
        <v>3</v>
      </c>
      <c r="V824" s="124">
        <v>823</v>
      </c>
      <c r="W824" s="99" t="s">
        <v>383</v>
      </c>
      <c r="X824" s="124">
        <v>4</v>
      </c>
      <c r="Z824" s="124">
        <v>1</v>
      </c>
    </row>
    <row r="825" spans="1:26" x14ac:dyDescent="0.25">
      <c r="A825" s="125" t="s">
        <v>58</v>
      </c>
      <c r="B825" s="125">
        <f>base0!AD88</f>
        <v>13</v>
      </c>
      <c r="C825" s="125">
        <f>base0!AE88</f>
        <v>4</v>
      </c>
      <c r="D825" s="125">
        <f>base0!AF88</f>
        <v>18</v>
      </c>
      <c r="E825" s="125">
        <f>base0!AG88</f>
        <v>3</v>
      </c>
      <c r="F825" s="125">
        <f>base0!AH88</f>
        <v>15</v>
      </c>
      <c r="V825" s="124">
        <v>824</v>
      </c>
      <c r="W825" s="99" t="s">
        <v>383</v>
      </c>
      <c r="X825" s="124">
        <v>4</v>
      </c>
      <c r="Z825" s="124">
        <v>1</v>
      </c>
    </row>
    <row r="826" spans="1:26" x14ac:dyDescent="0.25">
      <c r="A826" s="125" t="s">
        <v>58</v>
      </c>
      <c r="B826" s="125">
        <f>base0!AD89</f>
        <v>18</v>
      </c>
      <c r="C826" s="125">
        <f>base0!AE89</f>
        <v>3</v>
      </c>
      <c r="D826" s="125">
        <f>base0!AF89</f>
        <v>15</v>
      </c>
      <c r="E826" s="125">
        <f>base0!AG89</f>
        <v>4</v>
      </c>
      <c r="F826" s="125">
        <f>base0!AH89</f>
        <v>17</v>
      </c>
      <c r="V826" s="124">
        <v>825</v>
      </c>
      <c r="W826" s="99" t="s">
        <v>383</v>
      </c>
      <c r="X826" s="124">
        <v>4</v>
      </c>
      <c r="Z826" s="124">
        <v>1</v>
      </c>
    </row>
    <row r="827" spans="1:26" x14ac:dyDescent="0.25">
      <c r="A827" s="125" t="s">
        <v>58</v>
      </c>
      <c r="B827" s="125">
        <f>base0!AD90</f>
        <v>14</v>
      </c>
      <c r="C827" s="125">
        <f>base0!AE90</f>
        <v>3</v>
      </c>
      <c r="D827" s="125">
        <f>base0!AF90</f>
        <v>15</v>
      </c>
      <c r="E827" s="125">
        <f>base0!AG90</f>
        <v>1</v>
      </c>
      <c r="F827" s="125">
        <f>base0!AH90</f>
        <v>17</v>
      </c>
      <c r="V827" s="124">
        <v>826</v>
      </c>
      <c r="W827" s="99" t="s">
        <v>383</v>
      </c>
      <c r="X827" s="124">
        <v>4</v>
      </c>
      <c r="Z827" s="124">
        <v>1</v>
      </c>
    </row>
    <row r="828" spans="1:26" x14ac:dyDescent="0.25">
      <c r="A828" s="125" t="s">
        <v>58</v>
      </c>
      <c r="B828" s="125">
        <f>base0!AD91</f>
        <v>2</v>
      </c>
      <c r="C828" s="125">
        <f>base0!AE91</f>
        <v>13</v>
      </c>
      <c r="D828" s="125">
        <f>base0!AF91</f>
        <v>17</v>
      </c>
      <c r="E828" s="125">
        <f>base0!AG91</f>
        <v>3</v>
      </c>
      <c r="F828" s="125">
        <f>base0!AH91</f>
        <v>18</v>
      </c>
      <c r="V828" s="124">
        <v>827</v>
      </c>
      <c r="W828" s="99" t="s">
        <v>383</v>
      </c>
      <c r="X828" s="124">
        <v>4</v>
      </c>
      <c r="Z828" s="124">
        <v>1</v>
      </c>
    </row>
    <row r="829" spans="1:26" x14ac:dyDescent="0.25">
      <c r="A829" s="125" t="s">
        <v>58</v>
      </c>
      <c r="B829" s="125">
        <f>base0!AD92</f>
        <v>17</v>
      </c>
      <c r="C829" s="125">
        <f>base0!AE92</f>
        <v>2</v>
      </c>
      <c r="D829" s="125">
        <f>base0!AF92</f>
        <v>3</v>
      </c>
      <c r="E829" s="125">
        <f>base0!AG92</f>
        <v>1</v>
      </c>
      <c r="F829" s="125">
        <f>base0!AH92</f>
        <v>18</v>
      </c>
      <c r="V829" s="124">
        <v>828</v>
      </c>
      <c r="W829" s="99" t="s">
        <v>383</v>
      </c>
      <c r="X829" s="124">
        <v>4</v>
      </c>
      <c r="Z829" s="124">
        <v>1</v>
      </c>
    </row>
    <row r="830" spans="1:26" x14ac:dyDescent="0.25">
      <c r="A830" s="125" t="s">
        <v>58</v>
      </c>
      <c r="B830" s="125">
        <f>base0!AD93</f>
        <v>15</v>
      </c>
      <c r="C830" s="125">
        <f>base0!AE93</f>
        <v>13</v>
      </c>
      <c r="D830" s="125">
        <f>base0!AF93</f>
        <v>17</v>
      </c>
      <c r="E830" s="125">
        <f>base0!AG93</f>
        <v>3</v>
      </c>
      <c r="F830" s="125">
        <f>base0!AH93</f>
        <v>18</v>
      </c>
      <c r="V830" s="124">
        <v>829</v>
      </c>
      <c r="W830" s="99" t="s">
        <v>383</v>
      </c>
      <c r="X830" s="124">
        <v>4</v>
      </c>
      <c r="Z830" s="124">
        <v>1</v>
      </c>
    </row>
    <row r="831" spans="1:26" x14ac:dyDescent="0.25">
      <c r="A831" s="125" t="s">
        <v>58</v>
      </c>
      <c r="B831" s="125">
        <f>base0!AD94</f>
        <v>1</v>
      </c>
      <c r="C831" s="125">
        <f>base0!AE94</f>
        <v>14</v>
      </c>
      <c r="D831" s="125">
        <f>base0!AF94</f>
        <v>3</v>
      </c>
      <c r="E831" s="125">
        <f>base0!AG94</f>
        <v>13</v>
      </c>
      <c r="F831" s="125">
        <f>base0!AH94</f>
        <v>18</v>
      </c>
      <c r="V831" s="124">
        <v>830</v>
      </c>
      <c r="W831" s="99" t="s">
        <v>383</v>
      </c>
      <c r="X831" s="124">
        <v>4</v>
      </c>
      <c r="Z831" s="124">
        <v>1</v>
      </c>
    </row>
    <row r="832" spans="1:26" x14ac:dyDescent="0.25">
      <c r="A832" s="125" t="s">
        <v>58</v>
      </c>
      <c r="B832" s="125">
        <f>base0!AD95</f>
        <v>13</v>
      </c>
      <c r="C832" s="125">
        <f>base0!AE95</f>
        <v>17</v>
      </c>
      <c r="D832" s="125">
        <f>base0!AF95</f>
        <v>3</v>
      </c>
      <c r="E832" s="125">
        <f>base0!AG95</f>
        <v>5</v>
      </c>
      <c r="F832" s="125">
        <f>base0!AH95</f>
        <v>18</v>
      </c>
      <c r="V832" s="124">
        <v>831</v>
      </c>
      <c r="W832" s="99" t="s">
        <v>383</v>
      </c>
      <c r="X832" s="124">
        <v>4</v>
      </c>
      <c r="Z832" s="124">
        <v>1</v>
      </c>
    </row>
    <row r="833" spans="1:26" x14ac:dyDescent="0.25">
      <c r="A833" s="125" t="s">
        <v>58</v>
      </c>
      <c r="B833" s="125">
        <f>base0!AD96</f>
        <v>14</v>
      </c>
      <c r="C833" s="125">
        <f>base0!AE96</f>
        <v>17</v>
      </c>
      <c r="D833" s="125">
        <f>base0!AF96</f>
        <v>13</v>
      </c>
      <c r="E833" s="125">
        <f>base0!AG96</f>
        <v>3</v>
      </c>
      <c r="F833" s="125">
        <f>base0!AH96</f>
        <v>18</v>
      </c>
      <c r="V833" s="124">
        <v>832</v>
      </c>
      <c r="W833" s="99" t="s">
        <v>383</v>
      </c>
      <c r="X833" s="124">
        <v>4</v>
      </c>
      <c r="Z833" s="124">
        <v>1</v>
      </c>
    </row>
    <row r="834" spans="1:26" x14ac:dyDescent="0.25">
      <c r="A834" s="125" t="s">
        <v>58</v>
      </c>
      <c r="B834" s="125">
        <f>base0!AD97</f>
        <v>13</v>
      </c>
      <c r="C834" s="125">
        <f>base0!AE97</f>
        <v>4</v>
      </c>
      <c r="D834" s="125">
        <f>base0!AF97</f>
        <v>15</v>
      </c>
      <c r="E834" s="125">
        <f>base0!AG97</f>
        <v>18</v>
      </c>
      <c r="F834" s="125">
        <f>base0!AH97</f>
        <v>17</v>
      </c>
      <c r="V834" s="124">
        <v>833</v>
      </c>
      <c r="W834" s="99" t="s">
        <v>383</v>
      </c>
      <c r="X834" s="124">
        <v>4</v>
      </c>
      <c r="Z834" s="124">
        <v>1</v>
      </c>
    </row>
    <row r="835" spans="1:26" x14ac:dyDescent="0.25">
      <c r="A835" s="125" t="s">
        <v>58</v>
      </c>
      <c r="B835" s="125">
        <f>base0!AD98</f>
        <v>17</v>
      </c>
      <c r="C835" s="125">
        <f>base0!AE98</f>
        <v>1</v>
      </c>
      <c r="D835" s="125">
        <f>base0!AF98</f>
        <v>15</v>
      </c>
      <c r="E835" s="125">
        <f>base0!AG98</f>
        <v>3</v>
      </c>
      <c r="F835" s="125">
        <f>base0!AH98</f>
        <v>18</v>
      </c>
      <c r="V835" s="124">
        <v>834</v>
      </c>
      <c r="W835" s="99" t="s">
        <v>383</v>
      </c>
      <c r="X835" s="124">
        <v>4</v>
      </c>
      <c r="Z835" s="124">
        <v>1</v>
      </c>
    </row>
    <row r="836" spans="1:26" x14ac:dyDescent="0.25">
      <c r="A836" s="125" t="s">
        <v>58</v>
      </c>
      <c r="B836" s="125">
        <f>base0!AD99</f>
        <v>3</v>
      </c>
      <c r="C836" s="125">
        <f>base0!AE99</f>
        <v>14</v>
      </c>
      <c r="D836" s="125">
        <f>base0!AF99</f>
        <v>13</v>
      </c>
      <c r="E836" s="125">
        <f>base0!AG99</f>
        <v>17</v>
      </c>
      <c r="F836" s="125">
        <f>base0!AH99</f>
        <v>18</v>
      </c>
      <c r="V836" s="124">
        <v>835</v>
      </c>
      <c r="W836" s="99" t="s">
        <v>383</v>
      </c>
      <c r="X836" s="124">
        <v>4</v>
      </c>
      <c r="Z836" s="124">
        <v>1</v>
      </c>
    </row>
    <row r="837" spans="1:26" x14ac:dyDescent="0.25">
      <c r="A837" s="125" t="s">
        <v>58</v>
      </c>
      <c r="B837" s="125">
        <f>base0!AD100</f>
        <v>17</v>
      </c>
      <c r="C837" s="125">
        <f>base0!AE100</f>
        <v>15</v>
      </c>
      <c r="D837" s="125">
        <f>base0!AF100</f>
        <v>5</v>
      </c>
      <c r="E837" s="125">
        <f>base0!AG100</f>
        <v>2</v>
      </c>
      <c r="F837" s="125">
        <f>base0!AH100</f>
        <v>3</v>
      </c>
      <c r="V837" s="124">
        <v>836</v>
      </c>
      <c r="W837" s="99" t="s">
        <v>383</v>
      </c>
      <c r="X837" s="124">
        <v>4</v>
      </c>
      <c r="Z837" s="124">
        <v>1</v>
      </c>
    </row>
    <row r="838" spans="1:26" x14ac:dyDescent="0.25">
      <c r="A838" s="125" t="s">
        <v>58</v>
      </c>
      <c r="B838" s="125">
        <f>base0!AD101</f>
        <v>14</v>
      </c>
      <c r="C838" s="125">
        <f>base0!AE101</f>
        <v>15</v>
      </c>
      <c r="D838" s="125">
        <f>base0!AF101</f>
        <v>13</v>
      </c>
      <c r="E838" s="125">
        <f>base0!AG101</f>
        <v>3</v>
      </c>
      <c r="F838" s="125">
        <f>base0!AH101</f>
        <v>18</v>
      </c>
      <c r="V838" s="124">
        <v>837</v>
      </c>
      <c r="W838" s="99" t="s">
        <v>383</v>
      </c>
      <c r="X838" s="124">
        <v>4</v>
      </c>
      <c r="Z838" s="124">
        <v>1</v>
      </c>
    </row>
    <row r="839" spans="1:26" x14ac:dyDescent="0.25">
      <c r="A839" s="125" t="s">
        <v>58</v>
      </c>
      <c r="B839" s="125">
        <f>base0!AD102</f>
        <v>5</v>
      </c>
      <c r="C839" s="125">
        <f>base0!AE102</f>
        <v>13</v>
      </c>
      <c r="D839" s="125">
        <f>base0!AF102</f>
        <v>17</v>
      </c>
      <c r="E839" s="125">
        <f>base0!AG102</f>
        <v>3</v>
      </c>
      <c r="F839" s="125">
        <f>base0!AH102</f>
        <v>18</v>
      </c>
      <c r="V839" s="124">
        <v>838</v>
      </c>
      <c r="W839" s="99" t="s">
        <v>383</v>
      </c>
      <c r="X839" s="124">
        <v>4</v>
      </c>
      <c r="Z839" s="124">
        <v>1</v>
      </c>
    </row>
    <row r="840" spans="1:26" x14ac:dyDescent="0.25">
      <c r="A840" s="125" t="s">
        <v>58</v>
      </c>
      <c r="B840" s="125">
        <f>base0!AD103</f>
        <v>14</v>
      </c>
      <c r="C840" s="125">
        <f>base0!AE103</f>
        <v>13</v>
      </c>
      <c r="D840" s="125">
        <f>base0!AF103</f>
        <v>17</v>
      </c>
      <c r="E840" s="125">
        <f>base0!AG103</f>
        <v>3</v>
      </c>
      <c r="F840" s="125">
        <f>base0!AH103</f>
        <v>18</v>
      </c>
      <c r="V840" s="124">
        <v>839</v>
      </c>
      <c r="W840" s="99" t="s">
        <v>383</v>
      </c>
      <c r="X840" s="124">
        <v>4</v>
      </c>
      <c r="Z840" s="124">
        <v>1</v>
      </c>
    </row>
    <row r="841" spans="1:26" x14ac:dyDescent="0.25">
      <c r="A841" s="125" t="s">
        <v>58</v>
      </c>
      <c r="B841" s="125">
        <f>base0!AD104</f>
        <v>15</v>
      </c>
      <c r="C841" s="125">
        <f>base0!AE104</f>
        <v>18</v>
      </c>
      <c r="D841" s="125">
        <f>base0!AF104</f>
        <v>4</v>
      </c>
      <c r="E841" s="125">
        <f>base0!AG104</f>
        <v>3</v>
      </c>
      <c r="F841" s="125">
        <f>base0!AH104</f>
        <v>17</v>
      </c>
      <c r="V841" s="124">
        <v>840</v>
      </c>
      <c r="W841" s="99" t="s">
        <v>383</v>
      </c>
      <c r="X841" s="124">
        <v>4</v>
      </c>
      <c r="Z841" s="124">
        <v>1</v>
      </c>
    </row>
    <row r="842" spans="1:26" x14ac:dyDescent="0.25">
      <c r="A842" s="125" t="s">
        <v>58</v>
      </c>
      <c r="B842" s="125">
        <f>base0!AD105</f>
        <v>15</v>
      </c>
      <c r="C842" s="125">
        <f>base0!AE105</f>
        <v>17</v>
      </c>
      <c r="D842" s="125">
        <f>base0!AF105</f>
        <v>14</v>
      </c>
      <c r="E842" s="125">
        <f>base0!AG105</f>
        <v>13</v>
      </c>
      <c r="F842" s="125">
        <f>base0!AH105</f>
        <v>12</v>
      </c>
      <c r="V842" s="124">
        <v>841</v>
      </c>
      <c r="W842" s="99" t="s">
        <v>383</v>
      </c>
      <c r="X842" s="124">
        <v>4</v>
      </c>
      <c r="Z842" s="124">
        <v>1</v>
      </c>
    </row>
    <row r="843" spans="1:26" x14ac:dyDescent="0.25">
      <c r="A843" s="125" t="s">
        <v>58</v>
      </c>
      <c r="B843" s="125">
        <f>base0!AD106</f>
        <v>4</v>
      </c>
      <c r="C843" s="125">
        <f>base0!AE106</f>
        <v>14</v>
      </c>
      <c r="D843" s="125">
        <f>base0!AF106</f>
        <v>12</v>
      </c>
      <c r="E843" s="125">
        <f>base0!AG106</f>
        <v>15</v>
      </c>
      <c r="F843" s="125">
        <f>base0!AH106</f>
        <v>17</v>
      </c>
      <c r="V843" s="124">
        <v>842</v>
      </c>
      <c r="W843" s="99" t="s">
        <v>383</v>
      </c>
      <c r="X843" s="124">
        <v>4</v>
      </c>
      <c r="Z843" s="124">
        <v>1</v>
      </c>
    </row>
    <row r="844" spans="1:26" x14ac:dyDescent="0.25">
      <c r="A844" s="125" t="s">
        <v>58</v>
      </c>
      <c r="B844" s="125">
        <f>base0!AD107</f>
        <v>13</v>
      </c>
      <c r="C844" s="125">
        <f>base0!AE107</f>
        <v>15</v>
      </c>
      <c r="D844" s="125">
        <f>base0!AF107</f>
        <v>17</v>
      </c>
      <c r="E844" s="125">
        <f>base0!AG107</f>
        <v>3</v>
      </c>
      <c r="F844" s="125">
        <f>base0!AH107</f>
        <v>12</v>
      </c>
      <c r="V844" s="124">
        <v>843</v>
      </c>
      <c r="W844" s="99" t="s">
        <v>383</v>
      </c>
      <c r="X844" s="124">
        <v>4</v>
      </c>
      <c r="Z844" s="124">
        <v>1</v>
      </c>
    </row>
    <row r="845" spans="1:26" x14ac:dyDescent="0.25">
      <c r="A845" s="125" t="s">
        <v>58</v>
      </c>
      <c r="B845" s="125">
        <f>base0!AD108</f>
        <v>15</v>
      </c>
      <c r="C845" s="125">
        <f>base0!AE108</f>
        <v>3</v>
      </c>
      <c r="D845" s="125">
        <f>base0!AF108</f>
        <v>4</v>
      </c>
      <c r="E845" s="125">
        <f>base0!AG108</f>
        <v>18</v>
      </c>
      <c r="F845" s="125">
        <f>base0!AH108</f>
        <v>13</v>
      </c>
      <c r="V845" s="124">
        <v>844</v>
      </c>
      <c r="W845" s="99" t="s">
        <v>383</v>
      </c>
      <c r="X845" s="124">
        <v>4</v>
      </c>
      <c r="Z845" s="124">
        <v>1</v>
      </c>
    </row>
    <row r="846" spans="1:26" x14ac:dyDescent="0.25">
      <c r="A846" s="125" t="s">
        <v>58</v>
      </c>
      <c r="B846" s="125">
        <f>base0!AD109</f>
        <v>15</v>
      </c>
      <c r="C846" s="125">
        <f>base0!AE109</f>
        <v>4</v>
      </c>
      <c r="D846" s="125">
        <f>base0!AF109</f>
        <v>18</v>
      </c>
      <c r="E846" s="125">
        <f>base0!AG109</f>
        <v>3</v>
      </c>
      <c r="F846" s="125">
        <f>base0!AH109</f>
        <v>16</v>
      </c>
      <c r="V846" s="124">
        <v>845</v>
      </c>
      <c r="W846" s="99" t="s">
        <v>383</v>
      </c>
      <c r="X846" s="124">
        <v>4</v>
      </c>
      <c r="Z846" s="124">
        <v>1</v>
      </c>
    </row>
    <row r="847" spans="1:26" x14ac:dyDescent="0.25">
      <c r="A847" s="125" t="s">
        <v>58</v>
      </c>
      <c r="B847" s="125">
        <f>base0!AD110</f>
        <v>4</v>
      </c>
      <c r="C847" s="125">
        <f>base0!AE110</f>
        <v>13</v>
      </c>
      <c r="D847" s="125">
        <f>base0!AF110</f>
        <v>15</v>
      </c>
      <c r="E847" s="125">
        <f>base0!AG110</f>
        <v>3</v>
      </c>
      <c r="F847" s="125">
        <f>base0!AH110</f>
        <v>16</v>
      </c>
      <c r="V847" s="124">
        <v>846</v>
      </c>
      <c r="W847" s="99" t="s">
        <v>383</v>
      </c>
      <c r="X847" s="124">
        <v>4</v>
      </c>
      <c r="Z847" s="124">
        <v>1</v>
      </c>
    </row>
    <row r="848" spans="1:26" x14ac:dyDescent="0.25">
      <c r="A848" s="125" t="s">
        <v>58</v>
      </c>
      <c r="B848" s="125">
        <f>base0!AD111</f>
        <v>14</v>
      </c>
      <c r="C848" s="125">
        <f>base0!AE111</f>
        <v>3</v>
      </c>
      <c r="D848" s="125">
        <f>base0!AF111</f>
        <v>17</v>
      </c>
      <c r="E848" s="125">
        <f>base0!AG111</f>
        <v>15</v>
      </c>
      <c r="F848" s="125">
        <f>base0!AH111</f>
        <v>11</v>
      </c>
      <c r="V848" s="124">
        <v>847</v>
      </c>
      <c r="W848" s="99" t="s">
        <v>383</v>
      </c>
      <c r="X848" s="124">
        <v>4</v>
      </c>
      <c r="Z848" s="124">
        <v>1</v>
      </c>
    </row>
    <row r="849" spans="1:26" x14ac:dyDescent="0.25">
      <c r="A849" s="125" t="s">
        <v>58</v>
      </c>
      <c r="B849" s="125">
        <f>base0!AD112</f>
        <v>4</v>
      </c>
      <c r="C849" s="125">
        <f>base0!AE112</f>
        <v>13</v>
      </c>
      <c r="D849" s="125">
        <f>base0!AF112</f>
        <v>15</v>
      </c>
      <c r="E849" s="125">
        <f>base0!AG112</f>
        <v>3</v>
      </c>
      <c r="F849" s="125">
        <f>base0!AH112</f>
        <v>11</v>
      </c>
      <c r="V849" s="124">
        <v>848</v>
      </c>
      <c r="W849" s="99" t="s">
        <v>383</v>
      </c>
      <c r="X849" s="124">
        <v>4</v>
      </c>
      <c r="Z849" s="124">
        <v>1</v>
      </c>
    </row>
    <row r="850" spans="1:26" x14ac:dyDescent="0.25">
      <c r="A850" s="125" t="s">
        <v>58</v>
      </c>
      <c r="B850" s="125">
        <f>base0!AD113</f>
        <v>18</v>
      </c>
      <c r="C850" s="125">
        <f>base0!AE113</f>
        <v>15</v>
      </c>
      <c r="D850" s="125">
        <f>base0!AF113</f>
        <v>13</v>
      </c>
      <c r="E850" s="125">
        <f>base0!AG113</f>
        <v>17</v>
      </c>
      <c r="F850" s="125">
        <f>base0!AH113</f>
        <v>11</v>
      </c>
      <c r="V850" s="124">
        <v>849</v>
      </c>
      <c r="W850" s="99" t="s">
        <v>383</v>
      </c>
      <c r="X850" s="124">
        <v>4</v>
      </c>
      <c r="Z850" s="124">
        <v>1</v>
      </c>
    </row>
    <row r="851" spans="1:26" x14ac:dyDescent="0.25">
      <c r="A851" s="125" t="s">
        <v>58</v>
      </c>
      <c r="B851" s="125">
        <f>base0!AD114</f>
        <v>14</v>
      </c>
      <c r="C851" s="125">
        <f>base0!AE114</f>
        <v>3</v>
      </c>
      <c r="D851" s="125">
        <f>base0!AF114</f>
        <v>18</v>
      </c>
      <c r="E851" s="125">
        <f>base0!AG114</f>
        <v>17</v>
      </c>
      <c r="F851" s="125">
        <f>base0!AH114</f>
        <v>15</v>
      </c>
      <c r="V851" s="124">
        <v>850</v>
      </c>
      <c r="W851" s="99" t="s">
        <v>383</v>
      </c>
      <c r="X851" s="124">
        <v>4</v>
      </c>
      <c r="Z851" s="124">
        <v>1</v>
      </c>
    </row>
    <row r="852" spans="1:26" x14ac:dyDescent="0.25">
      <c r="A852" s="125" t="s">
        <v>58</v>
      </c>
      <c r="B852" s="125">
        <f>base0!AD115</f>
        <v>2</v>
      </c>
      <c r="C852" s="125">
        <f>base0!AE115</f>
        <v>4</v>
      </c>
      <c r="D852" s="125">
        <f>base0!AF115</f>
        <v>13</v>
      </c>
      <c r="E852" s="125">
        <f>base0!AG115</f>
        <v>18</v>
      </c>
      <c r="F852" s="125">
        <f>base0!AH115</f>
        <v>17</v>
      </c>
      <c r="V852" s="124">
        <v>851</v>
      </c>
      <c r="W852" s="99" t="s">
        <v>383</v>
      </c>
      <c r="X852" s="124">
        <v>4</v>
      </c>
      <c r="Z852" s="124">
        <v>1</v>
      </c>
    </row>
    <row r="853" spans="1:26" x14ac:dyDescent="0.25">
      <c r="A853" s="125" t="s">
        <v>58</v>
      </c>
      <c r="B853" s="125">
        <f>base0!AD116</f>
        <v>18</v>
      </c>
      <c r="C853" s="125">
        <f>base0!AE116</f>
        <v>17</v>
      </c>
      <c r="D853" s="125">
        <f>base0!AF116</f>
        <v>13</v>
      </c>
      <c r="E853" s="125">
        <f>base0!AG116</f>
        <v>3</v>
      </c>
      <c r="F853" s="125">
        <f>base0!AH116</f>
        <v>15</v>
      </c>
      <c r="V853" s="124">
        <v>852</v>
      </c>
      <c r="W853" s="99" t="s">
        <v>383</v>
      </c>
      <c r="X853" s="124">
        <v>4</v>
      </c>
      <c r="Z853" s="124">
        <v>1</v>
      </c>
    </row>
    <row r="854" spans="1:26" x14ac:dyDescent="0.25">
      <c r="A854" s="125" t="s">
        <v>58</v>
      </c>
      <c r="B854" s="125">
        <f>base0!AD117</f>
        <v>18</v>
      </c>
      <c r="C854" s="125">
        <f>base0!AE117</f>
        <v>3</v>
      </c>
      <c r="D854" s="125">
        <f>base0!AF117</f>
        <v>4</v>
      </c>
      <c r="E854" s="125">
        <f>base0!AG117</f>
        <v>15</v>
      </c>
      <c r="F854" s="125">
        <f>base0!AH117</f>
        <v>6</v>
      </c>
      <c r="V854" s="124">
        <v>853</v>
      </c>
      <c r="W854" s="99" t="s">
        <v>383</v>
      </c>
      <c r="X854" s="124">
        <v>4</v>
      </c>
      <c r="Z854" s="124">
        <v>1</v>
      </c>
    </row>
    <row r="855" spans="1:26" x14ac:dyDescent="0.25">
      <c r="A855" s="125" t="s">
        <v>58</v>
      </c>
      <c r="B855" s="125">
        <f>base0!AD118</f>
        <v>15</v>
      </c>
      <c r="C855" s="125">
        <f>base0!AE118</f>
        <v>12</v>
      </c>
      <c r="D855" s="125">
        <f>base0!AF118</f>
        <v>18</v>
      </c>
      <c r="E855" s="125">
        <f>base0!AG118</f>
        <v>14</v>
      </c>
      <c r="F855" s="125">
        <f>base0!AH118</f>
        <v>6</v>
      </c>
      <c r="V855" s="124">
        <v>854</v>
      </c>
      <c r="W855" s="99" t="s">
        <v>383</v>
      </c>
      <c r="X855" s="124">
        <v>4</v>
      </c>
      <c r="Z855" s="124">
        <v>1</v>
      </c>
    </row>
    <row r="856" spans="1:26" x14ac:dyDescent="0.25">
      <c r="A856" s="125" t="s">
        <v>58</v>
      </c>
      <c r="B856" s="125">
        <f>base0!AD119</f>
        <v>17</v>
      </c>
      <c r="C856" s="125">
        <f>base0!AE119</f>
        <v>18</v>
      </c>
      <c r="D856" s="125">
        <f>base0!AF119</f>
        <v>15</v>
      </c>
      <c r="E856" s="125">
        <f>base0!AG119</f>
        <v>12</v>
      </c>
      <c r="F856" s="125">
        <f>base0!AH119</f>
        <v>6</v>
      </c>
      <c r="V856" s="124">
        <v>855</v>
      </c>
      <c r="W856" s="99" t="s">
        <v>383</v>
      </c>
      <c r="X856" s="124">
        <v>4</v>
      </c>
      <c r="Z856" s="124">
        <v>1</v>
      </c>
    </row>
    <row r="857" spans="1:26" x14ac:dyDescent="0.25">
      <c r="A857" s="125" t="s">
        <v>58</v>
      </c>
      <c r="B857" s="125">
        <f>base0!AE70</f>
        <v>12</v>
      </c>
      <c r="C857" s="125">
        <f>base0!AF70</f>
        <v>14</v>
      </c>
      <c r="D857" s="125">
        <f>base0!AG70</f>
        <v>11</v>
      </c>
      <c r="E857" s="125">
        <f>base0!AH70</f>
        <v>2</v>
      </c>
      <c r="F857" s="125">
        <f>base0!AI70</f>
        <v>15</v>
      </c>
      <c r="V857" s="124">
        <v>856</v>
      </c>
      <c r="W857" s="99" t="s">
        <v>383</v>
      </c>
      <c r="X857" s="124">
        <v>4</v>
      </c>
      <c r="Z857" s="124">
        <v>1</v>
      </c>
    </row>
    <row r="858" spans="1:26" x14ac:dyDescent="0.25">
      <c r="A858" s="125" t="s">
        <v>58</v>
      </c>
      <c r="B858" s="125">
        <f>base0!AE71</f>
        <v>15</v>
      </c>
      <c r="C858" s="125">
        <f>base0!AF71</f>
        <v>17</v>
      </c>
      <c r="D858" s="125">
        <f>base0!AG71</f>
        <v>18</v>
      </c>
      <c r="E858" s="125">
        <f>base0!AH71</f>
        <v>5</v>
      </c>
      <c r="F858" s="125">
        <f>base0!AI71</f>
        <v>10</v>
      </c>
      <c r="V858" s="124">
        <v>857</v>
      </c>
      <c r="W858" s="99" t="s">
        <v>383</v>
      </c>
      <c r="X858" s="124">
        <v>4</v>
      </c>
      <c r="Z858" s="124">
        <v>1</v>
      </c>
    </row>
    <row r="859" spans="1:26" x14ac:dyDescent="0.25">
      <c r="A859" s="125" t="s">
        <v>58</v>
      </c>
      <c r="B859" s="125">
        <f>base0!AE72</f>
        <v>18</v>
      </c>
      <c r="C859" s="125">
        <f>base0!AF72</f>
        <v>12</v>
      </c>
      <c r="D859" s="125">
        <f>base0!AG72</f>
        <v>16</v>
      </c>
      <c r="E859" s="125">
        <f>base0!AH72</f>
        <v>11</v>
      </c>
      <c r="F859" s="125">
        <f>base0!AI72</f>
        <v>3</v>
      </c>
      <c r="V859" s="124">
        <v>858</v>
      </c>
      <c r="W859" s="99" t="s">
        <v>383</v>
      </c>
      <c r="X859" s="124">
        <v>4</v>
      </c>
      <c r="Z859" s="124">
        <v>1</v>
      </c>
    </row>
    <row r="860" spans="1:26" x14ac:dyDescent="0.25">
      <c r="A860" s="125" t="s">
        <v>58</v>
      </c>
      <c r="B860" s="125">
        <f>base0!AE73</f>
        <v>17</v>
      </c>
      <c r="C860" s="125">
        <f>base0!AF73</f>
        <v>4</v>
      </c>
      <c r="D860" s="125">
        <f>base0!AG73</f>
        <v>11</v>
      </c>
      <c r="E860" s="125">
        <f>base0!AH73</f>
        <v>13</v>
      </c>
      <c r="F860" s="125">
        <f>base0!AI73</f>
        <v>12</v>
      </c>
      <c r="V860" s="124">
        <v>859</v>
      </c>
      <c r="W860" s="99" t="s">
        <v>383</v>
      </c>
      <c r="X860" s="124">
        <v>4</v>
      </c>
      <c r="Z860" s="124">
        <v>1</v>
      </c>
    </row>
    <row r="861" spans="1:26" x14ac:dyDescent="0.25">
      <c r="A861" s="125" t="s">
        <v>58</v>
      </c>
      <c r="B861" s="125">
        <f>base0!AE74</f>
        <v>11</v>
      </c>
      <c r="C861" s="125">
        <f>base0!AF74</f>
        <v>14</v>
      </c>
      <c r="D861" s="125">
        <f>base0!AG74</f>
        <v>6</v>
      </c>
      <c r="E861" s="125">
        <f>base0!AH74</f>
        <v>10</v>
      </c>
      <c r="F861" s="125">
        <f>base0!AI74</f>
        <v>18</v>
      </c>
      <c r="V861" s="124">
        <v>860</v>
      </c>
      <c r="W861" s="99" t="s">
        <v>383</v>
      </c>
      <c r="X861" s="124">
        <v>4</v>
      </c>
      <c r="Z861" s="124">
        <v>1</v>
      </c>
    </row>
    <row r="862" spans="1:26" x14ac:dyDescent="0.25">
      <c r="A862" s="125" t="s">
        <v>58</v>
      </c>
      <c r="B862" s="125">
        <f>base0!AE75</f>
        <v>15</v>
      </c>
      <c r="C862" s="125">
        <f>base0!AF75</f>
        <v>17</v>
      </c>
      <c r="D862" s="125">
        <f>base0!AG75</f>
        <v>18</v>
      </c>
      <c r="E862" s="125">
        <f>base0!AH75</f>
        <v>5</v>
      </c>
      <c r="F862" s="125">
        <f>base0!AI75</f>
        <v>10</v>
      </c>
      <c r="V862" s="124">
        <v>861</v>
      </c>
      <c r="W862" s="99" t="s">
        <v>383</v>
      </c>
      <c r="X862" s="124">
        <v>4</v>
      </c>
      <c r="Z862" s="124">
        <v>1</v>
      </c>
    </row>
    <row r="863" spans="1:26" x14ac:dyDescent="0.25">
      <c r="A863" s="125" t="s">
        <v>58</v>
      </c>
      <c r="B863" s="125">
        <f>base0!AE76</f>
        <v>16</v>
      </c>
      <c r="C863" s="125">
        <f>base0!AF76</f>
        <v>2</v>
      </c>
      <c r="D863" s="125">
        <f>base0!AG76</f>
        <v>4</v>
      </c>
      <c r="E863" s="125">
        <f>base0!AH76</f>
        <v>15</v>
      </c>
      <c r="F863" s="125">
        <f>base0!AI76</f>
        <v>11</v>
      </c>
      <c r="V863" s="124">
        <v>862</v>
      </c>
      <c r="W863" s="99" t="s">
        <v>383</v>
      </c>
      <c r="X863" s="124">
        <v>4</v>
      </c>
      <c r="Z863" s="124">
        <v>1</v>
      </c>
    </row>
    <row r="864" spans="1:26" x14ac:dyDescent="0.25">
      <c r="A864" s="125" t="s">
        <v>58</v>
      </c>
      <c r="B864" s="125">
        <f>base0!AE77</f>
        <v>17</v>
      </c>
      <c r="C864" s="125">
        <f>base0!AF77</f>
        <v>13</v>
      </c>
      <c r="D864" s="125">
        <f>base0!AG77</f>
        <v>4</v>
      </c>
      <c r="E864" s="125">
        <f>base0!AH77</f>
        <v>3</v>
      </c>
      <c r="F864" s="125">
        <f>base0!AI77</f>
        <v>18</v>
      </c>
      <c r="V864" s="124">
        <v>863</v>
      </c>
      <c r="W864" s="99" t="s">
        <v>383</v>
      </c>
      <c r="X864" s="124">
        <v>4</v>
      </c>
      <c r="Z864" s="124">
        <v>1</v>
      </c>
    </row>
    <row r="865" spans="1:26" x14ac:dyDescent="0.25">
      <c r="A865" s="125" t="s">
        <v>58</v>
      </c>
      <c r="B865" s="125">
        <f>base0!AE78</f>
        <v>14</v>
      </c>
      <c r="C865" s="125">
        <f>base0!AF78</f>
        <v>17</v>
      </c>
      <c r="D865" s="125">
        <f>base0!AG78</f>
        <v>4</v>
      </c>
      <c r="E865" s="125">
        <f>base0!AH78</f>
        <v>3</v>
      </c>
      <c r="F865" s="125">
        <f>base0!AI78</f>
        <v>11</v>
      </c>
      <c r="V865" s="124">
        <v>864</v>
      </c>
      <c r="W865" s="99" t="s">
        <v>383</v>
      </c>
      <c r="X865" s="124">
        <v>4</v>
      </c>
      <c r="Z865" s="124">
        <v>1</v>
      </c>
    </row>
    <row r="866" spans="1:26" x14ac:dyDescent="0.25">
      <c r="A866" s="125" t="s">
        <v>58</v>
      </c>
      <c r="B866" s="125">
        <f>base0!AE79</f>
        <v>17</v>
      </c>
      <c r="C866" s="125">
        <f>base0!AF79</f>
        <v>16</v>
      </c>
      <c r="D866" s="125">
        <f>base0!AG79</f>
        <v>15</v>
      </c>
      <c r="E866" s="125">
        <f>base0!AH79</f>
        <v>14</v>
      </c>
      <c r="F866" s="125">
        <f>base0!AI79</f>
        <v>13</v>
      </c>
      <c r="V866" s="124">
        <v>865</v>
      </c>
      <c r="W866" s="99" t="s">
        <v>383</v>
      </c>
      <c r="X866" s="124">
        <v>4</v>
      </c>
      <c r="Z866" s="124">
        <v>1</v>
      </c>
    </row>
    <row r="867" spans="1:26" x14ac:dyDescent="0.25">
      <c r="A867" s="125" t="s">
        <v>58</v>
      </c>
      <c r="B867" s="125">
        <f>base0!AE80</f>
        <v>13</v>
      </c>
      <c r="C867" s="125">
        <f>base0!AF80</f>
        <v>17</v>
      </c>
      <c r="D867" s="125">
        <f>base0!AG80</f>
        <v>4</v>
      </c>
      <c r="E867" s="125">
        <f>base0!AH80</f>
        <v>3</v>
      </c>
      <c r="F867" s="125">
        <f>base0!AI80</f>
        <v>11</v>
      </c>
      <c r="V867" s="124">
        <v>866</v>
      </c>
      <c r="W867" s="99" t="s">
        <v>383</v>
      </c>
      <c r="X867" s="124">
        <v>4</v>
      </c>
      <c r="Z867" s="124">
        <v>1</v>
      </c>
    </row>
    <row r="868" spans="1:26" x14ac:dyDescent="0.25">
      <c r="A868" s="125" t="s">
        <v>58</v>
      </c>
      <c r="B868" s="125">
        <f>base0!AE81</f>
        <v>17</v>
      </c>
      <c r="C868" s="125">
        <f>base0!AF81</f>
        <v>14</v>
      </c>
      <c r="D868" s="125">
        <f>base0!AG81</f>
        <v>3</v>
      </c>
      <c r="E868" s="125">
        <f>base0!AH81</f>
        <v>13</v>
      </c>
      <c r="F868" s="125">
        <f>base0!AI81</f>
        <v>18</v>
      </c>
      <c r="V868" s="124">
        <v>867</v>
      </c>
      <c r="W868" s="99" t="s">
        <v>383</v>
      </c>
      <c r="X868" s="124">
        <v>4</v>
      </c>
      <c r="Z868" s="124">
        <v>1</v>
      </c>
    </row>
    <row r="869" spans="1:26" x14ac:dyDescent="0.25">
      <c r="A869" s="125" t="s">
        <v>58</v>
      </c>
      <c r="B869" s="125">
        <f>base0!AE82</f>
        <v>13</v>
      </c>
      <c r="C869" s="125">
        <f>base0!AF82</f>
        <v>17</v>
      </c>
      <c r="D869" s="125">
        <f>base0!AG82</f>
        <v>14</v>
      </c>
      <c r="E869" s="125">
        <f>base0!AH82</f>
        <v>3</v>
      </c>
      <c r="F869" s="125">
        <f>base0!AI82</f>
        <v>18</v>
      </c>
      <c r="V869" s="124">
        <v>868</v>
      </c>
      <c r="W869" s="99" t="s">
        <v>383</v>
      </c>
      <c r="X869" s="124">
        <v>4</v>
      </c>
      <c r="Z869" s="124">
        <v>1</v>
      </c>
    </row>
    <row r="870" spans="1:26" x14ac:dyDescent="0.25">
      <c r="A870" s="125" t="s">
        <v>58</v>
      </c>
      <c r="B870" s="125">
        <f>base0!AE83</f>
        <v>17</v>
      </c>
      <c r="C870" s="125">
        <f>base0!AF83</f>
        <v>14</v>
      </c>
      <c r="D870" s="125">
        <f>base0!AG83</f>
        <v>13</v>
      </c>
      <c r="E870" s="125">
        <f>base0!AH83</f>
        <v>3</v>
      </c>
      <c r="F870" s="125">
        <f>base0!AI83</f>
        <v>18</v>
      </c>
      <c r="V870" s="124">
        <v>869</v>
      </c>
      <c r="W870" s="99" t="s">
        <v>383</v>
      </c>
      <c r="X870" s="124">
        <v>4</v>
      </c>
      <c r="Z870" s="124">
        <v>1</v>
      </c>
    </row>
    <row r="871" spans="1:26" x14ac:dyDescent="0.25">
      <c r="A871" s="125" t="s">
        <v>58</v>
      </c>
      <c r="B871" s="125">
        <f>base0!AE84</f>
        <v>15</v>
      </c>
      <c r="C871" s="125">
        <f>base0!AF84</f>
        <v>3</v>
      </c>
      <c r="D871" s="125">
        <f>base0!AG84</f>
        <v>17</v>
      </c>
      <c r="E871" s="125">
        <f>base0!AH84</f>
        <v>13</v>
      </c>
      <c r="F871" s="125">
        <f>base0!AI84</f>
        <v>4</v>
      </c>
      <c r="V871" s="124">
        <v>870</v>
      </c>
      <c r="W871" s="99" t="s">
        <v>383</v>
      </c>
      <c r="X871" s="124">
        <v>4</v>
      </c>
      <c r="Z871" s="124">
        <v>1</v>
      </c>
    </row>
    <row r="872" spans="1:26" x14ac:dyDescent="0.25">
      <c r="A872" s="125" t="s">
        <v>58</v>
      </c>
      <c r="B872" s="125">
        <f>base0!AE85</f>
        <v>14</v>
      </c>
      <c r="C872" s="125">
        <f>base0!AF85</f>
        <v>3</v>
      </c>
      <c r="D872" s="125">
        <f>base0!AG85</f>
        <v>18</v>
      </c>
      <c r="E872" s="125">
        <f>base0!AH85</f>
        <v>4</v>
      </c>
      <c r="F872" s="125">
        <f>base0!AI85</f>
        <v>16</v>
      </c>
      <c r="V872" s="124">
        <v>871</v>
      </c>
      <c r="W872" s="99" t="s">
        <v>383</v>
      </c>
      <c r="X872" s="124">
        <v>4</v>
      </c>
      <c r="Z872" s="124">
        <v>1</v>
      </c>
    </row>
    <row r="873" spans="1:26" x14ac:dyDescent="0.25">
      <c r="A873" s="125" t="s">
        <v>58</v>
      </c>
      <c r="B873" s="125">
        <f>base0!AE86</f>
        <v>18</v>
      </c>
      <c r="C873" s="125">
        <f>base0!AF86</f>
        <v>13</v>
      </c>
      <c r="D873" s="125">
        <f>base0!AG86</f>
        <v>10</v>
      </c>
      <c r="E873" s="125">
        <f>base0!AH86</f>
        <v>5</v>
      </c>
      <c r="F873" s="125">
        <f>base0!AI86</f>
        <v>4</v>
      </c>
      <c r="V873" s="124">
        <v>872</v>
      </c>
      <c r="W873" s="99" t="s">
        <v>383</v>
      </c>
      <c r="X873" s="124">
        <v>4</v>
      </c>
      <c r="Z873" s="124">
        <v>1</v>
      </c>
    </row>
    <row r="874" spans="1:26" x14ac:dyDescent="0.25">
      <c r="A874" s="125" t="s">
        <v>58</v>
      </c>
      <c r="B874" s="125">
        <f>base0!AE87</f>
        <v>17</v>
      </c>
      <c r="C874" s="125">
        <f>base0!AF87</f>
        <v>13</v>
      </c>
      <c r="D874" s="125">
        <f>base0!AG87</f>
        <v>15</v>
      </c>
      <c r="E874" s="125">
        <f>base0!AH87</f>
        <v>3</v>
      </c>
      <c r="F874" s="125">
        <f>base0!AI87</f>
        <v>4</v>
      </c>
      <c r="V874" s="124">
        <v>873</v>
      </c>
      <c r="W874" s="99" t="s">
        <v>383</v>
      </c>
      <c r="X874" s="124">
        <v>4</v>
      </c>
      <c r="Z874" s="124">
        <v>1</v>
      </c>
    </row>
    <row r="875" spans="1:26" x14ac:dyDescent="0.25">
      <c r="A875" s="125" t="s">
        <v>58</v>
      </c>
      <c r="B875" s="125">
        <f>base0!AE88</f>
        <v>4</v>
      </c>
      <c r="C875" s="125">
        <f>base0!AF88</f>
        <v>18</v>
      </c>
      <c r="D875" s="125">
        <f>base0!AG88</f>
        <v>3</v>
      </c>
      <c r="E875" s="125">
        <f>base0!AH88</f>
        <v>15</v>
      </c>
      <c r="F875" s="125">
        <f>base0!AI88</f>
        <v>17</v>
      </c>
      <c r="V875" s="124">
        <v>874</v>
      </c>
      <c r="W875" s="99" t="s">
        <v>383</v>
      </c>
      <c r="X875" s="124">
        <v>4</v>
      </c>
      <c r="Z875" s="124">
        <v>1</v>
      </c>
    </row>
    <row r="876" spans="1:26" x14ac:dyDescent="0.25">
      <c r="A876" s="125" t="s">
        <v>58</v>
      </c>
      <c r="B876" s="125">
        <f>base0!AE89</f>
        <v>3</v>
      </c>
      <c r="C876" s="125">
        <f>base0!AF89</f>
        <v>15</v>
      </c>
      <c r="D876" s="125">
        <f>base0!AG89</f>
        <v>4</v>
      </c>
      <c r="E876" s="125">
        <f>base0!AH89</f>
        <v>17</v>
      </c>
      <c r="F876" s="125">
        <f>base0!AI89</f>
        <v>13</v>
      </c>
      <c r="V876" s="124">
        <v>875</v>
      </c>
      <c r="W876" s="99" t="s">
        <v>383</v>
      </c>
      <c r="X876" s="124">
        <v>4</v>
      </c>
      <c r="Z876" s="124">
        <v>1</v>
      </c>
    </row>
    <row r="877" spans="1:26" x14ac:dyDescent="0.25">
      <c r="A877" s="125" t="s">
        <v>58</v>
      </c>
      <c r="B877" s="125">
        <f>base0!AE90</f>
        <v>3</v>
      </c>
      <c r="C877" s="125">
        <f>base0!AF90</f>
        <v>15</v>
      </c>
      <c r="D877" s="125">
        <f>base0!AG90</f>
        <v>1</v>
      </c>
      <c r="E877" s="125">
        <f>base0!AH90</f>
        <v>17</v>
      </c>
      <c r="F877" s="125">
        <f>base0!AI90</f>
        <v>4</v>
      </c>
      <c r="V877" s="124">
        <v>876</v>
      </c>
      <c r="W877" s="99" t="s">
        <v>383</v>
      </c>
      <c r="X877" s="124">
        <v>4</v>
      </c>
      <c r="Z877" s="124">
        <v>1</v>
      </c>
    </row>
    <row r="878" spans="1:26" x14ac:dyDescent="0.25">
      <c r="A878" s="125" t="s">
        <v>58</v>
      </c>
      <c r="B878" s="125">
        <f>base0!AE91</f>
        <v>13</v>
      </c>
      <c r="C878" s="125">
        <f>base0!AF91</f>
        <v>17</v>
      </c>
      <c r="D878" s="125">
        <f>base0!AG91</f>
        <v>3</v>
      </c>
      <c r="E878" s="125">
        <f>base0!AH91</f>
        <v>18</v>
      </c>
      <c r="F878" s="125">
        <f>base0!AI91</f>
        <v>4</v>
      </c>
      <c r="V878" s="124">
        <v>877</v>
      </c>
      <c r="W878" s="99" t="s">
        <v>383</v>
      </c>
      <c r="X878" s="124">
        <v>4</v>
      </c>
      <c r="Z878" s="124">
        <v>1</v>
      </c>
    </row>
    <row r="879" spans="1:26" x14ac:dyDescent="0.25">
      <c r="A879" s="125" t="s">
        <v>58</v>
      </c>
      <c r="B879" s="125">
        <f>base0!AE92</f>
        <v>2</v>
      </c>
      <c r="C879" s="125">
        <f>base0!AF92</f>
        <v>3</v>
      </c>
      <c r="D879" s="125">
        <f>base0!AG92</f>
        <v>1</v>
      </c>
      <c r="E879" s="125">
        <f>base0!AH92</f>
        <v>18</v>
      </c>
      <c r="F879" s="125">
        <f>base0!AI92</f>
        <v>4</v>
      </c>
      <c r="V879" s="124">
        <v>878</v>
      </c>
      <c r="W879" s="99" t="s">
        <v>383</v>
      </c>
      <c r="X879" s="124">
        <v>4</v>
      </c>
      <c r="Z879" s="124">
        <v>1</v>
      </c>
    </row>
    <row r="880" spans="1:26" x14ac:dyDescent="0.25">
      <c r="A880" s="125" t="s">
        <v>58</v>
      </c>
      <c r="B880" s="125">
        <f>base0!AE93</f>
        <v>13</v>
      </c>
      <c r="C880" s="125">
        <f>base0!AF93</f>
        <v>17</v>
      </c>
      <c r="D880" s="125">
        <f>base0!AG93</f>
        <v>3</v>
      </c>
      <c r="E880" s="125">
        <f>base0!AH93</f>
        <v>18</v>
      </c>
      <c r="F880" s="125">
        <f>base0!AI93</f>
        <v>4</v>
      </c>
      <c r="V880" s="124">
        <v>879</v>
      </c>
      <c r="W880" s="99" t="s">
        <v>383</v>
      </c>
      <c r="X880" s="124">
        <v>4</v>
      </c>
      <c r="Z880" s="124">
        <v>1</v>
      </c>
    </row>
    <row r="881" spans="1:26" x14ac:dyDescent="0.25">
      <c r="A881" s="125" t="s">
        <v>58</v>
      </c>
      <c r="B881" s="125">
        <f>base0!AE94</f>
        <v>14</v>
      </c>
      <c r="C881" s="125">
        <f>base0!AF94</f>
        <v>3</v>
      </c>
      <c r="D881" s="125">
        <f>base0!AG94</f>
        <v>13</v>
      </c>
      <c r="E881" s="125">
        <f>base0!AH94</f>
        <v>18</v>
      </c>
      <c r="F881" s="125">
        <f>base0!AI94</f>
        <v>4</v>
      </c>
      <c r="V881" s="124">
        <v>880</v>
      </c>
      <c r="W881" s="99" t="s">
        <v>383</v>
      </c>
      <c r="X881" s="124">
        <v>4</v>
      </c>
      <c r="Z881" s="124">
        <v>1</v>
      </c>
    </row>
    <row r="882" spans="1:26" x14ac:dyDescent="0.25">
      <c r="A882" s="125" t="s">
        <v>58</v>
      </c>
      <c r="B882" s="125">
        <f>base0!AE95</f>
        <v>17</v>
      </c>
      <c r="C882" s="125">
        <f>base0!AF95</f>
        <v>3</v>
      </c>
      <c r="D882" s="125">
        <f>base0!AG95</f>
        <v>5</v>
      </c>
      <c r="E882" s="125">
        <f>base0!AH95</f>
        <v>18</v>
      </c>
      <c r="F882" s="125">
        <f>base0!AI95</f>
        <v>4</v>
      </c>
      <c r="V882" s="124">
        <v>881</v>
      </c>
      <c r="W882" s="99" t="s">
        <v>383</v>
      </c>
      <c r="X882" s="124">
        <v>4</v>
      </c>
      <c r="Z882" s="124">
        <v>1</v>
      </c>
    </row>
    <row r="883" spans="1:26" x14ac:dyDescent="0.25">
      <c r="A883" s="125" t="s">
        <v>58</v>
      </c>
      <c r="B883" s="125">
        <f>base0!AE96</f>
        <v>17</v>
      </c>
      <c r="C883" s="125">
        <f>base0!AF96</f>
        <v>13</v>
      </c>
      <c r="D883" s="125">
        <f>base0!AG96</f>
        <v>3</v>
      </c>
      <c r="E883" s="125">
        <f>base0!AH96</f>
        <v>18</v>
      </c>
      <c r="F883" s="125">
        <f>base0!AI96</f>
        <v>4</v>
      </c>
      <c r="V883" s="124">
        <v>882</v>
      </c>
      <c r="W883" s="99" t="s">
        <v>383</v>
      </c>
      <c r="X883" s="124">
        <v>4</v>
      </c>
      <c r="Z883" s="124">
        <v>1</v>
      </c>
    </row>
    <row r="884" spans="1:26" x14ac:dyDescent="0.25">
      <c r="A884" s="125" t="s">
        <v>58</v>
      </c>
      <c r="B884" s="125">
        <f>base0!AE97</f>
        <v>4</v>
      </c>
      <c r="C884" s="125">
        <f>base0!AF97</f>
        <v>15</v>
      </c>
      <c r="D884" s="125">
        <f>base0!AG97</f>
        <v>18</v>
      </c>
      <c r="E884" s="125">
        <f>base0!AH97</f>
        <v>17</v>
      </c>
      <c r="F884" s="125">
        <f>base0!AI97</f>
        <v>3</v>
      </c>
      <c r="V884" s="124">
        <v>883</v>
      </c>
      <c r="W884" s="99" t="s">
        <v>383</v>
      </c>
      <c r="X884" s="124">
        <v>4</v>
      </c>
      <c r="Z884" s="124">
        <v>1</v>
      </c>
    </row>
    <row r="885" spans="1:26" x14ac:dyDescent="0.25">
      <c r="A885" s="125" t="s">
        <v>58</v>
      </c>
      <c r="B885" s="125">
        <f>base0!AE98</f>
        <v>1</v>
      </c>
      <c r="C885" s="125">
        <f>base0!AF98</f>
        <v>15</v>
      </c>
      <c r="D885" s="125">
        <f>base0!AG98</f>
        <v>3</v>
      </c>
      <c r="E885" s="125">
        <f>base0!AH98</f>
        <v>18</v>
      </c>
      <c r="F885" s="125">
        <f>base0!AI98</f>
        <v>4</v>
      </c>
      <c r="V885" s="124">
        <v>884</v>
      </c>
      <c r="W885" s="99" t="s">
        <v>383</v>
      </c>
      <c r="X885" s="124">
        <v>4</v>
      </c>
      <c r="Z885" s="124">
        <v>1</v>
      </c>
    </row>
    <row r="886" spans="1:26" x14ac:dyDescent="0.25">
      <c r="A886" s="125" t="s">
        <v>58</v>
      </c>
      <c r="B886" s="125">
        <f>base0!AE99</f>
        <v>14</v>
      </c>
      <c r="C886" s="125">
        <f>base0!AF99</f>
        <v>13</v>
      </c>
      <c r="D886" s="125">
        <f>base0!AG99</f>
        <v>17</v>
      </c>
      <c r="E886" s="125">
        <f>base0!AH99</f>
        <v>18</v>
      </c>
      <c r="F886" s="125">
        <f>base0!AI99</f>
        <v>4</v>
      </c>
      <c r="V886" s="124">
        <v>885</v>
      </c>
      <c r="W886" s="99" t="s">
        <v>383</v>
      </c>
      <c r="X886" s="124">
        <v>4</v>
      </c>
      <c r="Z886" s="124">
        <v>1</v>
      </c>
    </row>
    <row r="887" spans="1:26" x14ac:dyDescent="0.25">
      <c r="A887" s="125" t="s">
        <v>58</v>
      </c>
      <c r="B887" s="125">
        <f>base0!AE100</f>
        <v>15</v>
      </c>
      <c r="C887" s="125">
        <f>base0!AF100</f>
        <v>5</v>
      </c>
      <c r="D887" s="125">
        <f>base0!AG100</f>
        <v>2</v>
      </c>
      <c r="E887" s="125">
        <f>base0!AH100</f>
        <v>3</v>
      </c>
      <c r="F887" s="125">
        <f>base0!AI100</f>
        <v>4</v>
      </c>
      <c r="V887" s="124">
        <v>886</v>
      </c>
      <c r="W887" s="99" t="s">
        <v>383</v>
      </c>
      <c r="X887" s="124">
        <v>4</v>
      </c>
      <c r="Z887" s="124">
        <v>1</v>
      </c>
    </row>
    <row r="888" spans="1:26" x14ac:dyDescent="0.25">
      <c r="A888" s="125" t="s">
        <v>58</v>
      </c>
      <c r="B888" s="125">
        <f>base0!AE101</f>
        <v>15</v>
      </c>
      <c r="C888" s="125">
        <f>base0!AF101</f>
        <v>13</v>
      </c>
      <c r="D888" s="125">
        <f>base0!AG101</f>
        <v>3</v>
      </c>
      <c r="E888" s="125">
        <f>base0!AH101</f>
        <v>18</v>
      </c>
      <c r="F888" s="125">
        <f>base0!AI101</f>
        <v>4</v>
      </c>
      <c r="V888" s="124">
        <v>887</v>
      </c>
      <c r="W888" s="99" t="s">
        <v>383</v>
      </c>
      <c r="X888" s="124">
        <v>4</v>
      </c>
      <c r="Z888" s="124">
        <v>1</v>
      </c>
    </row>
    <row r="889" spans="1:26" x14ac:dyDescent="0.25">
      <c r="A889" s="125" t="s">
        <v>58</v>
      </c>
      <c r="B889" s="125">
        <f>base0!AE102</f>
        <v>13</v>
      </c>
      <c r="C889" s="125">
        <f>base0!AF102</f>
        <v>17</v>
      </c>
      <c r="D889" s="125">
        <f>base0!AG102</f>
        <v>3</v>
      </c>
      <c r="E889" s="125">
        <f>base0!AH102</f>
        <v>18</v>
      </c>
      <c r="F889" s="125">
        <f>base0!AI102</f>
        <v>4</v>
      </c>
      <c r="V889" s="124">
        <v>888</v>
      </c>
      <c r="W889" s="99" t="s">
        <v>383</v>
      </c>
      <c r="X889" s="124">
        <v>4</v>
      </c>
      <c r="Z889" s="124">
        <v>1</v>
      </c>
    </row>
    <row r="890" spans="1:26" x14ac:dyDescent="0.25">
      <c r="A890" s="125" t="s">
        <v>58</v>
      </c>
      <c r="B890" s="125">
        <f>base0!AE103</f>
        <v>13</v>
      </c>
      <c r="C890" s="125">
        <f>base0!AF103</f>
        <v>17</v>
      </c>
      <c r="D890" s="125">
        <f>base0!AG103</f>
        <v>3</v>
      </c>
      <c r="E890" s="125">
        <f>base0!AH103</f>
        <v>18</v>
      </c>
      <c r="F890" s="125">
        <f>base0!AI103</f>
        <v>4</v>
      </c>
      <c r="V890" s="124">
        <v>889</v>
      </c>
      <c r="W890" s="99" t="s">
        <v>383</v>
      </c>
      <c r="X890" s="124">
        <v>4</v>
      </c>
      <c r="Z890" s="124">
        <v>1</v>
      </c>
    </row>
    <row r="891" spans="1:26" x14ac:dyDescent="0.25">
      <c r="A891" s="125" t="s">
        <v>58</v>
      </c>
      <c r="B891" s="125">
        <f>base0!AE104</f>
        <v>18</v>
      </c>
      <c r="C891" s="125">
        <f>base0!AF104</f>
        <v>4</v>
      </c>
      <c r="D891" s="125">
        <f>base0!AG104</f>
        <v>3</v>
      </c>
      <c r="E891" s="125">
        <f>base0!AH104</f>
        <v>17</v>
      </c>
      <c r="F891" s="125">
        <f>base0!AI104</f>
        <v>13</v>
      </c>
      <c r="V891" s="124">
        <v>890</v>
      </c>
      <c r="W891" s="99" t="s">
        <v>383</v>
      </c>
      <c r="X891" s="124">
        <v>4</v>
      </c>
      <c r="Z891" s="124">
        <v>1</v>
      </c>
    </row>
    <row r="892" spans="1:26" x14ac:dyDescent="0.25">
      <c r="A892" s="125" t="s">
        <v>58</v>
      </c>
      <c r="B892" s="125">
        <f>base0!AE105</f>
        <v>17</v>
      </c>
      <c r="C892" s="125">
        <f>base0!AF105</f>
        <v>14</v>
      </c>
      <c r="D892" s="125">
        <f>base0!AG105</f>
        <v>13</v>
      </c>
      <c r="E892" s="125">
        <f>base0!AH105</f>
        <v>12</v>
      </c>
      <c r="F892" s="125">
        <f>base0!AI105</f>
        <v>10</v>
      </c>
      <c r="V892" s="124">
        <v>891</v>
      </c>
      <c r="W892" s="99" t="s">
        <v>383</v>
      </c>
      <c r="X892" s="124">
        <v>4</v>
      </c>
      <c r="Z892" s="124">
        <v>1</v>
      </c>
    </row>
    <row r="893" spans="1:26" x14ac:dyDescent="0.25">
      <c r="A893" s="125" t="s">
        <v>58</v>
      </c>
      <c r="B893" s="125">
        <f>base0!AE106</f>
        <v>14</v>
      </c>
      <c r="C893" s="125">
        <f>base0!AF106</f>
        <v>12</v>
      </c>
      <c r="D893" s="125">
        <f>base0!AG106</f>
        <v>15</v>
      </c>
      <c r="E893" s="125">
        <f>base0!AH106</f>
        <v>17</v>
      </c>
      <c r="F893" s="125">
        <f>base0!AI106</f>
        <v>13</v>
      </c>
      <c r="V893" s="124">
        <v>892</v>
      </c>
      <c r="W893" s="99" t="s">
        <v>383</v>
      </c>
      <c r="X893" s="124">
        <v>4</v>
      </c>
      <c r="Z893" s="124">
        <v>1</v>
      </c>
    </row>
    <row r="894" spans="1:26" x14ac:dyDescent="0.25">
      <c r="A894" s="125" t="s">
        <v>58</v>
      </c>
      <c r="B894" s="125">
        <f>base0!AE107</f>
        <v>15</v>
      </c>
      <c r="C894" s="125">
        <f>base0!AF107</f>
        <v>17</v>
      </c>
      <c r="D894" s="125">
        <f>base0!AG107</f>
        <v>3</v>
      </c>
      <c r="E894" s="125">
        <f>base0!AH107</f>
        <v>12</v>
      </c>
      <c r="F894" s="125">
        <f>base0!AI107</f>
        <v>18</v>
      </c>
      <c r="V894" s="124">
        <v>893</v>
      </c>
      <c r="W894" s="99" t="s">
        <v>383</v>
      </c>
      <c r="X894" s="124">
        <v>4</v>
      </c>
      <c r="Z894" s="124">
        <v>1</v>
      </c>
    </row>
    <row r="895" spans="1:26" x14ac:dyDescent="0.25">
      <c r="A895" s="125" t="s">
        <v>58</v>
      </c>
      <c r="B895" s="125">
        <f>base0!AE108</f>
        <v>3</v>
      </c>
      <c r="C895" s="125">
        <f>base0!AF108</f>
        <v>4</v>
      </c>
      <c r="D895" s="125">
        <f>base0!AG108</f>
        <v>18</v>
      </c>
      <c r="E895" s="125">
        <f>base0!AH108</f>
        <v>13</v>
      </c>
      <c r="F895" s="125">
        <f>base0!AI108</f>
        <v>16</v>
      </c>
      <c r="V895" s="124">
        <v>894</v>
      </c>
      <c r="W895" s="99" t="s">
        <v>383</v>
      </c>
      <c r="X895" s="124">
        <v>4</v>
      </c>
      <c r="Z895" s="124">
        <v>1</v>
      </c>
    </row>
    <row r="896" spans="1:26" x14ac:dyDescent="0.25">
      <c r="A896" s="125" t="s">
        <v>58</v>
      </c>
      <c r="B896" s="125">
        <f>base0!AE109</f>
        <v>4</v>
      </c>
      <c r="C896" s="125">
        <f>base0!AF109</f>
        <v>18</v>
      </c>
      <c r="D896" s="125">
        <f>base0!AG109</f>
        <v>3</v>
      </c>
      <c r="E896" s="125">
        <f>base0!AH109</f>
        <v>16</v>
      </c>
      <c r="F896" s="125">
        <f>base0!AI109</f>
        <v>17</v>
      </c>
      <c r="V896" s="124">
        <v>895</v>
      </c>
      <c r="W896" s="99" t="s">
        <v>383</v>
      </c>
      <c r="X896" s="124">
        <v>4</v>
      </c>
      <c r="Z896" s="124">
        <v>1</v>
      </c>
    </row>
    <row r="897" spans="1:26" x14ac:dyDescent="0.25">
      <c r="A897" s="125" t="s">
        <v>58</v>
      </c>
      <c r="B897" s="125">
        <f>base0!AE110</f>
        <v>13</v>
      </c>
      <c r="C897" s="125">
        <f>base0!AF110</f>
        <v>15</v>
      </c>
      <c r="D897" s="125">
        <f>base0!AG110</f>
        <v>3</v>
      </c>
      <c r="E897" s="125">
        <f>base0!AH110</f>
        <v>16</v>
      </c>
      <c r="F897" s="125">
        <f>base0!AI110</f>
        <v>17</v>
      </c>
      <c r="V897" s="124">
        <v>896</v>
      </c>
      <c r="W897" s="99" t="s">
        <v>383</v>
      </c>
      <c r="X897" s="124">
        <v>4</v>
      </c>
      <c r="Z897" s="124">
        <v>1</v>
      </c>
    </row>
    <row r="898" spans="1:26" x14ac:dyDescent="0.25">
      <c r="A898" s="125" t="s">
        <v>58</v>
      </c>
      <c r="B898" s="125">
        <f>base0!AE111</f>
        <v>3</v>
      </c>
      <c r="C898" s="125">
        <f>base0!AF111</f>
        <v>17</v>
      </c>
      <c r="D898" s="125">
        <f>base0!AG111</f>
        <v>15</v>
      </c>
      <c r="E898" s="125">
        <f>base0!AH111</f>
        <v>11</v>
      </c>
      <c r="F898" s="125">
        <f>base0!AI111</f>
        <v>16</v>
      </c>
      <c r="V898" s="124">
        <v>897</v>
      </c>
      <c r="W898" s="99" t="s">
        <v>383</v>
      </c>
      <c r="X898" s="124">
        <v>4</v>
      </c>
      <c r="Z898" s="124">
        <v>1</v>
      </c>
    </row>
    <row r="899" spans="1:26" x14ac:dyDescent="0.25">
      <c r="A899" s="125" t="s">
        <v>58</v>
      </c>
      <c r="B899" s="125">
        <f>base0!AE112</f>
        <v>13</v>
      </c>
      <c r="C899" s="125">
        <f>base0!AF112</f>
        <v>15</v>
      </c>
      <c r="D899" s="125">
        <f>base0!AG112</f>
        <v>3</v>
      </c>
      <c r="E899" s="125">
        <f>base0!AH112</f>
        <v>11</v>
      </c>
      <c r="F899" s="125">
        <f>base0!AI112</f>
        <v>16</v>
      </c>
      <c r="V899" s="124">
        <v>898</v>
      </c>
      <c r="W899" s="99" t="s">
        <v>383</v>
      </c>
      <c r="X899" s="124">
        <v>4</v>
      </c>
      <c r="Z899" s="124">
        <v>1</v>
      </c>
    </row>
    <row r="900" spans="1:26" x14ac:dyDescent="0.25">
      <c r="A900" s="125" t="s">
        <v>58</v>
      </c>
      <c r="B900" s="125">
        <f>base0!AE113</f>
        <v>15</v>
      </c>
      <c r="C900" s="125">
        <f>base0!AF113</f>
        <v>13</v>
      </c>
      <c r="D900" s="125">
        <f>base0!AG113</f>
        <v>17</v>
      </c>
      <c r="E900" s="125">
        <f>base0!AH113</f>
        <v>11</v>
      </c>
      <c r="F900" s="125">
        <f>base0!AI113</f>
        <v>16</v>
      </c>
      <c r="V900" s="124">
        <v>899</v>
      </c>
      <c r="W900" s="99" t="s">
        <v>383</v>
      </c>
      <c r="X900" s="124">
        <v>4</v>
      </c>
      <c r="Z900" s="124">
        <v>1</v>
      </c>
    </row>
    <row r="901" spans="1:26" x14ac:dyDescent="0.25">
      <c r="A901" s="125" t="s">
        <v>58</v>
      </c>
      <c r="B901" s="125">
        <f>base0!AE114</f>
        <v>3</v>
      </c>
      <c r="C901" s="125">
        <f>base0!AF114</f>
        <v>18</v>
      </c>
      <c r="D901" s="125">
        <f>base0!AG114</f>
        <v>17</v>
      </c>
      <c r="E901" s="125">
        <f>base0!AH114</f>
        <v>15</v>
      </c>
      <c r="F901" s="125">
        <f>base0!AI114</f>
        <v>10</v>
      </c>
      <c r="V901" s="124">
        <v>900</v>
      </c>
      <c r="W901" s="99" t="s">
        <v>383</v>
      </c>
      <c r="X901" s="124">
        <v>4</v>
      </c>
      <c r="Z901" s="124">
        <v>1</v>
      </c>
    </row>
    <row r="902" spans="1:26" x14ac:dyDescent="0.25">
      <c r="A902" s="125" t="s">
        <v>58</v>
      </c>
      <c r="B902" s="125">
        <f>base0!AE115</f>
        <v>4</v>
      </c>
      <c r="C902" s="125">
        <f>base0!AF115</f>
        <v>13</v>
      </c>
      <c r="D902" s="125">
        <f>base0!AG115</f>
        <v>18</v>
      </c>
      <c r="E902" s="125">
        <f>base0!AH115</f>
        <v>17</v>
      </c>
      <c r="F902" s="125">
        <f>base0!AI115</f>
        <v>15</v>
      </c>
      <c r="V902" s="124">
        <v>901</v>
      </c>
      <c r="W902" s="99" t="s">
        <v>383</v>
      </c>
      <c r="X902" s="124">
        <v>4</v>
      </c>
      <c r="Z902" s="124">
        <v>1</v>
      </c>
    </row>
    <row r="903" spans="1:26" x14ac:dyDescent="0.25">
      <c r="A903" s="125" t="s">
        <v>58</v>
      </c>
      <c r="B903" s="125">
        <f>base0!AE116</f>
        <v>17</v>
      </c>
      <c r="C903" s="125">
        <f>base0!AF116</f>
        <v>13</v>
      </c>
      <c r="D903" s="125">
        <f>base0!AG116</f>
        <v>3</v>
      </c>
      <c r="E903" s="125">
        <f>base0!AH116</f>
        <v>15</v>
      </c>
      <c r="F903" s="125">
        <f>base0!AI116</f>
        <v>10</v>
      </c>
      <c r="V903" s="124">
        <v>902</v>
      </c>
      <c r="W903" s="99" t="s">
        <v>383</v>
      </c>
      <c r="X903" s="124">
        <v>4</v>
      </c>
      <c r="Z903" s="124">
        <v>1</v>
      </c>
    </row>
    <row r="904" spans="1:26" x14ac:dyDescent="0.25">
      <c r="A904" s="125" t="s">
        <v>58</v>
      </c>
      <c r="B904" s="125">
        <f>base0!AE117</f>
        <v>3</v>
      </c>
      <c r="C904" s="125">
        <f>base0!AF117</f>
        <v>4</v>
      </c>
      <c r="D904" s="125">
        <f>base0!AG117</f>
        <v>15</v>
      </c>
      <c r="E904" s="125">
        <f>base0!AH117</f>
        <v>6</v>
      </c>
      <c r="F904" s="125">
        <f>base0!AI117</f>
        <v>16</v>
      </c>
      <c r="V904" s="124">
        <v>903</v>
      </c>
      <c r="W904" s="99" t="s">
        <v>383</v>
      </c>
      <c r="X904" s="124">
        <v>4</v>
      </c>
      <c r="Z904" s="124">
        <v>1</v>
      </c>
    </row>
    <row r="905" spans="1:26" x14ac:dyDescent="0.25">
      <c r="A905" s="125" t="s">
        <v>58</v>
      </c>
      <c r="B905" s="125">
        <f>base0!AE118</f>
        <v>12</v>
      </c>
      <c r="C905" s="125">
        <f>base0!AF118</f>
        <v>18</v>
      </c>
      <c r="D905" s="125">
        <f>base0!AG118</f>
        <v>14</v>
      </c>
      <c r="E905" s="125">
        <f>base0!AH118</f>
        <v>6</v>
      </c>
      <c r="F905" s="125">
        <f>base0!AI118</f>
        <v>16</v>
      </c>
      <c r="V905" s="124">
        <v>904</v>
      </c>
      <c r="W905" s="99" t="s">
        <v>383</v>
      </c>
      <c r="X905" s="124">
        <v>4</v>
      </c>
      <c r="Z905" s="124">
        <v>1</v>
      </c>
    </row>
    <row r="906" spans="1:26" x14ac:dyDescent="0.25">
      <c r="A906" s="125" t="s">
        <v>58</v>
      </c>
      <c r="B906" s="125">
        <f>base0!AE119</f>
        <v>18</v>
      </c>
      <c r="C906" s="125">
        <f>base0!AF119</f>
        <v>15</v>
      </c>
      <c r="D906" s="125">
        <f>base0!AG119</f>
        <v>12</v>
      </c>
      <c r="E906" s="125">
        <f>base0!AH119</f>
        <v>6</v>
      </c>
      <c r="F906" s="125">
        <f>base0!AI119</f>
        <v>16</v>
      </c>
      <c r="V906" s="124">
        <v>905</v>
      </c>
      <c r="W906" s="99" t="s">
        <v>383</v>
      </c>
      <c r="X906" s="124">
        <v>4</v>
      </c>
      <c r="Z906" s="124">
        <v>1</v>
      </c>
    </row>
    <row r="907" spans="1:26" x14ac:dyDescent="0.25">
      <c r="A907" s="125" t="s">
        <v>58</v>
      </c>
      <c r="B907" s="125">
        <f>base0!AF70</f>
        <v>14</v>
      </c>
      <c r="C907" s="125">
        <f>base0!AG70</f>
        <v>11</v>
      </c>
      <c r="D907" s="125">
        <f>base0!AH70</f>
        <v>2</v>
      </c>
      <c r="E907" s="125">
        <f>base0!AI70</f>
        <v>15</v>
      </c>
      <c r="F907" s="125">
        <f>base0!AJ70</f>
        <v>18</v>
      </c>
      <c r="V907" s="124">
        <v>906</v>
      </c>
      <c r="W907" s="99" t="s">
        <v>383</v>
      </c>
      <c r="X907" s="124">
        <v>4</v>
      </c>
      <c r="Z907" s="124">
        <v>1</v>
      </c>
    </row>
    <row r="908" spans="1:26" x14ac:dyDescent="0.25">
      <c r="A908" s="125" t="s">
        <v>58</v>
      </c>
      <c r="B908" s="125">
        <f>base0!AF71</f>
        <v>17</v>
      </c>
      <c r="C908" s="125">
        <f>base0!AG71</f>
        <v>18</v>
      </c>
      <c r="D908" s="125">
        <f>base0!AH71</f>
        <v>5</v>
      </c>
      <c r="E908" s="125">
        <f>base0!AI71</f>
        <v>10</v>
      </c>
      <c r="F908" s="125">
        <f>base0!AJ71</f>
        <v>3</v>
      </c>
      <c r="V908" s="124">
        <v>907</v>
      </c>
      <c r="W908" s="99" t="s">
        <v>383</v>
      </c>
      <c r="X908" s="124">
        <v>4</v>
      </c>
      <c r="Z908" s="124">
        <v>1</v>
      </c>
    </row>
    <row r="909" spans="1:26" x14ac:dyDescent="0.25">
      <c r="A909" s="125" t="s">
        <v>58</v>
      </c>
      <c r="B909" s="125">
        <f>base0!AF72</f>
        <v>12</v>
      </c>
      <c r="C909" s="125">
        <f>base0!AG72</f>
        <v>16</v>
      </c>
      <c r="D909" s="125">
        <f>base0!AH72</f>
        <v>11</v>
      </c>
      <c r="E909" s="125">
        <f>base0!AI72</f>
        <v>3</v>
      </c>
      <c r="F909" s="125">
        <f>base0!AJ72</f>
        <v>2</v>
      </c>
      <c r="V909" s="124">
        <v>908</v>
      </c>
      <c r="W909" s="99" t="s">
        <v>383</v>
      </c>
      <c r="X909" s="124">
        <v>4</v>
      </c>
      <c r="Z909" s="124">
        <v>1</v>
      </c>
    </row>
    <row r="910" spans="1:26" x14ac:dyDescent="0.25">
      <c r="A910" s="125" t="s">
        <v>58</v>
      </c>
      <c r="B910" s="125">
        <f>base0!AF73</f>
        <v>4</v>
      </c>
      <c r="C910" s="125">
        <f>base0!AG73</f>
        <v>11</v>
      </c>
      <c r="D910" s="125">
        <f>base0!AH73</f>
        <v>13</v>
      </c>
      <c r="E910" s="125">
        <f>base0!AI73</f>
        <v>12</v>
      </c>
      <c r="F910" s="125">
        <f>base0!AJ73</f>
        <v>18</v>
      </c>
      <c r="V910" s="124">
        <v>909</v>
      </c>
      <c r="W910" s="99" t="s">
        <v>383</v>
      </c>
      <c r="X910" s="124">
        <v>4</v>
      </c>
      <c r="Z910" s="124">
        <v>1</v>
      </c>
    </row>
    <row r="911" spans="1:26" x14ac:dyDescent="0.25">
      <c r="A911" s="125" t="s">
        <v>58</v>
      </c>
      <c r="B911" s="125">
        <f>base0!AF74</f>
        <v>14</v>
      </c>
      <c r="C911" s="125">
        <f>base0!AG74</f>
        <v>6</v>
      </c>
      <c r="D911" s="125">
        <f>base0!AH74</f>
        <v>10</v>
      </c>
      <c r="E911" s="125">
        <f>base0!AI74</f>
        <v>18</v>
      </c>
      <c r="F911" s="125">
        <f>base0!AJ74</f>
        <v>5</v>
      </c>
      <c r="V911" s="124">
        <v>910</v>
      </c>
      <c r="W911" s="99" t="s">
        <v>383</v>
      </c>
      <c r="X911" s="124">
        <v>4</v>
      </c>
      <c r="Z911" s="124">
        <v>1</v>
      </c>
    </row>
    <row r="912" spans="1:26" x14ac:dyDescent="0.25">
      <c r="A912" s="125" t="s">
        <v>58</v>
      </c>
      <c r="B912" s="125">
        <f>base0!AF75</f>
        <v>17</v>
      </c>
      <c r="C912" s="125">
        <f>base0!AG75</f>
        <v>18</v>
      </c>
      <c r="D912" s="125">
        <f>base0!AH75</f>
        <v>5</v>
      </c>
      <c r="E912" s="125">
        <f>base0!AI75</f>
        <v>10</v>
      </c>
      <c r="F912" s="125">
        <f>base0!AJ75</f>
        <v>3</v>
      </c>
      <c r="V912" s="124">
        <v>911</v>
      </c>
      <c r="W912" s="99" t="s">
        <v>383</v>
      </c>
      <c r="X912" s="124">
        <v>4</v>
      </c>
      <c r="Z912" s="124">
        <v>1</v>
      </c>
    </row>
    <row r="913" spans="1:26" x14ac:dyDescent="0.25">
      <c r="A913" s="125" t="s">
        <v>58</v>
      </c>
      <c r="B913" s="125">
        <f>base0!AF76</f>
        <v>2</v>
      </c>
      <c r="C913" s="125">
        <f>base0!AG76</f>
        <v>4</v>
      </c>
      <c r="D913" s="125">
        <f>base0!AH76</f>
        <v>15</v>
      </c>
      <c r="E913" s="125">
        <f>base0!AI76</f>
        <v>11</v>
      </c>
      <c r="F913" s="125">
        <f>base0!AJ76</f>
        <v>17</v>
      </c>
      <c r="V913" s="124">
        <v>912</v>
      </c>
      <c r="W913" s="99" t="s">
        <v>383</v>
      </c>
      <c r="X913" s="124">
        <v>4</v>
      </c>
      <c r="Z913" s="124">
        <v>1</v>
      </c>
    </row>
    <row r="914" spans="1:26" x14ac:dyDescent="0.25">
      <c r="A914" s="125" t="s">
        <v>58</v>
      </c>
      <c r="B914" s="125">
        <f>base0!AF77</f>
        <v>13</v>
      </c>
      <c r="C914" s="125">
        <f>base0!AG77</f>
        <v>4</v>
      </c>
      <c r="D914" s="125">
        <f>base0!AH77</f>
        <v>3</v>
      </c>
      <c r="E914" s="125">
        <f>base0!AI77</f>
        <v>18</v>
      </c>
      <c r="F914" s="125">
        <f>base0!AJ77</f>
        <v>11</v>
      </c>
      <c r="V914" s="124">
        <v>913</v>
      </c>
      <c r="W914" s="99" t="s">
        <v>383</v>
      </c>
      <c r="X914" s="124">
        <v>4</v>
      </c>
      <c r="Z914" s="124">
        <v>1</v>
      </c>
    </row>
    <row r="915" spans="1:26" x14ac:dyDescent="0.25">
      <c r="A915" s="125" t="s">
        <v>58</v>
      </c>
      <c r="B915" s="125">
        <f>base0!AF78</f>
        <v>17</v>
      </c>
      <c r="C915" s="125">
        <f>base0!AG78</f>
        <v>4</v>
      </c>
      <c r="D915" s="125">
        <f>base0!AH78</f>
        <v>3</v>
      </c>
      <c r="E915" s="125">
        <f>base0!AI78</f>
        <v>11</v>
      </c>
      <c r="F915" s="125">
        <f>base0!AJ78</f>
        <v>18</v>
      </c>
      <c r="V915" s="124">
        <v>914</v>
      </c>
      <c r="W915" s="99" t="s">
        <v>383</v>
      </c>
      <c r="X915" s="124">
        <v>4</v>
      </c>
      <c r="Z915" s="124">
        <v>1</v>
      </c>
    </row>
    <row r="916" spans="1:26" x14ac:dyDescent="0.25">
      <c r="A916" s="125" t="s">
        <v>58</v>
      </c>
      <c r="B916" s="125">
        <f>base0!AF79</f>
        <v>16</v>
      </c>
      <c r="C916" s="125">
        <f>base0!AG79</f>
        <v>15</v>
      </c>
      <c r="D916" s="125">
        <f>base0!AH79</f>
        <v>14</v>
      </c>
      <c r="E916" s="125">
        <f>base0!AI79</f>
        <v>13</v>
      </c>
      <c r="F916" s="125">
        <f>base0!AJ79</f>
        <v>12</v>
      </c>
      <c r="V916" s="124">
        <v>915</v>
      </c>
      <c r="W916" s="99" t="s">
        <v>383</v>
      </c>
      <c r="X916" s="124">
        <v>4</v>
      </c>
      <c r="Z916" s="124">
        <v>1</v>
      </c>
    </row>
    <row r="917" spans="1:26" x14ac:dyDescent="0.25">
      <c r="A917" s="125" t="s">
        <v>58</v>
      </c>
      <c r="B917" s="125">
        <f>base0!AF80</f>
        <v>17</v>
      </c>
      <c r="C917" s="125">
        <f>base0!AG80</f>
        <v>4</v>
      </c>
      <c r="D917" s="125">
        <f>base0!AH80</f>
        <v>3</v>
      </c>
      <c r="E917" s="125">
        <f>base0!AI80</f>
        <v>11</v>
      </c>
      <c r="F917" s="125">
        <f>base0!AJ80</f>
        <v>18</v>
      </c>
      <c r="V917" s="124">
        <v>916</v>
      </c>
      <c r="W917" s="99" t="s">
        <v>383</v>
      </c>
      <c r="X917" s="124">
        <v>4</v>
      </c>
      <c r="Z917" s="124">
        <v>1</v>
      </c>
    </row>
    <row r="918" spans="1:26" x14ac:dyDescent="0.25">
      <c r="A918" s="125" t="s">
        <v>58</v>
      </c>
      <c r="B918" s="125">
        <f>base0!AF81</f>
        <v>14</v>
      </c>
      <c r="C918" s="125">
        <f>base0!AG81</f>
        <v>3</v>
      </c>
      <c r="D918" s="125">
        <f>base0!AH81</f>
        <v>13</v>
      </c>
      <c r="E918" s="125">
        <f>base0!AI81</f>
        <v>18</v>
      </c>
      <c r="F918" s="125">
        <f>base0!AJ81</f>
        <v>11</v>
      </c>
      <c r="V918" s="124">
        <v>917</v>
      </c>
      <c r="W918" s="99" t="s">
        <v>383</v>
      </c>
      <c r="X918" s="124">
        <v>4</v>
      </c>
      <c r="Z918" s="124">
        <v>1</v>
      </c>
    </row>
    <row r="919" spans="1:26" x14ac:dyDescent="0.25">
      <c r="A919" s="125" t="s">
        <v>58</v>
      </c>
      <c r="B919" s="125">
        <f>base0!AF82</f>
        <v>17</v>
      </c>
      <c r="C919" s="125">
        <f>base0!AG82</f>
        <v>14</v>
      </c>
      <c r="D919" s="125">
        <f>base0!AH82</f>
        <v>3</v>
      </c>
      <c r="E919" s="125">
        <f>base0!AI82</f>
        <v>18</v>
      </c>
      <c r="F919" s="125">
        <f>base0!AJ82</f>
        <v>11</v>
      </c>
      <c r="V919" s="124">
        <v>918</v>
      </c>
      <c r="W919" s="99" t="s">
        <v>383</v>
      </c>
      <c r="X919" s="124">
        <v>4</v>
      </c>
      <c r="Z919" s="124">
        <v>1</v>
      </c>
    </row>
    <row r="920" spans="1:26" x14ac:dyDescent="0.25">
      <c r="A920" s="125" t="s">
        <v>58</v>
      </c>
      <c r="B920" s="125">
        <f>base0!AF83</f>
        <v>14</v>
      </c>
      <c r="C920" s="125">
        <f>base0!AG83</f>
        <v>13</v>
      </c>
      <c r="D920" s="125">
        <f>base0!AH83</f>
        <v>3</v>
      </c>
      <c r="E920" s="125">
        <f>base0!AI83</f>
        <v>18</v>
      </c>
      <c r="F920" s="125">
        <f>base0!AJ83</f>
        <v>11</v>
      </c>
      <c r="V920" s="124">
        <v>919</v>
      </c>
      <c r="W920" s="99" t="s">
        <v>383</v>
      </c>
      <c r="X920" s="124">
        <v>4</v>
      </c>
      <c r="Z920" s="124">
        <v>1</v>
      </c>
    </row>
    <row r="921" spans="1:26" x14ac:dyDescent="0.25">
      <c r="A921" s="125" t="s">
        <v>58</v>
      </c>
      <c r="B921" s="125">
        <f>base0!AF84</f>
        <v>3</v>
      </c>
      <c r="C921" s="125">
        <f>base0!AG84</f>
        <v>17</v>
      </c>
      <c r="D921" s="125">
        <f>base0!AH84</f>
        <v>13</v>
      </c>
      <c r="E921" s="125">
        <f>base0!AI84</f>
        <v>4</v>
      </c>
      <c r="F921" s="125">
        <f>base0!AJ84</f>
        <v>12</v>
      </c>
      <c r="V921" s="124">
        <v>920</v>
      </c>
      <c r="W921" s="99" t="s">
        <v>383</v>
      </c>
      <c r="X921" s="124">
        <v>4</v>
      </c>
      <c r="Z921" s="124">
        <v>1</v>
      </c>
    </row>
    <row r="922" spans="1:26" x14ac:dyDescent="0.25">
      <c r="A922" s="125" t="s">
        <v>58</v>
      </c>
      <c r="B922" s="125">
        <f>base0!AF85</f>
        <v>3</v>
      </c>
      <c r="C922" s="125">
        <f>base0!AG85</f>
        <v>18</v>
      </c>
      <c r="D922" s="125">
        <f>base0!AH85</f>
        <v>4</v>
      </c>
      <c r="E922" s="125">
        <f>base0!AI85</f>
        <v>16</v>
      </c>
      <c r="F922" s="125">
        <f>base0!AJ85</f>
        <v>15</v>
      </c>
      <c r="V922" s="124">
        <v>921</v>
      </c>
      <c r="W922" s="99" t="s">
        <v>383</v>
      </c>
      <c r="X922" s="124">
        <v>4</v>
      </c>
      <c r="Z922" s="124">
        <v>1</v>
      </c>
    </row>
    <row r="923" spans="1:26" x14ac:dyDescent="0.25">
      <c r="A923" s="125" t="s">
        <v>58</v>
      </c>
      <c r="B923" s="125">
        <f>base0!AF86</f>
        <v>13</v>
      </c>
      <c r="C923" s="125">
        <f>base0!AG86</f>
        <v>10</v>
      </c>
      <c r="D923" s="125">
        <f>base0!AH86</f>
        <v>5</v>
      </c>
      <c r="E923" s="125">
        <f>base0!AI86</f>
        <v>4</v>
      </c>
      <c r="F923" s="125">
        <f>base0!AJ86</f>
        <v>14</v>
      </c>
      <c r="V923" s="124">
        <v>922</v>
      </c>
      <c r="W923" s="99" t="s">
        <v>383</v>
      </c>
      <c r="X923" s="124">
        <v>4</v>
      </c>
      <c r="Z923" s="124">
        <v>1</v>
      </c>
    </row>
    <row r="924" spans="1:26" x14ac:dyDescent="0.25">
      <c r="A924" s="125" t="s">
        <v>58</v>
      </c>
      <c r="B924" s="125">
        <f>base0!AF87</f>
        <v>13</v>
      </c>
      <c r="C924" s="125">
        <f>base0!AG87</f>
        <v>15</v>
      </c>
      <c r="D924" s="125">
        <f>base0!AH87</f>
        <v>3</v>
      </c>
      <c r="E924" s="125">
        <f>base0!AI87</f>
        <v>4</v>
      </c>
      <c r="F924" s="125">
        <f>base0!AJ87</f>
        <v>12</v>
      </c>
      <c r="V924" s="124">
        <v>923</v>
      </c>
      <c r="W924" s="99" t="s">
        <v>383</v>
      </c>
      <c r="X924" s="124">
        <v>4</v>
      </c>
      <c r="Z924" s="124">
        <v>1</v>
      </c>
    </row>
    <row r="925" spans="1:26" x14ac:dyDescent="0.25">
      <c r="A925" s="125" t="s">
        <v>58</v>
      </c>
      <c r="B925" s="125">
        <f>base0!AF88</f>
        <v>18</v>
      </c>
      <c r="C925" s="125">
        <f>base0!AG88</f>
        <v>3</v>
      </c>
      <c r="D925" s="125">
        <f>base0!AH88</f>
        <v>15</v>
      </c>
      <c r="E925" s="125">
        <f>base0!AI88</f>
        <v>17</v>
      </c>
      <c r="F925" s="125">
        <f>base0!AJ88</f>
        <v>12</v>
      </c>
      <c r="V925" s="124">
        <v>924</v>
      </c>
      <c r="W925" s="99" t="s">
        <v>383</v>
      </c>
      <c r="X925" s="124">
        <v>4</v>
      </c>
      <c r="Z925" s="124">
        <v>1</v>
      </c>
    </row>
    <row r="926" spans="1:26" x14ac:dyDescent="0.25">
      <c r="A926" s="125" t="s">
        <v>58</v>
      </c>
      <c r="B926" s="125">
        <f>base0!AF89</f>
        <v>15</v>
      </c>
      <c r="C926" s="125">
        <f>base0!AG89</f>
        <v>4</v>
      </c>
      <c r="D926" s="125">
        <f>base0!AH89</f>
        <v>17</v>
      </c>
      <c r="E926" s="125">
        <f>base0!AI89</f>
        <v>13</v>
      </c>
      <c r="F926" s="125">
        <f>base0!AJ89</f>
        <v>12</v>
      </c>
      <c r="V926" s="124">
        <v>925</v>
      </c>
      <c r="W926" s="99" t="s">
        <v>383</v>
      </c>
      <c r="X926" s="124">
        <v>4</v>
      </c>
      <c r="Z926" s="124">
        <v>1</v>
      </c>
    </row>
    <row r="927" spans="1:26" x14ac:dyDescent="0.25">
      <c r="A927" s="125" t="s">
        <v>58</v>
      </c>
      <c r="B927" s="125">
        <f>base0!AF90</f>
        <v>15</v>
      </c>
      <c r="C927" s="125">
        <f>base0!AG90</f>
        <v>1</v>
      </c>
      <c r="D927" s="125">
        <f>base0!AH90</f>
        <v>17</v>
      </c>
      <c r="E927" s="125">
        <f>base0!AI90</f>
        <v>4</v>
      </c>
      <c r="F927" s="125">
        <f>base0!AJ90</f>
        <v>12</v>
      </c>
      <c r="V927" s="124">
        <v>926</v>
      </c>
      <c r="W927" s="99" t="s">
        <v>383</v>
      </c>
      <c r="X927" s="124">
        <v>4</v>
      </c>
      <c r="Z927" s="124">
        <v>1</v>
      </c>
    </row>
    <row r="928" spans="1:26" x14ac:dyDescent="0.25">
      <c r="A928" s="125" t="s">
        <v>58</v>
      </c>
      <c r="B928" s="125">
        <f>base0!AF91</f>
        <v>17</v>
      </c>
      <c r="C928" s="125">
        <f>base0!AG91</f>
        <v>3</v>
      </c>
      <c r="D928" s="125">
        <f>base0!AH91</f>
        <v>18</v>
      </c>
      <c r="E928" s="125">
        <f>base0!AI91</f>
        <v>4</v>
      </c>
      <c r="F928" s="125">
        <f>base0!AJ91</f>
        <v>12</v>
      </c>
      <c r="V928" s="124">
        <v>927</v>
      </c>
      <c r="W928" s="99" t="s">
        <v>383</v>
      </c>
      <c r="X928" s="124">
        <v>4</v>
      </c>
      <c r="Z928" s="124">
        <v>1</v>
      </c>
    </row>
    <row r="929" spans="1:26" x14ac:dyDescent="0.25">
      <c r="A929" s="125" t="s">
        <v>58</v>
      </c>
      <c r="B929" s="125">
        <f>base0!AF92</f>
        <v>3</v>
      </c>
      <c r="C929" s="125">
        <f>base0!AG92</f>
        <v>1</v>
      </c>
      <c r="D929" s="125">
        <f>base0!AH92</f>
        <v>18</v>
      </c>
      <c r="E929" s="125">
        <f>base0!AI92</f>
        <v>4</v>
      </c>
      <c r="F929" s="125">
        <f>base0!AJ92</f>
        <v>12</v>
      </c>
      <c r="V929" s="124">
        <v>928</v>
      </c>
      <c r="W929" s="99" t="s">
        <v>383</v>
      </c>
      <c r="X929" s="124">
        <v>4</v>
      </c>
      <c r="Z929" s="124">
        <v>1</v>
      </c>
    </row>
    <row r="930" spans="1:26" x14ac:dyDescent="0.25">
      <c r="A930" s="125" t="s">
        <v>58</v>
      </c>
      <c r="B930" s="125">
        <f>base0!AF93</f>
        <v>17</v>
      </c>
      <c r="C930" s="125">
        <f>base0!AG93</f>
        <v>3</v>
      </c>
      <c r="D930" s="125">
        <f>base0!AH93</f>
        <v>18</v>
      </c>
      <c r="E930" s="125">
        <f>base0!AI93</f>
        <v>4</v>
      </c>
      <c r="F930" s="125">
        <f>base0!AJ93</f>
        <v>16</v>
      </c>
      <c r="V930" s="124">
        <v>929</v>
      </c>
      <c r="W930" s="99" t="s">
        <v>383</v>
      </c>
      <c r="X930" s="124">
        <v>4</v>
      </c>
      <c r="Z930" s="124">
        <v>1</v>
      </c>
    </row>
    <row r="931" spans="1:26" x14ac:dyDescent="0.25">
      <c r="A931" s="125" t="s">
        <v>58</v>
      </c>
      <c r="B931" s="125">
        <f>base0!AF94</f>
        <v>3</v>
      </c>
      <c r="C931" s="125">
        <f>base0!AG94</f>
        <v>13</v>
      </c>
      <c r="D931" s="125">
        <f>base0!AH94</f>
        <v>18</v>
      </c>
      <c r="E931" s="125">
        <f>base0!AI94</f>
        <v>4</v>
      </c>
      <c r="F931" s="125">
        <f>base0!AJ94</f>
        <v>16</v>
      </c>
      <c r="V931" s="124">
        <v>930</v>
      </c>
      <c r="W931" s="99" t="s">
        <v>383</v>
      </c>
      <c r="X931" s="124">
        <v>4</v>
      </c>
      <c r="Z931" s="124">
        <v>1</v>
      </c>
    </row>
    <row r="932" spans="1:26" x14ac:dyDescent="0.25">
      <c r="A932" s="125" t="s">
        <v>58</v>
      </c>
      <c r="B932" s="125">
        <f>base0!AF95</f>
        <v>3</v>
      </c>
      <c r="C932" s="125">
        <f>base0!AG95</f>
        <v>5</v>
      </c>
      <c r="D932" s="125">
        <f>base0!AH95</f>
        <v>18</v>
      </c>
      <c r="E932" s="125">
        <f>base0!AI95</f>
        <v>4</v>
      </c>
      <c r="F932" s="125">
        <f>base0!AJ95</f>
        <v>16</v>
      </c>
      <c r="V932" s="124">
        <v>931</v>
      </c>
      <c r="W932" s="99" t="s">
        <v>383</v>
      </c>
      <c r="X932" s="124">
        <v>4</v>
      </c>
      <c r="Z932" s="124">
        <v>1</v>
      </c>
    </row>
    <row r="933" spans="1:26" x14ac:dyDescent="0.25">
      <c r="A933" s="125" t="s">
        <v>58</v>
      </c>
      <c r="B933" s="125">
        <f>base0!AF96</f>
        <v>13</v>
      </c>
      <c r="C933" s="125">
        <f>base0!AG96</f>
        <v>3</v>
      </c>
      <c r="D933" s="125">
        <f>base0!AH96</f>
        <v>18</v>
      </c>
      <c r="E933" s="125">
        <f>base0!AI96</f>
        <v>4</v>
      </c>
      <c r="F933" s="125">
        <f>base0!AJ96</f>
        <v>12</v>
      </c>
      <c r="V933" s="124">
        <v>932</v>
      </c>
      <c r="W933" s="99" t="s">
        <v>383</v>
      </c>
      <c r="X933" s="124">
        <v>4</v>
      </c>
      <c r="Z933" s="124">
        <v>1</v>
      </c>
    </row>
    <row r="934" spans="1:26" x14ac:dyDescent="0.25">
      <c r="A934" s="125" t="s">
        <v>58</v>
      </c>
      <c r="B934" s="125">
        <f>base0!AF97</f>
        <v>15</v>
      </c>
      <c r="C934" s="125">
        <f>base0!AG97</f>
        <v>18</v>
      </c>
      <c r="D934" s="125">
        <f>base0!AH97</f>
        <v>17</v>
      </c>
      <c r="E934" s="125">
        <f>base0!AI97</f>
        <v>3</v>
      </c>
      <c r="F934" s="125">
        <f>base0!AJ97</f>
        <v>12</v>
      </c>
      <c r="V934" s="124">
        <v>933</v>
      </c>
      <c r="W934" s="99" t="s">
        <v>383</v>
      </c>
      <c r="X934" s="124">
        <v>4</v>
      </c>
      <c r="Z934" s="124">
        <v>1</v>
      </c>
    </row>
    <row r="935" spans="1:26" x14ac:dyDescent="0.25">
      <c r="A935" s="125" t="s">
        <v>58</v>
      </c>
      <c r="B935" s="125">
        <f>base0!AF98</f>
        <v>15</v>
      </c>
      <c r="C935" s="125">
        <f>base0!AG98</f>
        <v>3</v>
      </c>
      <c r="D935" s="125">
        <f>base0!AH98</f>
        <v>18</v>
      </c>
      <c r="E935" s="125">
        <f>base0!AI98</f>
        <v>4</v>
      </c>
      <c r="F935" s="125">
        <f>base0!AJ98</f>
        <v>12</v>
      </c>
      <c r="V935" s="124">
        <v>934</v>
      </c>
      <c r="W935" s="99" t="s">
        <v>383</v>
      </c>
      <c r="X935" s="124">
        <v>4</v>
      </c>
      <c r="Z935" s="124">
        <v>1</v>
      </c>
    </row>
    <row r="936" spans="1:26" x14ac:dyDescent="0.25">
      <c r="A936" s="125" t="s">
        <v>58</v>
      </c>
      <c r="B936" s="125">
        <f>base0!AF99</f>
        <v>13</v>
      </c>
      <c r="C936" s="125">
        <f>base0!AG99</f>
        <v>17</v>
      </c>
      <c r="D936" s="125">
        <f>base0!AH99</f>
        <v>18</v>
      </c>
      <c r="E936" s="125">
        <f>base0!AI99</f>
        <v>4</v>
      </c>
      <c r="F936" s="125">
        <f>base0!AJ99</f>
        <v>12</v>
      </c>
      <c r="V936" s="124">
        <v>935</v>
      </c>
      <c r="W936" s="99" t="s">
        <v>383</v>
      </c>
      <c r="X936" s="124">
        <v>4</v>
      </c>
      <c r="Z936" s="124">
        <v>1</v>
      </c>
    </row>
    <row r="937" spans="1:26" x14ac:dyDescent="0.25">
      <c r="A937" s="125" t="s">
        <v>58</v>
      </c>
      <c r="B937" s="125">
        <f>base0!AF100</f>
        <v>5</v>
      </c>
      <c r="C937" s="125">
        <f>base0!AG100</f>
        <v>2</v>
      </c>
      <c r="D937" s="125">
        <f>base0!AH100</f>
        <v>3</v>
      </c>
      <c r="E937" s="125">
        <f>base0!AI100</f>
        <v>4</v>
      </c>
      <c r="F937" s="125">
        <f>base0!AJ100</f>
        <v>12</v>
      </c>
      <c r="V937" s="124">
        <v>936</v>
      </c>
      <c r="W937" s="99" t="s">
        <v>383</v>
      </c>
      <c r="X937" s="124">
        <v>4</v>
      </c>
      <c r="Z937" s="124">
        <v>1</v>
      </c>
    </row>
    <row r="938" spans="1:26" x14ac:dyDescent="0.25">
      <c r="A938" s="125" t="s">
        <v>58</v>
      </c>
      <c r="B938" s="125">
        <f>base0!AF101</f>
        <v>13</v>
      </c>
      <c r="C938" s="125">
        <f>base0!AG101</f>
        <v>3</v>
      </c>
      <c r="D938" s="125">
        <f>base0!AH101</f>
        <v>18</v>
      </c>
      <c r="E938" s="125">
        <f>base0!AI101</f>
        <v>4</v>
      </c>
      <c r="F938" s="125">
        <f>base0!AJ101</f>
        <v>12</v>
      </c>
      <c r="V938" s="124">
        <v>937</v>
      </c>
      <c r="W938" s="99" t="s">
        <v>383</v>
      </c>
      <c r="X938" s="124">
        <v>4</v>
      </c>
      <c r="Z938" s="124">
        <v>1</v>
      </c>
    </row>
    <row r="939" spans="1:26" x14ac:dyDescent="0.25">
      <c r="A939" s="125" t="s">
        <v>58</v>
      </c>
      <c r="B939" s="125">
        <f>base0!AF102</f>
        <v>17</v>
      </c>
      <c r="C939" s="125">
        <f>base0!AG102</f>
        <v>3</v>
      </c>
      <c r="D939" s="125">
        <f>base0!AH102</f>
        <v>18</v>
      </c>
      <c r="E939" s="125">
        <f>base0!AI102</f>
        <v>4</v>
      </c>
      <c r="F939" s="125">
        <f>base0!AJ102</f>
        <v>12</v>
      </c>
      <c r="V939" s="124">
        <v>938</v>
      </c>
      <c r="W939" s="99" t="s">
        <v>383</v>
      </c>
      <c r="X939" s="124">
        <v>4</v>
      </c>
      <c r="Z939" s="124">
        <v>1</v>
      </c>
    </row>
    <row r="940" spans="1:26" x14ac:dyDescent="0.25">
      <c r="A940" s="125" t="s">
        <v>58</v>
      </c>
      <c r="B940" s="125">
        <f>base0!AF103</f>
        <v>17</v>
      </c>
      <c r="C940" s="125">
        <f>base0!AG103</f>
        <v>3</v>
      </c>
      <c r="D940" s="125">
        <f>base0!AH103</f>
        <v>18</v>
      </c>
      <c r="E940" s="125">
        <f>base0!AI103</f>
        <v>4</v>
      </c>
      <c r="F940" s="125">
        <f>base0!AJ103</f>
        <v>12</v>
      </c>
      <c r="V940" s="124">
        <v>939</v>
      </c>
      <c r="W940" s="99" t="s">
        <v>383</v>
      </c>
      <c r="X940" s="124">
        <v>4</v>
      </c>
      <c r="Z940" s="124">
        <v>1</v>
      </c>
    </row>
    <row r="941" spans="1:26" x14ac:dyDescent="0.25">
      <c r="A941" s="125" t="s">
        <v>58</v>
      </c>
      <c r="B941" s="125">
        <f>base0!AF104</f>
        <v>4</v>
      </c>
      <c r="C941" s="125">
        <f>base0!AG104</f>
        <v>3</v>
      </c>
      <c r="D941" s="125">
        <f>base0!AH104</f>
        <v>17</v>
      </c>
      <c r="E941" s="125">
        <f>base0!AI104</f>
        <v>13</v>
      </c>
      <c r="F941" s="125">
        <f>base0!AJ104</f>
        <v>12</v>
      </c>
      <c r="V941" s="124">
        <v>940</v>
      </c>
      <c r="W941" s="99" t="s">
        <v>383</v>
      </c>
      <c r="X941" s="124">
        <v>4</v>
      </c>
      <c r="Z941" s="124">
        <v>1</v>
      </c>
    </row>
    <row r="942" spans="1:26" x14ac:dyDescent="0.25">
      <c r="A942" s="125" t="s">
        <v>58</v>
      </c>
      <c r="B942" s="125">
        <f>base0!AF105</f>
        <v>14</v>
      </c>
      <c r="C942" s="125">
        <f>base0!AG105</f>
        <v>13</v>
      </c>
      <c r="D942" s="125">
        <f>base0!AH105</f>
        <v>12</v>
      </c>
      <c r="E942" s="125">
        <f>base0!AI105</f>
        <v>10</v>
      </c>
      <c r="F942" s="125">
        <f>base0!AJ105</f>
        <v>4</v>
      </c>
      <c r="V942" s="124">
        <v>941</v>
      </c>
      <c r="W942" s="99" t="s">
        <v>383</v>
      </c>
      <c r="X942" s="124">
        <v>4</v>
      </c>
      <c r="Z942" s="124">
        <v>1</v>
      </c>
    </row>
    <row r="943" spans="1:26" x14ac:dyDescent="0.25">
      <c r="A943" s="125" t="s">
        <v>58</v>
      </c>
      <c r="B943" s="125">
        <f>base0!AF106</f>
        <v>12</v>
      </c>
      <c r="C943" s="125">
        <f>base0!AG106</f>
        <v>15</v>
      </c>
      <c r="D943" s="125">
        <f>base0!AH106</f>
        <v>17</v>
      </c>
      <c r="E943" s="125">
        <f>base0!AI106</f>
        <v>13</v>
      </c>
      <c r="F943" s="125">
        <f>base0!AJ106</f>
        <v>10</v>
      </c>
      <c r="V943" s="124">
        <v>942</v>
      </c>
      <c r="W943" s="99" t="s">
        <v>383</v>
      </c>
      <c r="X943" s="124">
        <v>4</v>
      </c>
      <c r="Z943" s="124">
        <v>1</v>
      </c>
    </row>
    <row r="944" spans="1:26" x14ac:dyDescent="0.25">
      <c r="A944" s="125" t="s">
        <v>58</v>
      </c>
      <c r="B944" s="125">
        <f>base0!AF107</f>
        <v>17</v>
      </c>
      <c r="C944" s="125">
        <f>base0!AG107</f>
        <v>3</v>
      </c>
      <c r="D944" s="125">
        <f>base0!AH107</f>
        <v>12</v>
      </c>
      <c r="E944" s="125">
        <f>base0!AI107</f>
        <v>18</v>
      </c>
      <c r="F944" s="125">
        <f>base0!AJ107</f>
        <v>10</v>
      </c>
      <c r="V944" s="124">
        <v>943</v>
      </c>
      <c r="W944" s="99" t="s">
        <v>383</v>
      </c>
      <c r="X944" s="124">
        <v>4</v>
      </c>
      <c r="Z944" s="124">
        <v>1</v>
      </c>
    </row>
    <row r="945" spans="1:26" x14ac:dyDescent="0.25">
      <c r="A945" s="125" t="s">
        <v>58</v>
      </c>
      <c r="B945" s="125">
        <f>base0!AF108</f>
        <v>4</v>
      </c>
      <c r="C945" s="125">
        <f>base0!AG108</f>
        <v>18</v>
      </c>
      <c r="D945" s="125">
        <f>base0!AH108</f>
        <v>13</v>
      </c>
      <c r="E945" s="125">
        <f>base0!AI108</f>
        <v>16</v>
      </c>
      <c r="F945" s="125">
        <f>base0!AJ108</f>
        <v>17</v>
      </c>
      <c r="V945" s="124">
        <v>944</v>
      </c>
      <c r="W945" s="99" t="s">
        <v>383</v>
      </c>
      <c r="X945" s="124">
        <v>4</v>
      </c>
      <c r="Z945" s="124">
        <v>1</v>
      </c>
    </row>
    <row r="946" spans="1:26" x14ac:dyDescent="0.25">
      <c r="A946" s="125" t="s">
        <v>58</v>
      </c>
      <c r="B946" s="125">
        <f>base0!AF109</f>
        <v>18</v>
      </c>
      <c r="C946" s="125">
        <f>base0!AG109</f>
        <v>3</v>
      </c>
      <c r="D946" s="125">
        <f>base0!AH109</f>
        <v>16</v>
      </c>
      <c r="E946" s="125">
        <f>base0!AI109</f>
        <v>17</v>
      </c>
      <c r="F946" s="125">
        <f>base0!AJ109</f>
        <v>10</v>
      </c>
      <c r="V946" s="124">
        <v>945</v>
      </c>
      <c r="W946" s="99" t="s">
        <v>383</v>
      </c>
      <c r="X946" s="124">
        <v>4</v>
      </c>
      <c r="Z946" s="124">
        <v>1</v>
      </c>
    </row>
    <row r="947" spans="1:26" x14ac:dyDescent="0.25">
      <c r="A947" s="125" t="s">
        <v>58</v>
      </c>
      <c r="B947" s="125">
        <f>base0!AF110</f>
        <v>15</v>
      </c>
      <c r="C947" s="125">
        <f>base0!AG110</f>
        <v>3</v>
      </c>
      <c r="D947" s="125">
        <f>base0!AH110</f>
        <v>16</v>
      </c>
      <c r="E947" s="125">
        <f>base0!AI110</f>
        <v>17</v>
      </c>
      <c r="F947" s="125">
        <f>base0!AJ110</f>
        <v>10</v>
      </c>
      <c r="V947" s="124">
        <v>946</v>
      </c>
      <c r="W947" s="99" t="s">
        <v>383</v>
      </c>
      <c r="X947" s="124">
        <v>4</v>
      </c>
      <c r="Z947" s="124">
        <v>1</v>
      </c>
    </row>
    <row r="948" spans="1:26" x14ac:dyDescent="0.25">
      <c r="A948" s="125" t="s">
        <v>58</v>
      </c>
      <c r="B948" s="125">
        <f>base0!AF111</f>
        <v>17</v>
      </c>
      <c r="C948" s="125">
        <f>base0!AG111</f>
        <v>15</v>
      </c>
      <c r="D948" s="125">
        <f>base0!AH111</f>
        <v>11</v>
      </c>
      <c r="E948" s="125">
        <f>base0!AI111</f>
        <v>16</v>
      </c>
      <c r="F948" s="125">
        <f>base0!AJ111</f>
        <v>12</v>
      </c>
      <c r="V948" s="124">
        <v>947</v>
      </c>
      <c r="W948" s="99" t="s">
        <v>383</v>
      </c>
      <c r="X948" s="124">
        <v>4</v>
      </c>
      <c r="Z948" s="124">
        <v>1</v>
      </c>
    </row>
    <row r="949" spans="1:26" x14ac:dyDescent="0.25">
      <c r="A949" s="125" t="s">
        <v>58</v>
      </c>
      <c r="B949" s="125">
        <f>base0!AF112</f>
        <v>15</v>
      </c>
      <c r="C949" s="125">
        <f>base0!AG112</f>
        <v>3</v>
      </c>
      <c r="D949" s="125">
        <f>base0!AH112</f>
        <v>11</v>
      </c>
      <c r="E949" s="125">
        <f>base0!AI112</f>
        <v>16</v>
      </c>
      <c r="F949" s="125">
        <f>base0!AJ112</f>
        <v>12</v>
      </c>
      <c r="V949" s="124">
        <v>948</v>
      </c>
      <c r="W949" s="99" t="s">
        <v>383</v>
      </c>
      <c r="X949" s="124">
        <v>4</v>
      </c>
      <c r="Z949" s="124">
        <v>1</v>
      </c>
    </row>
    <row r="950" spans="1:26" x14ac:dyDescent="0.25">
      <c r="A950" s="125" t="s">
        <v>58</v>
      </c>
      <c r="B950" s="125">
        <f>base0!AF113</f>
        <v>13</v>
      </c>
      <c r="C950" s="125">
        <f>base0!AG113</f>
        <v>17</v>
      </c>
      <c r="D950" s="125">
        <f>base0!AH113</f>
        <v>11</v>
      </c>
      <c r="E950" s="125">
        <f>base0!AI113</f>
        <v>16</v>
      </c>
      <c r="F950" s="125">
        <f>base0!AJ113</f>
        <v>12</v>
      </c>
      <c r="V950" s="124">
        <v>949</v>
      </c>
      <c r="W950" s="99" t="s">
        <v>383</v>
      </c>
      <c r="X950" s="124">
        <v>4</v>
      </c>
      <c r="Z950" s="124">
        <v>1</v>
      </c>
    </row>
    <row r="951" spans="1:26" x14ac:dyDescent="0.25">
      <c r="A951" s="125" t="s">
        <v>58</v>
      </c>
      <c r="B951" s="125">
        <f>base0!AF114</f>
        <v>18</v>
      </c>
      <c r="C951" s="125">
        <f>base0!AG114</f>
        <v>17</v>
      </c>
      <c r="D951" s="125">
        <f>base0!AH114</f>
        <v>15</v>
      </c>
      <c r="E951" s="125">
        <f>base0!AI114</f>
        <v>10</v>
      </c>
      <c r="F951" s="125">
        <f>base0!AJ114</f>
        <v>12</v>
      </c>
      <c r="V951" s="124">
        <v>950</v>
      </c>
      <c r="W951" s="99" t="s">
        <v>383</v>
      </c>
      <c r="X951" s="124">
        <v>4</v>
      </c>
      <c r="Z951" s="124">
        <v>1</v>
      </c>
    </row>
    <row r="952" spans="1:26" x14ac:dyDescent="0.25">
      <c r="A952" s="125" t="s">
        <v>58</v>
      </c>
      <c r="B952" s="125">
        <f>base0!AF115</f>
        <v>13</v>
      </c>
      <c r="C952" s="125">
        <f>base0!AG115</f>
        <v>18</v>
      </c>
      <c r="D952" s="125">
        <f>base0!AH115</f>
        <v>17</v>
      </c>
      <c r="E952" s="125">
        <f>base0!AI115</f>
        <v>15</v>
      </c>
      <c r="F952" s="125">
        <f>base0!AJ115</f>
        <v>10</v>
      </c>
      <c r="V952" s="124">
        <v>951</v>
      </c>
      <c r="W952" s="99" t="s">
        <v>383</v>
      </c>
      <c r="X952" s="124">
        <v>4</v>
      </c>
      <c r="Z952" s="124">
        <v>1</v>
      </c>
    </row>
    <row r="953" spans="1:26" x14ac:dyDescent="0.25">
      <c r="A953" s="125" t="s">
        <v>58</v>
      </c>
      <c r="B953" s="125">
        <f>base0!AF116</f>
        <v>13</v>
      </c>
      <c r="C953" s="125">
        <f>base0!AG116</f>
        <v>3</v>
      </c>
      <c r="D953" s="125">
        <f>base0!AH116</f>
        <v>15</v>
      </c>
      <c r="E953" s="125">
        <f>base0!AI116</f>
        <v>10</v>
      </c>
      <c r="F953" s="125">
        <f>base0!AJ116</f>
        <v>12</v>
      </c>
      <c r="V953" s="124">
        <v>952</v>
      </c>
      <c r="W953" s="99" t="s">
        <v>383</v>
      </c>
      <c r="X953" s="124">
        <v>4</v>
      </c>
      <c r="Z953" s="124">
        <v>1</v>
      </c>
    </row>
    <row r="954" spans="1:26" x14ac:dyDescent="0.25">
      <c r="A954" s="125" t="s">
        <v>58</v>
      </c>
      <c r="B954" s="125">
        <f>base0!AF117</f>
        <v>4</v>
      </c>
      <c r="C954" s="125">
        <f>base0!AG117</f>
        <v>15</v>
      </c>
      <c r="D954" s="125">
        <f>base0!AH117</f>
        <v>6</v>
      </c>
      <c r="E954" s="125">
        <f>base0!AI117</f>
        <v>16</v>
      </c>
      <c r="F954" s="125">
        <f>base0!AJ117</f>
        <v>11</v>
      </c>
      <c r="V954" s="124">
        <v>953</v>
      </c>
      <c r="W954" s="99" t="s">
        <v>383</v>
      </c>
      <c r="X954" s="124">
        <v>4</v>
      </c>
      <c r="Z954" s="124">
        <v>1</v>
      </c>
    </row>
    <row r="955" spans="1:26" x14ac:dyDescent="0.25">
      <c r="A955" s="125" t="s">
        <v>58</v>
      </c>
      <c r="B955" s="125">
        <f>base0!AF118</f>
        <v>18</v>
      </c>
      <c r="C955" s="125">
        <f>base0!AG118</f>
        <v>14</v>
      </c>
      <c r="D955" s="125">
        <f>base0!AH118</f>
        <v>6</v>
      </c>
      <c r="E955" s="125">
        <f>base0!AI118</f>
        <v>16</v>
      </c>
      <c r="F955" s="125">
        <f>base0!AJ118</f>
        <v>11</v>
      </c>
      <c r="V955" s="124">
        <v>954</v>
      </c>
      <c r="W955" s="99" t="s">
        <v>383</v>
      </c>
      <c r="X955" s="124">
        <v>4</v>
      </c>
      <c r="Z955" s="124">
        <v>1</v>
      </c>
    </row>
    <row r="956" spans="1:26" x14ac:dyDescent="0.25">
      <c r="A956" s="125" t="s">
        <v>58</v>
      </c>
      <c r="B956" s="125">
        <f>base0!AF119</f>
        <v>15</v>
      </c>
      <c r="C956" s="125">
        <f>base0!AG119</f>
        <v>12</v>
      </c>
      <c r="D956" s="125">
        <f>base0!AH119</f>
        <v>6</v>
      </c>
      <c r="E956" s="125">
        <f>base0!AI119</f>
        <v>16</v>
      </c>
      <c r="F956" s="125">
        <f>base0!AJ119</f>
        <v>11</v>
      </c>
      <c r="V956" s="124">
        <v>955</v>
      </c>
      <c r="W956" s="99" t="s">
        <v>383</v>
      </c>
      <c r="X956" s="124">
        <v>4</v>
      </c>
      <c r="Z956" s="124">
        <v>1</v>
      </c>
    </row>
    <row r="957" spans="1:26" x14ac:dyDescent="0.25">
      <c r="A957" s="125" t="s">
        <v>58</v>
      </c>
      <c r="B957" s="125">
        <f>base0!AG70</f>
        <v>11</v>
      </c>
      <c r="C957" s="125">
        <f>base0!AH70</f>
        <v>2</v>
      </c>
      <c r="D957" s="125">
        <f>base0!AI70</f>
        <v>15</v>
      </c>
      <c r="E957" s="125">
        <f>base0!AJ70</f>
        <v>18</v>
      </c>
      <c r="F957" s="125">
        <f>base0!AK70</f>
        <v>3</v>
      </c>
      <c r="V957" s="124">
        <v>956</v>
      </c>
      <c r="W957" s="99" t="s">
        <v>383</v>
      </c>
      <c r="X957" s="124">
        <v>4</v>
      </c>
      <c r="Z957" s="124">
        <v>1</v>
      </c>
    </row>
    <row r="958" spans="1:26" x14ac:dyDescent="0.25">
      <c r="A958" s="125" t="s">
        <v>58</v>
      </c>
      <c r="B958" s="125">
        <f>base0!AG71</f>
        <v>18</v>
      </c>
      <c r="C958" s="125">
        <f>base0!AH71</f>
        <v>5</v>
      </c>
      <c r="D958" s="125">
        <f>base0!AI71</f>
        <v>10</v>
      </c>
      <c r="E958" s="125">
        <f>base0!AJ71</f>
        <v>3</v>
      </c>
      <c r="F958" s="125">
        <f>base0!AK71</f>
        <v>1</v>
      </c>
      <c r="V958" s="124">
        <v>957</v>
      </c>
      <c r="W958" s="99" t="s">
        <v>383</v>
      </c>
      <c r="X958" s="124">
        <v>4</v>
      </c>
      <c r="Z958" s="124">
        <v>1</v>
      </c>
    </row>
    <row r="959" spans="1:26" x14ac:dyDescent="0.25">
      <c r="A959" s="125" t="s">
        <v>58</v>
      </c>
      <c r="B959" s="125">
        <f>base0!AG72</f>
        <v>16</v>
      </c>
      <c r="C959" s="125">
        <f>base0!AH72</f>
        <v>11</v>
      </c>
      <c r="D959" s="125">
        <f>base0!AI72</f>
        <v>3</v>
      </c>
      <c r="E959" s="125">
        <f>base0!AJ72</f>
        <v>2</v>
      </c>
      <c r="F959" s="125">
        <f>base0!AK72</f>
        <v>5</v>
      </c>
      <c r="V959" s="124">
        <v>958</v>
      </c>
      <c r="W959" s="99" t="s">
        <v>383</v>
      </c>
      <c r="X959" s="124">
        <v>4</v>
      </c>
      <c r="Z959" s="124">
        <v>1</v>
      </c>
    </row>
    <row r="960" spans="1:26" x14ac:dyDescent="0.25">
      <c r="A960" s="125" t="s">
        <v>58</v>
      </c>
      <c r="B960" s="125">
        <f>base0!AG73</f>
        <v>11</v>
      </c>
      <c r="C960" s="125">
        <f>base0!AH73</f>
        <v>13</v>
      </c>
      <c r="D960" s="125">
        <f>base0!AI73</f>
        <v>12</v>
      </c>
      <c r="E960" s="125">
        <f>base0!AJ73</f>
        <v>18</v>
      </c>
      <c r="F960" s="125">
        <f>base0!AK73</f>
        <v>7</v>
      </c>
      <c r="V960" s="124">
        <v>959</v>
      </c>
      <c r="W960" s="99" t="s">
        <v>383</v>
      </c>
      <c r="X960" s="124">
        <v>4</v>
      </c>
      <c r="Z960" s="124">
        <v>1</v>
      </c>
    </row>
    <row r="961" spans="1:26" x14ac:dyDescent="0.25">
      <c r="A961" s="125" t="s">
        <v>58</v>
      </c>
      <c r="B961" s="125">
        <f>base0!AG74</f>
        <v>6</v>
      </c>
      <c r="C961" s="125">
        <f>base0!AH74</f>
        <v>10</v>
      </c>
      <c r="D961" s="125">
        <f>base0!AI74</f>
        <v>18</v>
      </c>
      <c r="E961" s="125">
        <f>base0!AJ74</f>
        <v>5</v>
      </c>
      <c r="F961" s="125">
        <f>base0!AK74</f>
        <v>3</v>
      </c>
      <c r="V961" s="124">
        <v>960</v>
      </c>
      <c r="W961" s="99" t="s">
        <v>383</v>
      </c>
      <c r="X961" s="124">
        <v>4</v>
      </c>
      <c r="Z961" s="124">
        <v>1</v>
      </c>
    </row>
    <row r="962" spans="1:26" x14ac:dyDescent="0.25">
      <c r="A962" s="125" t="s">
        <v>58</v>
      </c>
      <c r="B962" s="125">
        <f>base0!AG75</f>
        <v>18</v>
      </c>
      <c r="C962" s="125">
        <f>base0!AH75</f>
        <v>5</v>
      </c>
      <c r="D962" s="125">
        <f>base0!AI75</f>
        <v>10</v>
      </c>
      <c r="E962" s="125">
        <f>base0!AJ75</f>
        <v>3</v>
      </c>
      <c r="F962" s="125">
        <f>base0!AK75</f>
        <v>1</v>
      </c>
      <c r="V962" s="124">
        <v>961</v>
      </c>
      <c r="W962" s="99" t="s">
        <v>383</v>
      </c>
      <c r="X962" s="124">
        <v>4</v>
      </c>
      <c r="Z962" s="124">
        <v>1</v>
      </c>
    </row>
    <row r="963" spans="1:26" x14ac:dyDescent="0.25">
      <c r="A963" s="125" t="s">
        <v>58</v>
      </c>
      <c r="B963" s="125">
        <f>base0!AG76</f>
        <v>4</v>
      </c>
      <c r="C963" s="125">
        <f>base0!AH76</f>
        <v>15</v>
      </c>
      <c r="D963" s="125">
        <f>base0!AI76</f>
        <v>11</v>
      </c>
      <c r="E963" s="125">
        <f>base0!AJ76</f>
        <v>17</v>
      </c>
      <c r="F963" s="125">
        <f>base0!AK76</f>
        <v>18</v>
      </c>
      <c r="V963" s="124">
        <v>962</v>
      </c>
      <c r="W963" s="99" t="s">
        <v>383</v>
      </c>
      <c r="X963" s="124">
        <v>4</v>
      </c>
      <c r="Z963" s="124">
        <v>1</v>
      </c>
    </row>
    <row r="964" spans="1:26" x14ac:dyDescent="0.25">
      <c r="A964" s="125" t="s">
        <v>58</v>
      </c>
      <c r="B964" s="125">
        <f>base0!AG77</f>
        <v>4</v>
      </c>
      <c r="C964" s="125">
        <f>base0!AH77</f>
        <v>3</v>
      </c>
      <c r="D964" s="125">
        <f>base0!AI77</f>
        <v>18</v>
      </c>
      <c r="E964" s="125">
        <f>base0!AJ77</f>
        <v>11</v>
      </c>
      <c r="F964" s="125">
        <f>base0!AK77</f>
        <v>16</v>
      </c>
      <c r="V964" s="124">
        <v>963</v>
      </c>
      <c r="W964" s="99" t="s">
        <v>383</v>
      </c>
      <c r="X964" s="124">
        <v>4</v>
      </c>
      <c r="Z964" s="124">
        <v>1</v>
      </c>
    </row>
    <row r="965" spans="1:26" x14ac:dyDescent="0.25">
      <c r="A965" s="125" t="s">
        <v>58</v>
      </c>
      <c r="B965" s="125">
        <f>base0!AG78</f>
        <v>4</v>
      </c>
      <c r="C965" s="125">
        <f>base0!AH78</f>
        <v>3</v>
      </c>
      <c r="D965" s="125">
        <f>base0!AI78</f>
        <v>11</v>
      </c>
      <c r="E965" s="125">
        <f>base0!AJ78</f>
        <v>18</v>
      </c>
      <c r="F965" s="125">
        <f>base0!AK78</f>
        <v>16</v>
      </c>
      <c r="V965" s="124">
        <v>964</v>
      </c>
      <c r="W965" s="99" t="s">
        <v>383</v>
      </c>
      <c r="X965" s="124">
        <v>4</v>
      </c>
      <c r="Z965" s="124">
        <v>1</v>
      </c>
    </row>
    <row r="966" spans="1:26" x14ac:dyDescent="0.25">
      <c r="A966" s="125" t="s">
        <v>58</v>
      </c>
      <c r="B966" s="125">
        <f>base0!AG79</f>
        <v>15</v>
      </c>
      <c r="C966" s="125">
        <f>base0!AH79</f>
        <v>14</v>
      </c>
      <c r="D966" s="125">
        <f>base0!AI79</f>
        <v>13</v>
      </c>
      <c r="E966" s="125">
        <f>base0!AJ79</f>
        <v>12</v>
      </c>
      <c r="F966" s="125">
        <f>base0!AK79</f>
        <v>11</v>
      </c>
      <c r="V966" s="124">
        <v>965</v>
      </c>
      <c r="W966" s="99" t="s">
        <v>383</v>
      </c>
      <c r="X966" s="124">
        <v>4</v>
      </c>
      <c r="Z966" s="124">
        <v>1</v>
      </c>
    </row>
    <row r="967" spans="1:26" x14ac:dyDescent="0.25">
      <c r="A967" s="125" t="s">
        <v>58</v>
      </c>
      <c r="B967" s="125">
        <f>base0!AG80</f>
        <v>4</v>
      </c>
      <c r="C967" s="125">
        <f>base0!AH80</f>
        <v>3</v>
      </c>
      <c r="D967" s="125">
        <f>base0!AI80</f>
        <v>11</v>
      </c>
      <c r="E967" s="125">
        <f>base0!AJ80</f>
        <v>18</v>
      </c>
      <c r="F967" s="125">
        <f>base0!AK80</f>
        <v>16</v>
      </c>
      <c r="V967" s="124">
        <v>966</v>
      </c>
      <c r="W967" s="99" t="s">
        <v>383</v>
      </c>
      <c r="X967" s="124">
        <v>4</v>
      </c>
      <c r="Z967" s="124">
        <v>1</v>
      </c>
    </row>
    <row r="968" spans="1:26" x14ac:dyDescent="0.25">
      <c r="A968" s="125" t="s">
        <v>58</v>
      </c>
      <c r="B968" s="125">
        <f>base0!AG81</f>
        <v>3</v>
      </c>
      <c r="C968" s="125">
        <f>base0!AH81</f>
        <v>13</v>
      </c>
      <c r="D968" s="125">
        <f>base0!AI81</f>
        <v>18</v>
      </c>
      <c r="E968" s="125">
        <f>base0!AJ81</f>
        <v>11</v>
      </c>
      <c r="F968" s="125">
        <f>base0!AK81</f>
        <v>16</v>
      </c>
      <c r="V968" s="124">
        <v>967</v>
      </c>
      <c r="W968" s="99" t="s">
        <v>383</v>
      </c>
      <c r="X968" s="124">
        <v>4</v>
      </c>
      <c r="Z968" s="124">
        <v>1</v>
      </c>
    </row>
    <row r="969" spans="1:26" x14ac:dyDescent="0.25">
      <c r="A969" s="125" t="s">
        <v>58</v>
      </c>
      <c r="B969" s="125">
        <f>base0!AG82</f>
        <v>14</v>
      </c>
      <c r="C969" s="125">
        <f>base0!AH82</f>
        <v>3</v>
      </c>
      <c r="D969" s="125">
        <f>base0!AI82</f>
        <v>18</v>
      </c>
      <c r="E969" s="125">
        <f>base0!AJ82</f>
        <v>11</v>
      </c>
      <c r="F969" s="125">
        <f>base0!AK82</f>
        <v>16</v>
      </c>
      <c r="V969" s="124">
        <v>968</v>
      </c>
      <c r="W969" s="99" t="s">
        <v>383</v>
      </c>
      <c r="X969" s="124">
        <v>4</v>
      </c>
      <c r="Z969" s="124">
        <v>1</v>
      </c>
    </row>
    <row r="970" spans="1:26" x14ac:dyDescent="0.25">
      <c r="A970" s="125" t="s">
        <v>58</v>
      </c>
      <c r="B970" s="125">
        <f>base0!AG83</f>
        <v>13</v>
      </c>
      <c r="C970" s="125">
        <f>base0!AH83</f>
        <v>3</v>
      </c>
      <c r="D970" s="125">
        <f>base0!AI83</f>
        <v>18</v>
      </c>
      <c r="E970" s="125">
        <f>base0!AJ83</f>
        <v>11</v>
      </c>
      <c r="F970" s="125">
        <f>base0!AK83</f>
        <v>16</v>
      </c>
      <c r="V970" s="124">
        <v>969</v>
      </c>
      <c r="W970" s="99" t="s">
        <v>383</v>
      </c>
      <c r="X970" s="124">
        <v>4</v>
      </c>
      <c r="Z970" s="124">
        <v>1</v>
      </c>
    </row>
    <row r="971" spans="1:26" x14ac:dyDescent="0.25">
      <c r="A971" s="125" t="s">
        <v>58</v>
      </c>
      <c r="B971" s="125">
        <f>base0!AG84</f>
        <v>17</v>
      </c>
      <c r="C971" s="125">
        <f>base0!AH84</f>
        <v>13</v>
      </c>
      <c r="D971" s="125">
        <f>base0!AI84</f>
        <v>4</v>
      </c>
      <c r="E971" s="125">
        <f>base0!AJ84</f>
        <v>12</v>
      </c>
      <c r="F971" s="125">
        <f>base0!AK84</f>
        <v>16</v>
      </c>
      <c r="V971" s="124">
        <v>970</v>
      </c>
      <c r="W971" s="99" t="s">
        <v>383</v>
      </c>
      <c r="X971" s="124">
        <v>4</v>
      </c>
      <c r="Z971" s="124">
        <v>1</v>
      </c>
    </row>
    <row r="972" spans="1:26" x14ac:dyDescent="0.25">
      <c r="A972" s="125" t="s">
        <v>58</v>
      </c>
      <c r="B972" s="125">
        <f>base0!AG85</f>
        <v>18</v>
      </c>
      <c r="C972" s="125">
        <f>base0!AH85</f>
        <v>4</v>
      </c>
      <c r="D972" s="125">
        <f>base0!AI85</f>
        <v>16</v>
      </c>
      <c r="E972" s="125">
        <f>base0!AJ85</f>
        <v>15</v>
      </c>
      <c r="F972" s="125">
        <f>base0!AK85</f>
        <v>11</v>
      </c>
      <c r="V972" s="124">
        <v>971</v>
      </c>
      <c r="W972" s="99" t="s">
        <v>383</v>
      </c>
      <c r="X972" s="124">
        <v>4</v>
      </c>
      <c r="Z972" s="124">
        <v>1</v>
      </c>
    </row>
    <row r="973" spans="1:26" x14ac:dyDescent="0.25">
      <c r="A973" s="125" t="s">
        <v>58</v>
      </c>
      <c r="B973" s="125">
        <f>base0!AG86</f>
        <v>10</v>
      </c>
      <c r="C973" s="125">
        <f>base0!AH86</f>
        <v>5</v>
      </c>
      <c r="D973" s="125">
        <f>base0!AI86</f>
        <v>4</v>
      </c>
      <c r="E973" s="125">
        <f>base0!AJ86</f>
        <v>14</v>
      </c>
      <c r="F973" s="125">
        <f>base0!AK86</f>
        <v>11</v>
      </c>
      <c r="V973" s="124">
        <v>972</v>
      </c>
      <c r="W973" s="99" t="s">
        <v>383</v>
      </c>
      <c r="X973" s="124">
        <v>4</v>
      </c>
      <c r="Z973" s="124">
        <v>1</v>
      </c>
    </row>
    <row r="974" spans="1:26" x14ac:dyDescent="0.25">
      <c r="A974" s="125" t="s">
        <v>58</v>
      </c>
      <c r="B974" s="125">
        <f>base0!AG87</f>
        <v>15</v>
      </c>
      <c r="C974" s="125">
        <f>base0!AH87</f>
        <v>3</v>
      </c>
      <c r="D974" s="125">
        <f>base0!AI87</f>
        <v>4</v>
      </c>
      <c r="E974" s="125">
        <f>base0!AJ87</f>
        <v>12</v>
      </c>
      <c r="F974" s="125">
        <f>base0!AK87</f>
        <v>11</v>
      </c>
      <c r="V974" s="124">
        <v>973</v>
      </c>
      <c r="W974" s="99" t="s">
        <v>383</v>
      </c>
      <c r="X974" s="124">
        <v>4</v>
      </c>
      <c r="Z974" s="124">
        <v>1</v>
      </c>
    </row>
    <row r="975" spans="1:26" x14ac:dyDescent="0.25">
      <c r="A975" s="125" t="s">
        <v>58</v>
      </c>
      <c r="B975" s="125">
        <f>base0!AG88</f>
        <v>3</v>
      </c>
      <c r="C975" s="125">
        <f>base0!AH88</f>
        <v>15</v>
      </c>
      <c r="D975" s="125">
        <f>base0!AI88</f>
        <v>17</v>
      </c>
      <c r="E975" s="125">
        <f>base0!AJ88</f>
        <v>12</v>
      </c>
      <c r="F975" s="125">
        <f>base0!AK88</f>
        <v>16</v>
      </c>
      <c r="V975" s="124">
        <v>974</v>
      </c>
      <c r="W975" s="99" t="s">
        <v>383</v>
      </c>
      <c r="X975" s="124">
        <v>4</v>
      </c>
      <c r="Z975" s="124">
        <v>1</v>
      </c>
    </row>
    <row r="976" spans="1:26" x14ac:dyDescent="0.25">
      <c r="A976" s="125" t="s">
        <v>58</v>
      </c>
      <c r="B976" s="125">
        <f>base0!AG89</f>
        <v>4</v>
      </c>
      <c r="C976" s="125">
        <f>base0!AH89</f>
        <v>17</v>
      </c>
      <c r="D976" s="125">
        <f>base0!AI89</f>
        <v>13</v>
      </c>
      <c r="E976" s="125">
        <f>base0!AJ89</f>
        <v>12</v>
      </c>
      <c r="F976" s="125">
        <f>base0!AK89</f>
        <v>10</v>
      </c>
      <c r="V976" s="124">
        <v>975</v>
      </c>
      <c r="W976" s="99" t="s">
        <v>383</v>
      </c>
      <c r="X976" s="124">
        <v>4</v>
      </c>
      <c r="Z976" s="124">
        <v>1</v>
      </c>
    </row>
    <row r="977" spans="1:26" x14ac:dyDescent="0.25">
      <c r="A977" s="125" t="s">
        <v>58</v>
      </c>
      <c r="B977" s="125">
        <f>base0!AG90</f>
        <v>1</v>
      </c>
      <c r="C977" s="125">
        <f>base0!AH90</f>
        <v>17</v>
      </c>
      <c r="D977" s="125">
        <f>base0!AI90</f>
        <v>4</v>
      </c>
      <c r="E977" s="125">
        <f>base0!AJ90</f>
        <v>12</v>
      </c>
      <c r="F977" s="125">
        <f>base0!AK90</f>
        <v>16</v>
      </c>
      <c r="V977" s="124">
        <v>976</v>
      </c>
      <c r="W977" s="99" t="s">
        <v>383</v>
      </c>
      <c r="X977" s="124">
        <v>4</v>
      </c>
      <c r="Z977" s="124">
        <v>1</v>
      </c>
    </row>
    <row r="978" spans="1:26" x14ac:dyDescent="0.25">
      <c r="A978" s="125" t="s">
        <v>58</v>
      </c>
      <c r="B978" s="125">
        <f>base0!AG91</f>
        <v>3</v>
      </c>
      <c r="C978" s="125">
        <f>base0!AH91</f>
        <v>18</v>
      </c>
      <c r="D978" s="125">
        <f>base0!AI91</f>
        <v>4</v>
      </c>
      <c r="E978" s="125">
        <f>base0!AJ91</f>
        <v>12</v>
      </c>
      <c r="F978" s="125">
        <f>base0!AK91</f>
        <v>16</v>
      </c>
      <c r="V978" s="124">
        <v>977</v>
      </c>
      <c r="W978" s="99" t="s">
        <v>383</v>
      </c>
      <c r="X978" s="124">
        <v>4</v>
      </c>
      <c r="Z978" s="124">
        <v>1</v>
      </c>
    </row>
    <row r="979" spans="1:26" x14ac:dyDescent="0.25">
      <c r="A979" s="125" t="s">
        <v>58</v>
      </c>
      <c r="B979" s="125">
        <f>base0!AG92</f>
        <v>1</v>
      </c>
      <c r="C979" s="125">
        <f>base0!AH92</f>
        <v>18</v>
      </c>
      <c r="D979" s="125">
        <f>base0!AI92</f>
        <v>4</v>
      </c>
      <c r="E979" s="125">
        <f>base0!AJ92</f>
        <v>12</v>
      </c>
      <c r="F979" s="125">
        <f>base0!AK92</f>
        <v>16</v>
      </c>
      <c r="V979" s="124">
        <v>978</v>
      </c>
      <c r="W979" s="99" t="s">
        <v>383</v>
      </c>
      <c r="X979" s="124">
        <v>4</v>
      </c>
      <c r="Z979" s="124">
        <v>1</v>
      </c>
    </row>
    <row r="980" spans="1:26" x14ac:dyDescent="0.25">
      <c r="A980" s="125" t="s">
        <v>58</v>
      </c>
      <c r="B980" s="125">
        <f>base0!AG93</f>
        <v>3</v>
      </c>
      <c r="C980" s="125">
        <f>base0!AH93</f>
        <v>18</v>
      </c>
      <c r="D980" s="125">
        <f>base0!AI93</f>
        <v>4</v>
      </c>
      <c r="E980" s="125">
        <f>base0!AJ93</f>
        <v>16</v>
      </c>
      <c r="F980" s="125">
        <f>base0!AK93</f>
        <v>11</v>
      </c>
      <c r="V980" s="124">
        <v>979</v>
      </c>
      <c r="W980" s="99" t="s">
        <v>383</v>
      </c>
      <c r="X980" s="124">
        <v>4</v>
      </c>
      <c r="Z980" s="124">
        <v>1</v>
      </c>
    </row>
    <row r="981" spans="1:26" x14ac:dyDescent="0.25">
      <c r="A981" s="125" t="s">
        <v>58</v>
      </c>
      <c r="B981" s="125">
        <f>base0!AG94</f>
        <v>13</v>
      </c>
      <c r="C981" s="125">
        <f>base0!AH94</f>
        <v>18</v>
      </c>
      <c r="D981" s="125">
        <f>base0!AI94</f>
        <v>4</v>
      </c>
      <c r="E981" s="125">
        <f>base0!AJ94</f>
        <v>16</v>
      </c>
      <c r="F981" s="125">
        <f>base0!AK94</f>
        <v>11</v>
      </c>
      <c r="V981" s="124">
        <v>980</v>
      </c>
      <c r="W981" s="99" t="s">
        <v>383</v>
      </c>
      <c r="X981" s="124">
        <v>4</v>
      </c>
      <c r="Z981" s="124">
        <v>1</v>
      </c>
    </row>
    <row r="982" spans="1:26" x14ac:dyDescent="0.25">
      <c r="A982" s="125" t="s">
        <v>58</v>
      </c>
      <c r="B982" s="125">
        <f>base0!AG95</f>
        <v>5</v>
      </c>
      <c r="C982" s="125">
        <f>base0!AH95</f>
        <v>18</v>
      </c>
      <c r="D982" s="125">
        <f>base0!AI95</f>
        <v>4</v>
      </c>
      <c r="E982" s="125">
        <f>base0!AJ95</f>
        <v>16</v>
      </c>
      <c r="F982" s="125">
        <f>base0!AK95</f>
        <v>11</v>
      </c>
      <c r="V982" s="124">
        <v>981</v>
      </c>
      <c r="W982" s="99" t="s">
        <v>383</v>
      </c>
      <c r="X982" s="124">
        <v>4</v>
      </c>
      <c r="Z982" s="124">
        <v>1</v>
      </c>
    </row>
    <row r="983" spans="1:26" x14ac:dyDescent="0.25">
      <c r="A983" s="125" t="s">
        <v>58</v>
      </c>
      <c r="B983" s="125">
        <f>base0!AG96</f>
        <v>3</v>
      </c>
      <c r="C983" s="125">
        <f>base0!AH96</f>
        <v>18</v>
      </c>
      <c r="D983" s="125">
        <f>base0!AI96</f>
        <v>4</v>
      </c>
      <c r="E983" s="125">
        <f>base0!AJ96</f>
        <v>12</v>
      </c>
      <c r="F983" s="125">
        <f>base0!AK96</f>
        <v>11</v>
      </c>
      <c r="V983" s="124">
        <v>982</v>
      </c>
      <c r="W983" s="99" t="s">
        <v>383</v>
      </c>
      <c r="X983" s="124">
        <v>4</v>
      </c>
      <c r="Z983" s="124">
        <v>1</v>
      </c>
    </row>
    <row r="984" spans="1:26" x14ac:dyDescent="0.25">
      <c r="A984" s="125" t="s">
        <v>58</v>
      </c>
      <c r="B984" s="125">
        <f>base0!AG97</f>
        <v>18</v>
      </c>
      <c r="C984" s="125">
        <f>base0!AH97</f>
        <v>17</v>
      </c>
      <c r="D984" s="125">
        <f>base0!AI97</f>
        <v>3</v>
      </c>
      <c r="E984" s="125">
        <f>base0!AJ97</f>
        <v>12</v>
      </c>
      <c r="F984" s="125">
        <f>base0!AK97</f>
        <v>11</v>
      </c>
      <c r="V984" s="124">
        <v>983</v>
      </c>
      <c r="W984" s="99" t="s">
        <v>383</v>
      </c>
      <c r="X984" s="124">
        <v>4</v>
      </c>
      <c r="Z984" s="124">
        <v>1</v>
      </c>
    </row>
    <row r="985" spans="1:26" x14ac:dyDescent="0.25">
      <c r="A985" s="125" t="s">
        <v>58</v>
      </c>
      <c r="B985" s="125">
        <f>base0!AG98</f>
        <v>3</v>
      </c>
      <c r="C985" s="125">
        <f>base0!AH98</f>
        <v>18</v>
      </c>
      <c r="D985" s="125">
        <f>base0!AI98</f>
        <v>4</v>
      </c>
      <c r="E985" s="125">
        <f>base0!AJ98</f>
        <v>12</v>
      </c>
      <c r="F985" s="125">
        <f>base0!AK98</f>
        <v>11</v>
      </c>
      <c r="V985" s="124">
        <v>984</v>
      </c>
      <c r="W985" s="99" t="s">
        <v>383</v>
      </c>
      <c r="X985" s="124">
        <v>4</v>
      </c>
      <c r="Z985" s="124">
        <v>1</v>
      </c>
    </row>
    <row r="986" spans="1:26" x14ac:dyDescent="0.25">
      <c r="A986" s="125" t="s">
        <v>58</v>
      </c>
      <c r="B986" s="125">
        <f>base0!AG99</f>
        <v>17</v>
      </c>
      <c r="C986" s="125">
        <f>base0!AH99</f>
        <v>18</v>
      </c>
      <c r="D986" s="125">
        <f>base0!AI99</f>
        <v>4</v>
      </c>
      <c r="E986" s="125">
        <f>base0!AJ99</f>
        <v>12</v>
      </c>
      <c r="F986" s="125">
        <f>base0!AK99</f>
        <v>10</v>
      </c>
      <c r="V986" s="124">
        <v>985</v>
      </c>
      <c r="W986" s="99" t="s">
        <v>383</v>
      </c>
      <c r="X986" s="124">
        <v>4</v>
      </c>
      <c r="Z986" s="124">
        <v>1</v>
      </c>
    </row>
    <row r="987" spans="1:26" x14ac:dyDescent="0.25">
      <c r="A987" s="125" t="s">
        <v>58</v>
      </c>
      <c r="B987" s="125">
        <f>base0!AG100</f>
        <v>2</v>
      </c>
      <c r="C987" s="125">
        <f>base0!AH100</f>
        <v>3</v>
      </c>
      <c r="D987" s="125">
        <f>base0!AI100</f>
        <v>4</v>
      </c>
      <c r="E987" s="125">
        <f>base0!AJ100</f>
        <v>12</v>
      </c>
      <c r="F987" s="125">
        <f>base0!AK100</f>
        <v>10</v>
      </c>
      <c r="V987" s="124">
        <v>986</v>
      </c>
      <c r="W987" s="99" t="s">
        <v>383</v>
      </c>
      <c r="X987" s="124">
        <v>4</v>
      </c>
      <c r="Z987" s="124">
        <v>1</v>
      </c>
    </row>
    <row r="988" spans="1:26" x14ac:dyDescent="0.25">
      <c r="A988" s="125" t="s">
        <v>58</v>
      </c>
      <c r="B988" s="125">
        <f>base0!AG101</f>
        <v>3</v>
      </c>
      <c r="C988" s="125">
        <f>base0!AH101</f>
        <v>18</v>
      </c>
      <c r="D988" s="125">
        <f>base0!AI101</f>
        <v>4</v>
      </c>
      <c r="E988" s="125">
        <f>base0!AJ101</f>
        <v>12</v>
      </c>
      <c r="F988" s="125">
        <f>base0!AK101</f>
        <v>10</v>
      </c>
      <c r="V988" s="124">
        <v>987</v>
      </c>
      <c r="W988" s="99" t="s">
        <v>383</v>
      </c>
      <c r="X988" s="124">
        <v>4</v>
      </c>
      <c r="Z988" s="124">
        <v>1</v>
      </c>
    </row>
    <row r="989" spans="1:26" x14ac:dyDescent="0.25">
      <c r="A989" s="125" t="s">
        <v>58</v>
      </c>
      <c r="B989" s="125">
        <f>base0!AG102</f>
        <v>3</v>
      </c>
      <c r="C989" s="125">
        <f>base0!AH102</f>
        <v>18</v>
      </c>
      <c r="D989" s="125">
        <f>base0!AI102</f>
        <v>4</v>
      </c>
      <c r="E989" s="125">
        <f>base0!AJ102</f>
        <v>12</v>
      </c>
      <c r="F989" s="125">
        <f>base0!AK102</f>
        <v>16</v>
      </c>
      <c r="V989" s="124">
        <v>988</v>
      </c>
      <c r="W989" s="99" t="s">
        <v>383</v>
      </c>
      <c r="X989" s="124">
        <v>4</v>
      </c>
      <c r="Z989" s="124">
        <v>1</v>
      </c>
    </row>
    <row r="990" spans="1:26" x14ac:dyDescent="0.25">
      <c r="A990" s="125" t="s">
        <v>58</v>
      </c>
      <c r="B990" s="125">
        <f>base0!AG103</f>
        <v>3</v>
      </c>
      <c r="C990" s="125">
        <f>base0!AH103</f>
        <v>18</v>
      </c>
      <c r="D990" s="125">
        <f>base0!AI103</f>
        <v>4</v>
      </c>
      <c r="E990" s="125">
        <f>base0!AJ103</f>
        <v>12</v>
      </c>
      <c r="F990" s="125">
        <f>base0!AK103</f>
        <v>16</v>
      </c>
      <c r="V990" s="124">
        <v>989</v>
      </c>
      <c r="W990" s="99" t="s">
        <v>383</v>
      </c>
      <c r="X990" s="124">
        <v>4</v>
      </c>
      <c r="Z990" s="124">
        <v>1</v>
      </c>
    </row>
    <row r="991" spans="1:26" x14ac:dyDescent="0.25">
      <c r="A991" s="125" t="s">
        <v>58</v>
      </c>
      <c r="B991" s="125">
        <f>base0!AG104</f>
        <v>3</v>
      </c>
      <c r="C991" s="125">
        <f>base0!AH104</f>
        <v>17</v>
      </c>
      <c r="D991" s="125">
        <f>base0!AI104</f>
        <v>13</v>
      </c>
      <c r="E991" s="125">
        <f>base0!AJ104</f>
        <v>12</v>
      </c>
      <c r="F991" s="125">
        <f>base0!AK104</f>
        <v>16</v>
      </c>
      <c r="V991" s="124">
        <v>990</v>
      </c>
      <c r="W991" s="99" t="s">
        <v>383</v>
      </c>
      <c r="X991" s="124">
        <v>4</v>
      </c>
      <c r="Z991" s="124">
        <v>1</v>
      </c>
    </row>
    <row r="992" spans="1:26" x14ac:dyDescent="0.25">
      <c r="A992" s="125" t="s">
        <v>58</v>
      </c>
      <c r="B992" s="125">
        <f>base0!AG105</f>
        <v>13</v>
      </c>
      <c r="C992" s="125">
        <f>base0!AH105</f>
        <v>12</v>
      </c>
      <c r="D992" s="125">
        <f>base0!AI105</f>
        <v>10</v>
      </c>
      <c r="E992" s="125">
        <f>base0!AJ105</f>
        <v>4</v>
      </c>
      <c r="F992" s="125">
        <f>base0!AK105</f>
        <v>11</v>
      </c>
      <c r="V992" s="124">
        <v>991</v>
      </c>
      <c r="W992" s="99" t="s">
        <v>383</v>
      </c>
      <c r="X992" s="124">
        <v>4</v>
      </c>
      <c r="Z992" s="124">
        <v>1</v>
      </c>
    </row>
    <row r="993" spans="1:26" x14ac:dyDescent="0.25">
      <c r="A993" s="125" t="s">
        <v>58</v>
      </c>
      <c r="B993" s="125">
        <f>base0!AG106</f>
        <v>15</v>
      </c>
      <c r="C993" s="125">
        <f>base0!AH106</f>
        <v>17</v>
      </c>
      <c r="D993" s="125">
        <f>base0!AI106</f>
        <v>13</v>
      </c>
      <c r="E993" s="125">
        <f>base0!AJ106</f>
        <v>10</v>
      </c>
      <c r="F993" s="125">
        <f>base0!AK106</f>
        <v>11</v>
      </c>
      <c r="V993" s="124">
        <v>992</v>
      </c>
      <c r="W993" s="99" t="s">
        <v>383</v>
      </c>
      <c r="X993" s="124">
        <v>4</v>
      </c>
      <c r="Z993" s="124">
        <v>1</v>
      </c>
    </row>
    <row r="994" spans="1:26" x14ac:dyDescent="0.25">
      <c r="A994" s="125" t="s">
        <v>58</v>
      </c>
      <c r="B994" s="125">
        <f>base0!AG107</f>
        <v>3</v>
      </c>
      <c r="C994" s="125">
        <f>base0!AH107</f>
        <v>12</v>
      </c>
      <c r="D994" s="125">
        <f>base0!AI107</f>
        <v>18</v>
      </c>
      <c r="E994" s="125">
        <f>base0!AJ107</f>
        <v>10</v>
      </c>
      <c r="F994" s="125">
        <f>base0!AK107</f>
        <v>4</v>
      </c>
      <c r="V994" s="124">
        <v>993</v>
      </c>
      <c r="W994" s="99" t="s">
        <v>383</v>
      </c>
      <c r="X994" s="124">
        <v>4</v>
      </c>
      <c r="Z994" s="124">
        <v>1</v>
      </c>
    </row>
    <row r="995" spans="1:26" x14ac:dyDescent="0.25">
      <c r="A995" s="125" t="s">
        <v>58</v>
      </c>
      <c r="B995" s="125">
        <f>base0!AG108</f>
        <v>18</v>
      </c>
      <c r="C995" s="125">
        <f>base0!AH108</f>
        <v>13</v>
      </c>
      <c r="D995" s="125">
        <f>base0!AI108</f>
        <v>16</v>
      </c>
      <c r="E995" s="125">
        <f>base0!AJ108</f>
        <v>17</v>
      </c>
      <c r="F995" s="125">
        <f>base0!AK108</f>
        <v>10</v>
      </c>
      <c r="V995" s="124">
        <v>994</v>
      </c>
      <c r="W995" s="99" t="s">
        <v>383</v>
      </c>
      <c r="X995" s="124">
        <v>4</v>
      </c>
      <c r="Z995" s="124">
        <v>1</v>
      </c>
    </row>
    <row r="996" spans="1:26" x14ac:dyDescent="0.25">
      <c r="A996" s="125" t="s">
        <v>58</v>
      </c>
      <c r="B996" s="125">
        <f>base0!AG109</f>
        <v>3</v>
      </c>
      <c r="C996" s="125">
        <f>base0!AH109</f>
        <v>16</v>
      </c>
      <c r="D996" s="125">
        <f>base0!AI109</f>
        <v>17</v>
      </c>
      <c r="E996" s="125">
        <f>base0!AJ109</f>
        <v>10</v>
      </c>
      <c r="F996" s="125">
        <f>base0!AK109</f>
        <v>12</v>
      </c>
      <c r="V996" s="124">
        <v>995</v>
      </c>
      <c r="W996" s="99" t="s">
        <v>383</v>
      </c>
      <c r="X996" s="124">
        <v>4</v>
      </c>
      <c r="Z996" s="124">
        <v>1</v>
      </c>
    </row>
    <row r="997" spans="1:26" x14ac:dyDescent="0.25">
      <c r="A997" s="125" t="s">
        <v>58</v>
      </c>
      <c r="B997" s="125">
        <f>base0!AG110</f>
        <v>3</v>
      </c>
      <c r="C997" s="125">
        <f>base0!AH110</f>
        <v>16</v>
      </c>
      <c r="D997" s="125">
        <f>base0!AI110</f>
        <v>17</v>
      </c>
      <c r="E997" s="125">
        <f>base0!AJ110</f>
        <v>10</v>
      </c>
      <c r="F997" s="125">
        <f>base0!AK110</f>
        <v>12</v>
      </c>
      <c r="V997" s="124">
        <v>996</v>
      </c>
      <c r="W997" s="99" t="s">
        <v>383</v>
      </c>
      <c r="X997" s="124">
        <v>4</v>
      </c>
      <c r="Z997" s="124">
        <v>1</v>
      </c>
    </row>
    <row r="998" spans="1:26" x14ac:dyDescent="0.25">
      <c r="A998" s="125" t="s">
        <v>58</v>
      </c>
      <c r="B998" s="125">
        <f>base0!AG111</f>
        <v>15</v>
      </c>
      <c r="C998" s="125">
        <f>base0!AH111</f>
        <v>11</v>
      </c>
      <c r="D998" s="125">
        <f>base0!AI111</f>
        <v>16</v>
      </c>
      <c r="E998" s="125">
        <f>base0!AJ111</f>
        <v>12</v>
      </c>
      <c r="F998" s="125">
        <f>base0!AK111</f>
        <v>18</v>
      </c>
      <c r="V998" s="124">
        <v>997</v>
      </c>
      <c r="W998" s="99" t="s">
        <v>383</v>
      </c>
      <c r="X998" s="124">
        <v>4</v>
      </c>
      <c r="Z998" s="124">
        <v>1</v>
      </c>
    </row>
    <row r="999" spans="1:26" x14ac:dyDescent="0.25">
      <c r="A999" s="125" t="s">
        <v>58</v>
      </c>
      <c r="B999" s="125">
        <f>base0!AG112</f>
        <v>3</v>
      </c>
      <c r="C999" s="125">
        <f>base0!AH112</f>
        <v>11</v>
      </c>
      <c r="D999" s="125">
        <f>base0!AI112</f>
        <v>16</v>
      </c>
      <c r="E999" s="125">
        <f>base0!AJ112</f>
        <v>12</v>
      </c>
      <c r="F999" s="125">
        <f>base0!AK112</f>
        <v>17</v>
      </c>
      <c r="V999" s="124">
        <v>998</v>
      </c>
      <c r="W999" s="99" t="s">
        <v>383</v>
      </c>
      <c r="X999" s="124">
        <v>4</v>
      </c>
      <c r="Z999" s="124">
        <v>1</v>
      </c>
    </row>
    <row r="1000" spans="1:26" x14ac:dyDescent="0.25">
      <c r="A1000" s="125" t="s">
        <v>58</v>
      </c>
      <c r="B1000" s="125">
        <f>base0!AG113</f>
        <v>17</v>
      </c>
      <c r="C1000" s="125">
        <f>base0!AH113</f>
        <v>11</v>
      </c>
      <c r="D1000" s="125">
        <f>base0!AI113</f>
        <v>16</v>
      </c>
      <c r="E1000" s="125">
        <f>base0!AJ113</f>
        <v>12</v>
      </c>
      <c r="F1000" s="125">
        <f>base0!AK113</f>
        <v>10</v>
      </c>
      <c r="V1000" s="124">
        <v>999</v>
      </c>
      <c r="W1000" s="99" t="s">
        <v>383</v>
      </c>
      <c r="X1000" s="124">
        <v>4</v>
      </c>
      <c r="Z1000" s="124">
        <v>1</v>
      </c>
    </row>
    <row r="1001" spans="1:26" x14ac:dyDescent="0.25">
      <c r="A1001" s="125" t="s">
        <v>58</v>
      </c>
      <c r="B1001" s="125">
        <f>base0!AG114</f>
        <v>17</v>
      </c>
      <c r="C1001" s="125">
        <f>base0!AH114</f>
        <v>15</v>
      </c>
      <c r="D1001" s="125">
        <f>base0!AI114</f>
        <v>10</v>
      </c>
      <c r="E1001" s="125">
        <f>base0!AJ114</f>
        <v>12</v>
      </c>
      <c r="F1001" s="125">
        <f>base0!AK114</f>
        <v>16</v>
      </c>
      <c r="V1001" s="124">
        <v>1000</v>
      </c>
      <c r="W1001" s="99" t="s">
        <v>383</v>
      </c>
      <c r="X1001" s="124">
        <v>4</v>
      </c>
      <c r="Z1001" s="124">
        <v>1</v>
      </c>
    </row>
    <row r="1002" spans="1:26" x14ac:dyDescent="0.25">
      <c r="A1002" s="125" t="s">
        <v>58</v>
      </c>
      <c r="B1002" s="125">
        <f>base0!AG115</f>
        <v>18</v>
      </c>
      <c r="C1002" s="125">
        <f>base0!AH115</f>
        <v>17</v>
      </c>
      <c r="D1002" s="125">
        <f>base0!AI115</f>
        <v>15</v>
      </c>
      <c r="E1002" s="125">
        <f>base0!AJ115</f>
        <v>10</v>
      </c>
      <c r="F1002" s="125">
        <f>base0!AK115</f>
        <v>12</v>
      </c>
      <c r="V1002" s="124">
        <v>1001</v>
      </c>
      <c r="W1002" s="99" t="s">
        <v>383</v>
      </c>
      <c r="X1002" s="124">
        <v>4</v>
      </c>
      <c r="Z1002" s="124">
        <v>1</v>
      </c>
    </row>
    <row r="1003" spans="1:26" x14ac:dyDescent="0.25">
      <c r="A1003" s="125" t="s">
        <v>58</v>
      </c>
      <c r="B1003" s="125">
        <f>base0!AG116</f>
        <v>3</v>
      </c>
      <c r="C1003" s="125">
        <f>base0!AH116</f>
        <v>15</v>
      </c>
      <c r="D1003" s="125">
        <f>base0!AI116</f>
        <v>10</v>
      </c>
      <c r="E1003" s="125">
        <f>base0!AJ116</f>
        <v>12</v>
      </c>
      <c r="F1003" s="125">
        <f>base0!AK116</f>
        <v>16</v>
      </c>
      <c r="V1003" s="124">
        <v>1002</v>
      </c>
      <c r="W1003" s="99" t="s">
        <v>383</v>
      </c>
      <c r="X1003" s="124">
        <v>4</v>
      </c>
      <c r="Z1003" s="124">
        <v>1</v>
      </c>
    </row>
    <row r="1004" spans="1:26" x14ac:dyDescent="0.25">
      <c r="A1004" s="125" t="s">
        <v>58</v>
      </c>
      <c r="B1004" s="125">
        <f>base0!AG117</f>
        <v>15</v>
      </c>
      <c r="C1004" s="125">
        <f>base0!AH117</f>
        <v>6</v>
      </c>
      <c r="D1004" s="125">
        <f>base0!AI117</f>
        <v>16</v>
      </c>
      <c r="E1004" s="125">
        <f>base0!AJ117</f>
        <v>11</v>
      </c>
      <c r="F1004" s="125">
        <f>base0!AK117</f>
        <v>13</v>
      </c>
      <c r="V1004" s="124">
        <v>1003</v>
      </c>
      <c r="W1004" s="99" t="s">
        <v>383</v>
      </c>
      <c r="X1004" s="124">
        <v>4</v>
      </c>
      <c r="Z1004" s="124">
        <v>1</v>
      </c>
    </row>
    <row r="1005" spans="1:26" x14ac:dyDescent="0.25">
      <c r="A1005" s="125" t="s">
        <v>58</v>
      </c>
      <c r="B1005" s="125">
        <f>base0!AG118</f>
        <v>14</v>
      </c>
      <c r="C1005" s="125">
        <f>base0!AH118</f>
        <v>6</v>
      </c>
      <c r="D1005" s="125">
        <f>base0!AI118</f>
        <v>16</v>
      </c>
      <c r="E1005" s="125">
        <f>base0!AJ118</f>
        <v>11</v>
      </c>
      <c r="F1005" s="125">
        <f>base0!AK118</f>
        <v>13</v>
      </c>
      <c r="V1005" s="124">
        <v>1004</v>
      </c>
      <c r="W1005" s="99" t="s">
        <v>383</v>
      </c>
      <c r="X1005" s="124">
        <v>4</v>
      </c>
      <c r="Z1005" s="124">
        <v>1</v>
      </c>
    </row>
    <row r="1006" spans="1:26" x14ac:dyDescent="0.25">
      <c r="A1006" s="125" t="s">
        <v>58</v>
      </c>
      <c r="B1006" s="125">
        <f>base0!AG119</f>
        <v>12</v>
      </c>
      <c r="C1006" s="125">
        <f>base0!AH119</f>
        <v>6</v>
      </c>
      <c r="D1006" s="125">
        <f>base0!AI119</f>
        <v>16</v>
      </c>
      <c r="E1006" s="125">
        <f>base0!AJ119</f>
        <v>11</v>
      </c>
      <c r="F1006" s="125">
        <f>base0!AK119</f>
        <v>13</v>
      </c>
      <c r="V1006" s="124">
        <v>1005</v>
      </c>
      <c r="W1006" s="99" t="s">
        <v>383</v>
      </c>
      <c r="X1006" s="124">
        <v>4</v>
      </c>
      <c r="Z1006" s="124">
        <v>1</v>
      </c>
    </row>
    <row r="1007" spans="1:26" x14ac:dyDescent="0.25">
      <c r="A1007" s="125" t="s">
        <v>58</v>
      </c>
      <c r="B1007" s="125">
        <f>base0!AH70</f>
        <v>2</v>
      </c>
      <c r="C1007" s="125">
        <f>base0!AI70</f>
        <v>15</v>
      </c>
      <c r="D1007" s="125">
        <f>base0!AJ70</f>
        <v>18</v>
      </c>
      <c r="E1007" s="125">
        <f>base0!AK70</f>
        <v>3</v>
      </c>
      <c r="F1007" s="125">
        <f>base0!AL70</f>
        <v>5</v>
      </c>
      <c r="V1007" s="124">
        <v>1006</v>
      </c>
      <c r="W1007" s="99" t="s">
        <v>383</v>
      </c>
      <c r="X1007" s="124">
        <v>4</v>
      </c>
      <c r="Z1007" s="124">
        <v>1</v>
      </c>
    </row>
    <row r="1008" spans="1:26" x14ac:dyDescent="0.25">
      <c r="A1008" s="125" t="s">
        <v>58</v>
      </c>
      <c r="B1008" s="125">
        <f>base0!AH71</f>
        <v>5</v>
      </c>
      <c r="C1008" s="125">
        <f>base0!AI71</f>
        <v>10</v>
      </c>
      <c r="D1008" s="125">
        <f>base0!AJ71</f>
        <v>3</v>
      </c>
      <c r="E1008" s="125">
        <f>base0!AK71</f>
        <v>1</v>
      </c>
      <c r="F1008" s="125">
        <f>base0!AL71</f>
        <v>6</v>
      </c>
      <c r="V1008" s="124">
        <v>1007</v>
      </c>
      <c r="W1008" s="99" t="s">
        <v>383</v>
      </c>
      <c r="X1008" s="124">
        <v>4</v>
      </c>
      <c r="Z1008" s="124">
        <v>1</v>
      </c>
    </row>
    <row r="1009" spans="1:26" x14ac:dyDescent="0.25">
      <c r="A1009" s="125" t="s">
        <v>58</v>
      </c>
      <c r="B1009" s="125">
        <f>base0!AH72</f>
        <v>11</v>
      </c>
      <c r="C1009" s="125">
        <f>base0!AI72</f>
        <v>3</v>
      </c>
      <c r="D1009" s="125">
        <f>base0!AJ72</f>
        <v>2</v>
      </c>
      <c r="E1009" s="125">
        <f>base0!AK72</f>
        <v>5</v>
      </c>
      <c r="F1009" s="125">
        <f>base0!AL72</f>
        <v>1</v>
      </c>
      <c r="V1009" s="124">
        <v>1008</v>
      </c>
      <c r="W1009" s="99" t="s">
        <v>383</v>
      </c>
      <c r="X1009" s="124">
        <v>4</v>
      </c>
      <c r="Z1009" s="124">
        <v>1</v>
      </c>
    </row>
    <row r="1010" spans="1:26" x14ac:dyDescent="0.25">
      <c r="A1010" s="125" t="s">
        <v>58</v>
      </c>
      <c r="B1010" s="125">
        <f>base0!AH73</f>
        <v>13</v>
      </c>
      <c r="C1010" s="125">
        <f>base0!AI73</f>
        <v>12</v>
      </c>
      <c r="D1010" s="125">
        <f>base0!AJ73</f>
        <v>18</v>
      </c>
      <c r="E1010" s="125">
        <f>base0!AK73</f>
        <v>7</v>
      </c>
      <c r="F1010" s="125">
        <f>base0!AL73</f>
        <v>10</v>
      </c>
      <c r="V1010" s="124">
        <v>1009</v>
      </c>
      <c r="W1010" s="99" t="s">
        <v>383</v>
      </c>
      <c r="X1010" s="124">
        <v>4</v>
      </c>
      <c r="Z1010" s="124">
        <v>1</v>
      </c>
    </row>
    <row r="1011" spans="1:26" x14ac:dyDescent="0.25">
      <c r="A1011" s="125" t="s">
        <v>58</v>
      </c>
      <c r="B1011" s="125">
        <f>base0!AH74</f>
        <v>10</v>
      </c>
      <c r="C1011" s="125">
        <f>base0!AI74</f>
        <v>18</v>
      </c>
      <c r="D1011" s="125">
        <f>base0!AJ74</f>
        <v>5</v>
      </c>
      <c r="E1011" s="125">
        <f>base0!AK74</f>
        <v>3</v>
      </c>
      <c r="F1011" s="125">
        <f>base0!AL74</f>
        <v>17</v>
      </c>
      <c r="V1011" s="124">
        <v>1010</v>
      </c>
      <c r="W1011" s="99" t="s">
        <v>383</v>
      </c>
      <c r="X1011" s="124">
        <v>4</v>
      </c>
      <c r="Z1011" s="124">
        <v>1</v>
      </c>
    </row>
    <row r="1012" spans="1:26" x14ac:dyDescent="0.25">
      <c r="A1012" s="125" t="s">
        <v>58</v>
      </c>
      <c r="B1012" s="125">
        <f>base0!AH75</f>
        <v>5</v>
      </c>
      <c r="C1012" s="125">
        <f>base0!AI75</f>
        <v>10</v>
      </c>
      <c r="D1012" s="125">
        <f>base0!AJ75</f>
        <v>3</v>
      </c>
      <c r="E1012" s="125">
        <f>base0!AK75</f>
        <v>1</v>
      </c>
      <c r="F1012" s="125">
        <f>base0!AL75</f>
        <v>6</v>
      </c>
      <c r="V1012" s="124">
        <v>1011</v>
      </c>
      <c r="W1012" s="99" t="s">
        <v>383</v>
      </c>
      <c r="X1012" s="124">
        <v>4</v>
      </c>
      <c r="Z1012" s="124">
        <v>1</v>
      </c>
    </row>
    <row r="1013" spans="1:26" x14ac:dyDescent="0.25">
      <c r="A1013" s="125" t="s">
        <v>58</v>
      </c>
      <c r="B1013" s="125">
        <f>base0!AH76</f>
        <v>15</v>
      </c>
      <c r="C1013" s="125">
        <f>base0!AI76</f>
        <v>11</v>
      </c>
      <c r="D1013" s="125">
        <f>base0!AJ76</f>
        <v>17</v>
      </c>
      <c r="E1013" s="125">
        <f>base0!AK76</f>
        <v>18</v>
      </c>
      <c r="F1013" s="125">
        <f>base0!AL76</f>
        <v>3</v>
      </c>
      <c r="V1013" s="124">
        <v>1012</v>
      </c>
      <c r="W1013" s="99" t="s">
        <v>383</v>
      </c>
      <c r="X1013" s="124">
        <v>4</v>
      </c>
      <c r="Z1013" s="124">
        <v>1</v>
      </c>
    </row>
    <row r="1014" spans="1:26" x14ac:dyDescent="0.25">
      <c r="A1014" s="125" t="s">
        <v>58</v>
      </c>
      <c r="B1014" s="125">
        <f>base0!AH77</f>
        <v>3</v>
      </c>
      <c r="C1014" s="125">
        <f>base0!AI77</f>
        <v>18</v>
      </c>
      <c r="D1014" s="125">
        <f>base0!AJ77</f>
        <v>11</v>
      </c>
      <c r="E1014" s="125">
        <f>base0!AK77</f>
        <v>16</v>
      </c>
      <c r="F1014" s="125">
        <f>base0!AL77</f>
        <v>10</v>
      </c>
      <c r="V1014" s="124">
        <v>1013</v>
      </c>
      <c r="W1014" s="99" t="s">
        <v>383</v>
      </c>
      <c r="X1014" s="124">
        <v>4</v>
      </c>
      <c r="Z1014" s="124">
        <v>1</v>
      </c>
    </row>
    <row r="1015" spans="1:26" x14ac:dyDescent="0.25">
      <c r="A1015" s="125" t="s">
        <v>58</v>
      </c>
      <c r="B1015" s="125">
        <f>base0!AH78</f>
        <v>3</v>
      </c>
      <c r="C1015" s="125">
        <f>base0!AI78</f>
        <v>11</v>
      </c>
      <c r="D1015" s="125">
        <f>base0!AJ78</f>
        <v>18</v>
      </c>
      <c r="E1015" s="125">
        <f>base0!AK78</f>
        <v>16</v>
      </c>
      <c r="F1015" s="125">
        <f>base0!AL78</f>
        <v>12</v>
      </c>
      <c r="V1015" s="124">
        <v>1014</v>
      </c>
      <c r="W1015" s="99" t="s">
        <v>383</v>
      </c>
      <c r="X1015" s="124">
        <v>4</v>
      </c>
      <c r="Z1015" s="124">
        <v>1</v>
      </c>
    </row>
    <row r="1016" spans="1:26" x14ac:dyDescent="0.25">
      <c r="A1016" s="125" t="s">
        <v>58</v>
      </c>
      <c r="B1016" s="125">
        <f>base0!AH79</f>
        <v>14</v>
      </c>
      <c r="C1016" s="125">
        <f>base0!AI79</f>
        <v>13</v>
      </c>
      <c r="D1016" s="125">
        <f>base0!AJ79</f>
        <v>12</v>
      </c>
      <c r="E1016" s="125">
        <f>base0!AK79</f>
        <v>11</v>
      </c>
      <c r="F1016" s="125">
        <f>base0!AL79</f>
        <v>10</v>
      </c>
      <c r="V1016" s="124">
        <v>1015</v>
      </c>
      <c r="W1016" s="99" t="s">
        <v>383</v>
      </c>
      <c r="X1016" s="124">
        <v>4</v>
      </c>
      <c r="Z1016" s="124">
        <v>1</v>
      </c>
    </row>
    <row r="1017" spans="1:26" x14ac:dyDescent="0.25">
      <c r="A1017" s="125" t="s">
        <v>58</v>
      </c>
      <c r="B1017" s="125">
        <f>base0!AH80</f>
        <v>3</v>
      </c>
      <c r="C1017" s="125">
        <f>base0!AI80</f>
        <v>11</v>
      </c>
      <c r="D1017" s="125">
        <f>base0!AJ80</f>
        <v>18</v>
      </c>
      <c r="E1017" s="125">
        <f>base0!AK80</f>
        <v>16</v>
      </c>
      <c r="F1017" s="125">
        <f>base0!AL80</f>
        <v>12</v>
      </c>
      <c r="V1017" s="124">
        <v>1016</v>
      </c>
      <c r="W1017" s="99" t="s">
        <v>383</v>
      </c>
      <c r="X1017" s="124">
        <v>4</v>
      </c>
      <c r="Z1017" s="124">
        <v>1</v>
      </c>
    </row>
    <row r="1018" spans="1:26" x14ac:dyDescent="0.25">
      <c r="A1018" s="125" t="s">
        <v>58</v>
      </c>
      <c r="B1018" s="125">
        <f>base0!AH81</f>
        <v>13</v>
      </c>
      <c r="C1018" s="125">
        <f>base0!AI81</f>
        <v>18</v>
      </c>
      <c r="D1018" s="125">
        <f>base0!AJ81</f>
        <v>11</v>
      </c>
      <c r="E1018" s="125">
        <f>base0!AK81</f>
        <v>16</v>
      </c>
      <c r="F1018" s="125">
        <f>base0!AL81</f>
        <v>12</v>
      </c>
      <c r="V1018" s="124">
        <v>1017</v>
      </c>
      <c r="W1018" s="99" t="s">
        <v>383</v>
      </c>
      <c r="X1018" s="124">
        <v>4</v>
      </c>
      <c r="Z1018" s="124">
        <v>1</v>
      </c>
    </row>
    <row r="1019" spans="1:26" x14ac:dyDescent="0.25">
      <c r="A1019" s="125" t="s">
        <v>58</v>
      </c>
      <c r="B1019" s="125">
        <f>base0!AH82</f>
        <v>3</v>
      </c>
      <c r="C1019" s="125">
        <f>base0!AI82</f>
        <v>18</v>
      </c>
      <c r="D1019" s="125">
        <f>base0!AJ82</f>
        <v>11</v>
      </c>
      <c r="E1019" s="125">
        <f>base0!AK82</f>
        <v>16</v>
      </c>
      <c r="F1019" s="125">
        <f>base0!AL82</f>
        <v>12</v>
      </c>
      <c r="V1019" s="124">
        <v>1018</v>
      </c>
      <c r="W1019" s="99" t="s">
        <v>383</v>
      </c>
      <c r="X1019" s="124">
        <v>4</v>
      </c>
      <c r="Z1019" s="124">
        <v>1</v>
      </c>
    </row>
    <row r="1020" spans="1:26" x14ac:dyDescent="0.25">
      <c r="A1020" s="125" t="s">
        <v>58</v>
      </c>
      <c r="B1020" s="125">
        <f>base0!AH83</f>
        <v>3</v>
      </c>
      <c r="C1020" s="125">
        <f>base0!AI83</f>
        <v>18</v>
      </c>
      <c r="D1020" s="125">
        <f>base0!AJ83</f>
        <v>11</v>
      </c>
      <c r="E1020" s="125">
        <f>base0!AK83</f>
        <v>16</v>
      </c>
      <c r="F1020" s="125">
        <f>base0!AL83</f>
        <v>12</v>
      </c>
      <c r="V1020" s="124">
        <v>1019</v>
      </c>
      <c r="W1020" s="99" t="s">
        <v>383</v>
      </c>
      <c r="X1020" s="124">
        <v>4</v>
      </c>
      <c r="Z1020" s="124">
        <v>1</v>
      </c>
    </row>
    <row r="1021" spans="1:26" x14ac:dyDescent="0.25">
      <c r="A1021" s="125" t="s">
        <v>58</v>
      </c>
      <c r="B1021" s="125">
        <f>base0!AH84</f>
        <v>13</v>
      </c>
      <c r="C1021" s="125">
        <f>base0!AI84</f>
        <v>4</v>
      </c>
      <c r="D1021" s="125">
        <f>base0!AJ84</f>
        <v>12</v>
      </c>
      <c r="E1021" s="125">
        <f>base0!AK84</f>
        <v>16</v>
      </c>
      <c r="F1021" s="125">
        <f>base0!AL84</f>
        <v>11</v>
      </c>
      <c r="V1021" s="124">
        <v>1020</v>
      </c>
      <c r="W1021" s="99" t="s">
        <v>383</v>
      </c>
      <c r="X1021" s="124">
        <v>4</v>
      </c>
      <c r="Z1021" s="124">
        <v>1</v>
      </c>
    </row>
    <row r="1022" spans="1:26" x14ac:dyDescent="0.25">
      <c r="A1022" s="125" t="s">
        <v>58</v>
      </c>
      <c r="B1022" s="125">
        <f>base0!AH85</f>
        <v>4</v>
      </c>
      <c r="C1022" s="125">
        <f>base0!AI85</f>
        <v>16</v>
      </c>
      <c r="D1022" s="125">
        <f>base0!AJ85</f>
        <v>15</v>
      </c>
      <c r="E1022" s="125">
        <f>base0!AK85</f>
        <v>11</v>
      </c>
      <c r="F1022" s="125">
        <f>base0!AL85</f>
        <v>12</v>
      </c>
      <c r="V1022" s="124">
        <v>1021</v>
      </c>
      <c r="W1022" s="99" t="s">
        <v>383</v>
      </c>
      <c r="X1022" s="124">
        <v>4</v>
      </c>
      <c r="Z1022" s="124">
        <v>1</v>
      </c>
    </row>
    <row r="1023" spans="1:26" x14ac:dyDescent="0.25">
      <c r="A1023" s="125" t="s">
        <v>58</v>
      </c>
      <c r="B1023" s="125">
        <f>base0!AH86</f>
        <v>5</v>
      </c>
      <c r="C1023" s="125">
        <f>base0!AI86</f>
        <v>4</v>
      </c>
      <c r="D1023" s="125">
        <f>base0!AJ86</f>
        <v>14</v>
      </c>
      <c r="E1023" s="125">
        <f>base0!AK86</f>
        <v>11</v>
      </c>
      <c r="F1023" s="125">
        <f>base0!AL86</f>
        <v>16</v>
      </c>
      <c r="V1023" s="124">
        <v>1022</v>
      </c>
      <c r="W1023" s="99" t="s">
        <v>383</v>
      </c>
      <c r="X1023" s="124">
        <v>4</v>
      </c>
      <c r="Z1023" s="124">
        <v>1</v>
      </c>
    </row>
    <row r="1024" spans="1:26" x14ac:dyDescent="0.25">
      <c r="A1024" s="125" t="s">
        <v>58</v>
      </c>
      <c r="B1024" s="125">
        <f>base0!AH87</f>
        <v>3</v>
      </c>
      <c r="C1024" s="125">
        <f>base0!AI87</f>
        <v>4</v>
      </c>
      <c r="D1024" s="125">
        <f>base0!AJ87</f>
        <v>12</v>
      </c>
      <c r="E1024" s="125">
        <f>base0!AK87</f>
        <v>11</v>
      </c>
      <c r="F1024" s="125">
        <f>base0!AL87</f>
        <v>10</v>
      </c>
      <c r="V1024" s="124">
        <v>1023</v>
      </c>
      <c r="W1024" s="99" t="s">
        <v>383</v>
      </c>
      <c r="X1024" s="124">
        <v>4</v>
      </c>
      <c r="Z1024" s="124">
        <v>1</v>
      </c>
    </row>
    <row r="1025" spans="1:26" x14ac:dyDescent="0.25">
      <c r="A1025" s="125" t="s">
        <v>58</v>
      </c>
      <c r="B1025" s="125">
        <f>base0!AH88</f>
        <v>15</v>
      </c>
      <c r="C1025" s="125">
        <f>base0!AI88</f>
        <v>17</v>
      </c>
      <c r="D1025" s="125">
        <f>base0!AJ88</f>
        <v>12</v>
      </c>
      <c r="E1025" s="125">
        <f>base0!AK88</f>
        <v>16</v>
      </c>
      <c r="F1025" s="125">
        <f>base0!AL88</f>
        <v>11</v>
      </c>
      <c r="V1025" s="124">
        <v>1024</v>
      </c>
      <c r="W1025" s="99" t="s">
        <v>383</v>
      </c>
      <c r="X1025" s="124">
        <v>4</v>
      </c>
      <c r="Z1025" s="124">
        <v>1</v>
      </c>
    </row>
    <row r="1026" spans="1:26" x14ac:dyDescent="0.25">
      <c r="A1026" s="125" t="s">
        <v>58</v>
      </c>
      <c r="B1026" s="125">
        <f>base0!AH89</f>
        <v>17</v>
      </c>
      <c r="C1026" s="125">
        <f>base0!AI89</f>
        <v>13</v>
      </c>
      <c r="D1026" s="125">
        <f>base0!AJ89</f>
        <v>12</v>
      </c>
      <c r="E1026" s="125">
        <f>base0!AK89</f>
        <v>10</v>
      </c>
      <c r="F1026" s="125">
        <f>base0!AL89</f>
        <v>11</v>
      </c>
      <c r="V1026" s="124">
        <v>1025</v>
      </c>
      <c r="W1026" s="99" t="s">
        <v>383</v>
      </c>
      <c r="X1026" s="124">
        <v>4</v>
      </c>
      <c r="Z1026" s="124">
        <v>1</v>
      </c>
    </row>
    <row r="1027" spans="1:26" x14ac:dyDescent="0.25">
      <c r="A1027" s="125" t="s">
        <v>58</v>
      </c>
      <c r="B1027" s="125">
        <f>base0!AH90</f>
        <v>17</v>
      </c>
      <c r="C1027" s="125">
        <f>base0!AI90</f>
        <v>4</v>
      </c>
      <c r="D1027" s="125">
        <f>base0!AJ90</f>
        <v>12</v>
      </c>
      <c r="E1027" s="125">
        <f>base0!AK90</f>
        <v>16</v>
      </c>
      <c r="F1027" s="125">
        <f>base0!AL90</f>
        <v>11</v>
      </c>
      <c r="V1027" s="124">
        <v>1026</v>
      </c>
      <c r="W1027" s="99" t="s">
        <v>383</v>
      </c>
      <c r="X1027" s="124">
        <v>4</v>
      </c>
      <c r="Z1027" s="124">
        <v>1</v>
      </c>
    </row>
    <row r="1028" spans="1:26" x14ac:dyDescent="0.25">
      <c r="A1028" s="125" t="s">
        <v>58</v>
      </c>
      <c r="B1028" s="125">
        <f>base0!AH91</f>
        <v>18</v>
      </c>
      <c r="C1028" s="125">
        <f>base0!AI91</f>
        <v>4</v>
      </c>
      <c r="D1028" s="125">
        <f>base0!AJ91</f>
        <v>12</v>
      </c>
      <c r="E1028" s="125">
        <f>base0!AK91</f>
        <v>16</v>
      </c>
      <c r="F1028" s="125">
        <f>base0!AL91</f>
        <v>11</v>
      </c>
      <c r="V1028" s="124">
        <v>1027</v>
      </c>
      <c r="W1028" s="99" t="s">
        <v>383</v>
      </c>
      <c r="X1028" s="124">
        <v>4</v>
      </c>
      <c r="Z1028" s="124">
        <v>1</v>
      </c>
    </row>
    <row r="1029" spans="1:26" x14ac:dyDescent="0.25">
      <c r="A1029" s="125" t="s">
        <v>58</v>
      </c>
      <c r="B1029" s="125">
        <f>base0!AH92</f>
        <v>18</v>
      </c>
      <c r="C1029" s="125">
        <f>base0!AI92</f>
        <v>4</v>
      </c>
      <c r="D1029" s="125">
        <f>base0!AJ92</f>
        <v>12</v>
      </c>
      <c r="E1029" s="125">
        <f>base0!AK92</f>
        <v>16</v>
      </c>
      <c r="F1029" s="125">
        <f>base0!AL92</f>
        <v>11</v>
      </c>
      <c r="V1029" s="124">
        <v>1028</v>
      </c>
      <c r="W1029" s="99" t="s">
        <v>383</v>
      </c>
      <c r="X1029" s="124">
        <v>4</v>
      </c>
      <c r="Z1029" s="124">
        <v>1</v>
      </c>
    </row>
    <row r="1030" spans="1:26" x14ac:dyDescent="0.25">
      <c r="A1030" s="125" t="s">
        <v>58</v>
      </c>
      <c r="B1030" s="125">
        <f>base0!AH93</f>
        <v>18</v>
      </c>
      <c r="C1030" s="125">
        <f>base0!AI93</f>
        <v>4</v>
      </c>
      <c r="D1030" s="125">
        <f>base0!AJ93</f>
        <v>16</v>
      </c>
      <c r="E1030" s="125">
        <f>base0!AK93</f>
        <v>11</v>
      </c>
      <c r="F1030" s="125">
        <f>base0!AL93</f>
        <v>12</v>
      </c>
      <c r="V1030" s="124">
        <v>1029</v>
      </c>
      <c r="W1030" s="99" t="s">
        <v>383</v>
      </c>
      <c r="X1030" s="124">
        <v>4</v>
      </c>
      <c r="Z1030" s="124">
        <v>1</v>
      </c>
    </row>
    <row r="1031" spans="1:26" x14ac:dyDescent="0.25">
      <c r="A1031" s="125" t="s">
        <v>58</v>
      </c>
      <c r="B1031" s="125">
        <f>base0!AH94</f>
        <v>18</v>
      </c>
      <c r="C1031" s="125">
        <f>base0!AI94</f>
        <v>4</v>
      </c>
      <c r="D1031" s="125">
        <f>base0!AJ94</f>
        <v>16</v>
      </c>
      <c r="E1031" s="125">
        <f>base0!AK94</f>
        <v>11</v>
      </c>
      <c r="F1031" s="125">
        <f>base0!AL94</f>
        <v>12</v>
      </c>
      <c r="V1031" s="124">
        <v>1030</v>
      </c>
      <c r="W1031" s="99" t="s">
        <v>383</v>
      </c>
      <c r="X1031" s="124">
        <v>4</v>
      </c>
      <c r="Z1031" s="124">
        <v>1</v>
      </c>
    </row>
    <row r="1032" spans="1:26" x14ac:dyDescent="0.25">
      <c r="A1032" s="125" t="s">
        <v>58</v>
      </c>
      <c r="B1032" s="125">
        <f>base0!AH95</f>
        <v>18</v>
      </c>
      <c r="C1032" s="125">
        <f>base0!AI95</f>
        <v>4</v>
      </c>
      <c r="D1032" s="125">
        <f>base0!AJ95</f>
        <v>16</v>
      </c>
      <c r="E1032" s="125">
        <f>base0!AK95</f>
        <v>11</v>
      </c>
      <c r="F1032" s="125">
        <f>base0!AL95</f>
        <v>12</v>
      </c>
      <c r="V1032" s="124">
        <v>1031</v>
      </c>
      <c r="W1032" s="99" t="s">
        <v>383</v>
      </c>
      <c r="X1032" s="124">
        <v>4</v>
      </c>
      <c r="Z1032" s="124">
        <v>1</v>
      </c>
    </row>
    <row r="1033" spans="1:26" x14ac:dyDescent="0.25">
      <c r="A1033" s="125" t="s">
        <v>58</v>
      </c>
      <c r="B1033" s="125">
        <f>base0!AH96</f>
        <v>18</v>
      </c>
      <c r="C1033" s="125">
        <f>base0!AI96</f>
        <v>4</v>
      </c>
      <c r="D1033" s="125">
        <f>base0!AJ96</f>
        <v>12</v>
      </c>
      <c r="E1033" s="125">
        <f>base0!AK96</f>
        <v>11</v>
      </c>
      <c r="F1033" s="125">
        <f>base0!AL96</f>
        <v>10</v>
      </c>
      <c r="V1033" s="124">
        <v>1032</v>
      </c>
      <c r="W1033" s="99" t="s">
        <v>383</v>
      </c>
      <c r="X1033" s="124">
        <v>4</v>
      </c>
      <c r="Z1033" s="124">
        <v>1</v>
      </c>
    </row>
    <row r="1034" spans="1:26" x14ac:dyDescent="0.25">
      <c r="A1034" s="125" t="s">
        <v>58</v>
      </c>
      <c r="B1034" s="125">
        <f>base0!AH97</f>
        <v>17</v>
      </c>
      <c r="C1034" s="125">
        <f>base0!AI97</f>
        <v>3</v>
      </c>
      <c r="D1034" s="125">
        <f>base0!AJ97</f>
        <v>12</v>
      </c>
      <c r="E1034" s="125">
        <f>base0!AK97</f>
        <v>11</v>
      </c>
      <c r="F1034" s="125">
        <f>base0!AL97</f>
        <v>10</v>
      </c>
      <c r="V1034" s="124">
        <v>1033</v>
      </c>
      <c r="W1034" s="99" t="s">
        <v>383</v>
      </c>
      <c r="X1034" s="124">
        <v>4</v>
      </c>
      <c r="Z1034" s="124">
        <v>1</v>
      </c>
    </row>
    <row r="1035" spans="1:26" x14ac:dyDescent="0.25">
      <c r="A1035" s="125" t="s">
        <v>58</v>
      </c>
      <c r="B1035" s="125">
        <f>base0!AH98</f>
        <v>18</v>
      </c>
      <c r="C1035" s="125">
        <f>base0!AI98</f>
        <v>4</v>
      </c>
      <c r="D1035" s="125">
        <f>base0!AJ98</f>
        <v>12</v>
      </c>
      <c r="E1035" s="125">
        <f>base0!AK98</f>
        <v>11</v>
      </c>
      <c r="F1035" s="125">
        <f>base0!AL98</f>
        <v>10</v>
      </c>
      <c r="V1035" s="124">
        <v>1034</v>
      </c>
      <c r="W1035" s="99" t="s">
        <v>383</v>
      </c>
      <c r="X1035" s="124">
        <v>4</v>
      </c>
      <c r="Z1035" s="124">
        <v>1</v>
      </c>
    </row>
    <row r="1036" spans="1:26" x14ac:dyDescent="0.25">
      <c r="A1036" s="125" t="s">
        <v>58</v>
      </c>
      <c r="B1036" s="125">
        <f>base0!AH99</f>
        <v>18</v>
      </c>
      <c r="C1036" s="125">
        <f>base0!AI99</f>
        <v>4</v>
      </c>
      <c r="D1036" s="125">
        <f>base0!AJ99</f>
        <v>12</v>
      </c>
      <c r="E1036" s="125">
        <f>base0!AK99</f>
        <v>10</v>
      </c>
      <c r="F1036" s="125">
        <f>base0!AL99</f>
        <v>11</v>
      </c>
      <c r="V1036" s="124">
        <v>1035</v>
      </c>
      <c r="W1036" s="99" t="s">
        <v>383</v>
      </c>
      <c r="X1036" s="124">
        <v>4</v>
      </c>
      <c r="Z1036" s="124">
        <v>1</v>
      </c>
    </row>
    <row r="1037" spans="1:26" x14ac:dyDescent="0.25">
      <c r="A1037" s="125" t="s">
        <v>58</v>
      </c>
      <c r="B1037" s="125">
        <f>base0!AH100</f>
        <v>3</v>
      </c>
      <c r="C1037" s="125">
        <f>base0!AI100</f>
        <v>4</v>
      </c>
      <c r="D1037" s="125">
        <f>base0!AJ100</f>
        <v>12</v>
      </c>
      <c r="E1037" s="125">
        <f>base0!AK100</f>
        <v>10</v>
      </c>
      <c r="F1037" s="125">
        <f>base0!AL100</f>
        <v>11</v>
      </c>
      <c r="V1037" s="124">
        <v>1036</v>
      </c>
      <c r="W1037" s="99" t="s">
        <v>383</v>
      </c>
      <c r="X1037" s="124">
        <v>4</v>
      </c>
      <c r="Z1037" s="124">
        <v>1</v>
      </c>
    </row>
    <row r="1038" spans="1:26" x14ac:dyDescent="0.25">
      <c r="A1038" s="125" t="s">
        <v>58</v>
      </c>
      <c r="B1038" s="125">
        <f>base0!AH101</f>
        <v>18</v>
      </c>
      <c r="C1038" s="125">
        <f>base0!AI101</f>
        <v>4</v>
      </c>
      <c r="D1038" s="125">
        <f>base0!AJ101</f>
        <v>12</v>
      </c>
      <c r="E1038" s="125">
        <f>base0!AK101</f>
        <v>10</v>
      </c>
      <c r="F1038" s="125">
        <f>base0!AL101</f>
        <v>11</v>
      </c>
      <c r="V1038" s="124">
        <v>1037</v>
      </c>
      <c r="W1038" s="99" t="s">
        <v>383</v>
      </c>
      <c r="X1038" s="124">
        <v>4</v>
      </c>
      <c r="Z1038" s="124">
        <v>1</v>
      </c>
    </row>
    <row r="1039" spans="1:26" x14ac:dyDescent="0.25">
      <c r="A1039" s="125" t="s">
        <v>58</v>
      </c>
      <c r="B1039" s="125">
        <f>base0!AH102</f>
        <v>18</v>
      </c>
      <c r="C1039" s="125">
        <f>base0!AI102</f>
        <v>4</v>
      </c>
      <c r="D1039" s="125">
        <f>base0!AJ102</f>
        <v>12</v>
      </c>
      <c r="E1039" s="125">
        <f>base0!AK102</f>
        <v>16</v>
      </c>
      <c r="F1039" s="125">
        <f>base0!AL102</f>
        <v>11</v>
      </c>
      <c r="V1039" s="124">
        <v>1038</v>
      </c>
      <c r="W1039" s="99" t="s">
        <v>383</v>
      </c>
      <c r="X1039" s="124">
        <v>4</v>
      </c>
      <c r="Z1039" s="124">
        <v>1</v>
      </c>
    </row>
    <row r="1040" spans="1:26" x14ac:dyDescent="0.25">
      <c r="A1040" s="125" t="s">
        <v>58</v>
      </c>
      <c r="B1040" s="125">
        <f>base0!AH103</f>
        <v>18</v>
      </c>
      <c r="C1040" s="125">
        <f>base0!AI103</f>
        <v>4</v>
      </c>
      <c r="D1040" s="125">
        <f>base0!AJ103</f>
        <v>12</v>
      </c>
      <c r="E1040" s="125">
        <f>base0!AK103</f>
        <v>16</v>
      </c>
      <c r="F1040" s="125">
        <f>base0!AL103</f>
        <v>11</v>
      </c>
      <c r="V1040" s="124">
        <v>1039</v>
      </c>
      <c r="W1040" s="99" t="s">
        <v>383</v>
      </c>
      <c r="X1040" s="124">
        <v>4</v>
      </c>
      <c r="Z1040" s="124">
        <v>1</v>
      </c>
    </row>
    <row r="1041" spans="1:26" x14ac:dyDescent="0.25">
      <c r="A1041" s="125" t="s">
        <v>58</v>
      </c>
      <c r="B1041" s="125">
        <f>base0!AH104</f>
        <v>17</v>
      </c>
      <c r="C1041" s="125">
        <f>base0!AI104</f>
        <v>13</v>
      </c>
      <c r="D1041" s="125">
        <f>base0!AJ104</f>
        <v>12</v>
      </c>
      <c r="E1041" s="125">
        <f>base0!AK104</f>
        <v>16</v>
      </c>
      <c r="F1041" s="125">
        <f>base0!AL104</f>
        <v>11</v>
      </c>
      <c r="V1041" s="124">
        <v>1040</v>
      </c>
      <c r="W1041" s="99" t="s">
        <v>383</v>
      </c>
      <c r="X1041" s="124">
        <v>4</v>
      </c>
      <c r="Z1041" s="124">
        <v>1</v>
      </c>
    </row>
    <row r="1042" spans="1:26" x14ac:dyDescent="0.25">
      <c r="A1042" s="125" t="s">
        <v>58</v>
      </c>
      <c r="B1042" s="125">
        <f>base0!AH105</f>
        <v>12</v>
      </c>
      <c r="C1042" s="125">
        <f>base0!AI105</f>
        <v>10</v>
      </c>
      <c r="D1042" s="125">
        <f>base0!AJ105</f>
        <v>4</v>
      </c>
      <c r="E1042" s="125">
        <f>base0!AK105</f>
        <v>11</v>
      </c>
      <c r="F1042" s="125">
        <f>base0!AL105</f>
        <v>16</v>
      </c>
      <c r="V1042" s="124">
        <v>1041</v>
      </c>
      <c r="W1042" s="99" t="s">
        <v>383</v>
      </c>
      <c r="X1042" s="124">
        <v>4</v>
      </c>
      <c r="Z1042" s="124">
        <v>1</v>
      </c>
    </row>
    <row r="1043" spans="1:26" x14ac:dyDescent="0.25">
      <c r="A1043" s="125" t="s">
        <v>58</v>
      </c>
      <c r="B1043" s="125">
        <f>base0!AH106</f>
        <v>17</v>
      </c>
      <c r="C1043" s="125">
        <f>base0!AI106</f>
        <v>13</v>
      </c>
      <c r="D1043" s="125">
        <f>base0!AJ106</f>
        <v>10</v>
      </c>
      <c r="E1043" s="125">
        <f>base0!AK106</f>
        <v>11</v>
      </c>
      <c r="F1043" s="125">
        <f>base0!AL106</f>
        <v>16</v>
      </c>
      <c r="V1043" s="124">
        <v>1042</v>
      </c>
      <c r="W1043" s="99" t="s">
        <v>383</v>
      </c>
      <c r="X1043" s="124">
        <v>4</v>
      </c>
      <c r="Z1043" s="124">
        <v>1</v>
      </c>
    </row>
    <row r="1044" spans="1:26" x14ac:dyDescent="0.25">
      <c r="A1044" s="125" t="s">
        <v>58</v>
      </c>
      <c r="B1044" s="125">
        <f>base0!AH107</f>
        <v>12</v>
      </c>
      <c r="C1044" s="125">
        <f>base0!AI107</f>
        <v>18</v>
      </c>
      <c r="D1044" s="125">
        <f>base0!AJ107</f>
        <v>10</v>
      </c>
      <c r="E1044" s="125">
        <f>base0!AK107</f>
        <v>4</v>
      </c>
      <c r="F1044" s="125">
        <f>base0!AL107</f>
        <v>11</v>
      </c>
      <c r="V1044" s="124">
        <v>1043</v>
      </c>
      <c r="W1044" s="99" t="s">
        <v>383</v>
      </c>
      <c r="X1044" s="124">
        <v>4</v>
      </c>
      <c r="Z1044" s="124">
        <v>1</v>
      </c>
    </row>
    <row r="1045" spans="1:26" x14ac:dyDescent="0.25">
      <c r="A1045" s="125" t="s">
        <v>58</v>
      </c>
      <c r="B1045" s="125">
        <f>base0!AH108</f>
        <v>13</v>
      </c>
      <c r="C1045" s="125">
        <f>base0!AI108</f>
        <v>16</v>
      </c>
      <c r="D1045" s="125">
        <f>base0!AJ108</f>
        <v>17</v>
      </c>
      <c r="E1045" s="125">
        <f>base0!AK108</f>
        <v>10</v>
      </c>
      <c r="F1045" s="125">
        <f>base0!AL108</f>
        <v>12</v>
      </c>
      <c r="V1045" s="124">
        <v>1044</v>
      </c>
      <c r="W1045" s="99" t="s">
        <v>383</v>
      </c>
      <c r="X1045" s="124">
        <v>4</v>
      </c>
      <c r="Z1045" s="124">
        <v>1</v>
      </c>
    </row>
    <row r="1046" spans="1:26" x14ac:dyDescent="0.25">
      <c r="A1046" s="125" t="s">
        <v>58</v>
      </c>
      <c r="B1046" s="125">
        <f>base0!AH109</f>
        <v>16</v>
      </c>
      <c r="C1046" s="125">
        <f>base0!AI109</f>
        <v>17</v>
      </c>
      <c r="D1046" s="125">
        <f>base0!AJ109</f>
        <v>10</v>
      </c>
      <c r="E1046" s="125">
        <f>base0!AK109</f>
        <v>12</v>
      </c>
      <c r="F1046" s="125">
        <f>base0!AL109</f>
        <v>11</v>
      </c>
      <c r="V1046" s="124">
        <v>1045</v>
      </c>
      <c r="W1046" s="99" t="s">
        <v>383</v>
      </c>
      <c r="X1046" s="124">
        <v>4</v>
      </c>
      <c r="Z1046" s="124">
        <v>1</v>
      </c>
    </row>
    <row r="1047" spans="1:26" x14ac:dyDescent="0.25">
      <c r="A1047" s="125" t="s">
        <v>58</v>
      </c>
      <c r="B1047" s="125">
        <f>base0!AH110</f>
        <v>16</v>
      </c>
      <c r="C1047" s="125">
        <f>base0!AI110</f>
        <v>17</v>
      </c>
      <c r="D1047" s="125">
        <f>base0!AJ110</f>
        <v>10</v>
      </c>
      <c r="E1047" s="125">
        <f>base0!AK110</f>
        <v>12</v>
      </c>
      <c r="F1047" s="125">
        <f>base0!AL110</f>
        <v>11</v>
      </c>
      <c r="V1047" s="124">
        <v>1046</v>
      </c>
      <c r="W1047" s="99" t="s">
        <v>383</v>
      </c>
      <c r="X1047" s="124">
        <v>4</v>
      </c>
      <c r="Z1047" s="124">
        <v>1</v>
      </c>
    </row>
    <row r="1048" spans="1:26" x14ac:dyDescent="0.25">
      <c r="A1048" s="125" t="s">
        <v>58</v>
      </c>
      <c r="B1048" s="125">
        <f>base0!AH111</f>
        <v>11</v>
      </c>
      <c r="C1048" s="125">
        <f>base0!AI111</f>
        <v>16</v>
      </c>
      <c r="D1048" s="125">
        <f>base0!AJ111</f>
        <v>12</v>
      </c>
      <c r="E1048" s="125">
        <f>base0!AK111</f>
        <v>18</v>
      </c>
      <c r="F1048" s="125">
        <f>base0!AL111</f>
        <v>10</v>
      </c>
      <c r="V1048" s="124">
        <v>1047</v>
      </c>
      <c r="W1048" s="99" t="s">
        <v>383</v>
      </c>
      <c r="X1048" s="124">
        <v>4</v>
      </c>
      <c r="Z1048" s="124">
        <v>1</v>
      </c>
    </row>
    <row r="1049" spans="1:26" x14ac:dyDescent="0.25">
      <c r="A1049" s="125" t="s">
        <v>58</v>
      </c>
      <c r="B1049" s="125">
        <f>base0!AH112</f>
        <v>11</v>
      </c>
      <c r="C1049" s="125">
        <f>base0!AI112</f>
        <v>16</v>
      </c>
      <c r="D1049" s="125">
        <f>base0!AJ112</f>
        <v>12</v>
      </c>
      <c r="E1049" s="125">
        <f>base0!AK112</f>
        <v>17</v>
      </c>
      <c r="F1049" s="125">
        <f>base0!AL112</f>
        <v>18</v>
      </c>
      <c r="V1049" s="124">
        <v>1048</v>
      </c>
      <c r="W1049" s="99" t="s">
        <v>383</v>
      </c>
      <c r="X1049" s="124">
        <v>4</v>
      </c>
      <c r="Z1049" s="124">
        <v>1</v>
      </c>
    </row>
    <row r="1050" spans="1:26" x14ac:dyDescent="0.25">
      <c r="A1050" s="125" t="s">
        <v>58</v>
      </c>
      <c r="B1050" s="125">
        <f>base0!AH113</f>
        <v>11</v>
      </c>
      <c r="C1050" s="125">
        <f>base0!AI113</f>
        <v>16</v>
      </c>
      <c r="D1050" s="125">
        <f>base0!AJ113</f>
        <v>12</v>
      </c>
      <c r="E1050" s="125">
        <f>base0!AK113</f>
        <v>10</v>
      </c>
      <c r="F1050" s="125">
        <f>base0!AL113</f>
        <v>3</v>
      </c>
      <c r="V1050" s="124">
        <v>1049</v>
      </c>
      <c r="W1050" s="99" t="s">
        <v>383</v>
      </c>
      <c r="X1050" s="124">
        <v>4</v>
      </c>
      <c r="Z1050" s="124">
        <v>1</v>
      </c>
    </row>
    <row r="1051" spans="1:26" x14ac:dyDescent="0.25">
      <c r="A1051" s="125" t="s">
        <v>58</v>
      </c>
      <c r="B1051" s="125">
        <f>base0!AH114</f>
        <v>15</v>
      </c>
      <c r="C1051" s="125">
        <f>base0!AI114</f>
        <v>10</v>
      </c>
      <c r="D1051" s="125">
        <f>base0!AJ114</f>
        <v>12</v>
      </c>
      <c r="E1051" s="125">
        <f>base0!AK114</f>
        <v>16</v>
      </c>
      <c r="F1051" s="125">
        <f>base0!AL114</f>
        <v>11</v>
      </c>
      <c r="V1051" s="124">
        <v>1050</v>
      </c>
      <c r="W1051" s="99" t="s">
        <v>383</v>
      </c>
      <c r="X1051" s="124">
        <v>4</v>
      </c>
      <c r="Z1051" s="124">
        <v>1</v>
      </c>
    </row>
    <row r="1052" spans="1:26" x14ac:dyDescent="0.25">
      <c r="A1052" s="125" t="s">
        <v>58</v>
      </c>
      <c r="B1052" s="125">
        <f>base0!AH115</f>
        <v>17</v>
      </c>
      <c r="C1052" s="125">
        <f>base0!AI115</f>
        <v>15</v>
      </c>
      <c r="D1052" s="125">
        <f>base0!AJ115</f>
        <v>10</v>
      </c>
      <c r="E1052" s="125">
        <f>base0!AK115</f>
        <v>12</v>
      </c>
      <c r="F1052" s="125">
        <f>base0!AL115</f>
        <v>16</v>
      </c>
      <c r="V1052" s="124">
        <v>1051</v>
      </c>
      <c r="W1052" s="99" t="s">
        <v>383</v>
      </c>
      <c r="X1052" s="124">
        <v>4</v>
      </c>
      <c r="Z1052" s="124">
        <v>1</v>
      </c>
    </row>
    <row r="1053" spans="1:26" x14ac:dyDescent="0.25">
      <c r="A1053" s="125" t="s">
        <v>58</v>
      </c>
      <c r="B1053" s="125">
        <f>base0!AH116</f>
        <v>15</v>
      </c>
      <c r="C1053" s="125">
        <f>base0!AI116</f>
        <v>10</v>
      </c>
      <c r="D1053" s="125">
        <f>base0!AJ116</f>
        <v>12</v>
      </c>
      <c r="E1053" s="125">
        <f>base0!AK116</f>
        <v>16</v>
      </c>
      <c r="F1053" s="125">
        <f>base0!AL116</f>
        <v>11</v>
      </c>
      <c r="V1053" s="124">
        <v>1052</v>
      </c>
      <c r="W1053" s="99" t="s">
        <v>383</v>
      </c>
      <c r="X1053" s="124">
        <v>4</v>
      </c>
      <c r="Z1053" s="124">
        <v>1</v>
      </c>
    </row>
    <row r="1054" spans="1:26" x14ac:dyDescent="0.25">
      <c r="A1054" s="125" t="s">
        <v>58</v>
      </c>
      <c r="B1054" s="125">
        <f>base0!AH117</f>
        <v>6</v>
      </c>
      <c r="C1054" s="125">
        <f>base0!AI117</f>
        <v>16</v>
      </c>
      <c r="D1054" s="125">
        <f>base0!AJ117</f>
        <v>11</v>
      </c>
      <c r="E1054" s="125">
        <f>base0!AK117</f>
        <v>13</v>
      </c>
      <c r="F1054" s="125">
        <f>base0!AL117</f>
        <v>17</v>
      </c>
      <c r="V1054" s="124">
        <v>1053</v>
      </c>
      <c r="W1054" s="99" t="s">
        <v>383</v>
      </c>
      <c r="X1054" s="124">
        <v>4</v>
      </c>
      <c r="Z1054" s="124">
        <v>1</v>
      </c>
    </row>
    <row r="1055" spans="1:26" x14ac:dyDescent="0.25">
      <c r="A1055" s="125" t="s">
        <v>58</v>
      </c>
      <c r="B1055" s="125">
        <f>base0!AH118</f>
        <v>6</v>
      </c>
      <c r="C1055" s="125">
        <f>base0!AI118</f>
        <v>16</v>
      </c>
      <c r="D1055" s="125">
        <f>base0!AJ118</f>
        <v>11</v>
      </c>
      <c r="E1055" s="125">
        <f>base0!AK118</f>
        <v>13</v>
      </c>
      <c r="F1055" s="125">
        <f>base0!AL118</f>
        <v>4</v>
      </c>
      <c r="V1055" s="124">
        <v>1054</v>
      </c>
      <c r="W1055" s="99" t="s">
        <v>383</v>
      </c>
      <c r="X1055" s="124">
        <v>4</v>
      </c>
      <c r="Z1055" s="124">
        <v>1</v>
      </c>
    </row>
    <row r="1056" spans="1:26" x14ac:dyDescent="0.25">
      <c r="A1056" s="125" t="s">
        <v>58</v>
      </c>
      <c r="B1056" s="125">
        <f>base0!AH119</f>
        <v>6</v>
      </c>
      <c r="C1056" s="125">
        <f>base0!AI119</f>
        <v>16</v>
      </c>
      <c r="D1056" s="125">
        <f>base0!AJ119</f>
        <v>11</v>
      </c>
      <c r="E1056" s="125">
        <f>base0!AK119</f>
        <v>13</v>
      </c>
      <c r="F1056" s="125">
        <f>base0!AL119</f>
        <v>4</v>
      </c>
      <c r="V1056" s="124">
        <v>1055</v>
      </c>
      <c r="W1056" s="99" t="s">
        <v>383</v>
      </c>
      <c r="X1056" s="124">
        <v>4</v>
      </c>
      <c r="Z1056" s="124">
        <v>1</v>
      </c>
    </row>
    <row r="1057" spans="1:26" x14ac:dyDescent="0.25">
      <c r="A1057" s="125" t="s">
        <v>58</v>
      </c>
      <c r="B1057" s="125">
        <f>base0!AI70</f>
        <v>15</v>
      </c>
      <c r="C1057" s="125">
        <f>base0!AJ70</f>
        <v>18</v>
      </c>
      <c r="D1057" s="125">
        <f>base0!AK70</f>
        <v>3</v>
      </c>
      <c r="E1057" s="125">
        <f>base0!AL70</f>
        <v>5</v>
      </c>
      <c r="F1057" s="125">
        <f>base0!AM70</f>
        <v>4</v>
      </c>
      <c r="V1057" s="124">
        <v>1056</v>
      </c>
      <c r="W1057" s="99" t="s">
        <v>383</v>
      </c>
      <c r="X1057" s="124">
        <v>4</v>
      </c>
      <c r="Z1057" s="124">
        <v>1</v>
      </c>
    </row>
    <row r="1058" spans="1:26" x14ac:dyDescent="0.25">
      <c r="A1058" s="125" t="s">
        <v>58</v>
      </c>
      <c r="B1058" s="125">
        <f>base0!AI71</f>
        <v>10</v>
      </c>
      <c r="C1058" s="125">
        <f>base0!AJ71</f>
        <v>3</v>
      </c>
      <c r="D1058" s="125">
        <f>base0!AK71</f>
        <v>1</v>
      </c>
      <c r="E1058" s="125">
        <f>base0!AL71</f>
        <v>6</v>
      </c>
      <c r="F1058" s="125">
        <f>base0!AM71</f>
        <v>2</v>
      </c>
      <c r="V1058" s="124">
        <v>1057</v>
      </c>
      <c r="W1058" s="99" t="s">
        <v>383</v>
      </c>
      <c r="X1058" s="124">
        <v>4</v>
      </c>
      <c r="Z1058" s="124">
        <v>1</v>
      </c>
    </row>
    <row r="1059" spans="1:26" x14ac:dyDescent="0.25">
      <c r="A1059" s="125" t="s">
        <v>58</v>
      </c>
      <c r="B1059" s="125">
        <f>base0!AI72</f>
        <v>3</v>
      </c>
      <c r="C1059" s="125">
        <f>base0!AJ72</f>
        <v>2</v>
      </c>
      <c r="D1059" s="125">
        <f>base0!AK72</f>
        <v>5</v>
      </c>
      <c r="E1059" s="125">
        <f>base0!AL72</f>
        <v>1</v>
      </c>
      <c r="F1059" s="125">
        <f>base0!AM72</f>
        <v>6</v>
      </c>
      <c r="V1059" s="124">
        <v>1058</v>
      </c>
      <c r="W1059" s="99" t="s">
        <v>383</v>
      </c>
      <c r="X1059" s="124">
        <v>4</v>
      </c>
      <c r="Z1059" s="124">
        <v>1</v>
      </c>
    </row>
    <row r="1060" spans="1:26" x14ac:dyDescent="0.25">
      <c r="A1060" s="125" t="s">
        <v>58</v>
      </c>
      <c r="B1060" s="125">
        <f>base0!AI73</f>
        <v>12</v>
      </c>
      <c r="C1060" s="125">
        <f>base0!AJ73</f>
        <v>18</v>
      </c>
      <c r="D1060" s="125">
        <f>base0!AK73</f>
        <v>7</v>
      </c>
      <c r="E1060" s="125">
        <f>base0!AL73</f>
        <v>10</v>
      </c>
      <c r="F1060" s="125">
        <f>base0!AM73</f>
        <v>14</v>
      </c>
      <c r="V1060" s="124">
        <v>1059</v>
      </c>
      <c r="W1060" s="99" t="s">
        <v>383</v>
      </c>
      <c r="X1060" s="124">
        <v>4</v>
      </c>
      <c r="Z1060" s="124">
        <v>1</v>
      </c>
    </row>
    <row r="1061" spans="1:26" x14ac:dyDescent="0.25">
      <c r="A1061" s="125" t="s">
        <v>58</v>
      </c>
      <c r="B1061" s="125">
        <f>base0!AI74</f>
        <v>18</v>
      </c>
      <c r="C1061" s="125">
        <f>base0!AJ74</f>
        <v>5</v>
      </c>
      <c r="D1061" s="125">
        <f>base0!AK74</f>
        <v>3</v>
      </c>
      <c r="E1061" s="125">
        <f>base0!AL74</f>
        <v>17</v>
      </c>
      <c r="F1061" s="125">
        <f>base0!AM74</f>
        <v>4</v>
      </c>
      <c r="V1061" s="124">
        <v>1060</v>
      </c>
      <c r="W1061" s="99" t="s">
        <v>383</v>
      </c>
      <c r="X1061" s="124">
        <v>4</v>
      </c>
      <c r="Z1061" s="124">
        <v>1</v>
      </c>
    </row>
    <row r="1062" spans="1:26" x14ac:dyDescent="0.25">
      <c r="A1062" s="125" t="s">
        <v>58</v>
      </c>
      <c r="B1062" s="125">
        <f>base0!AI75</f>
        <v>10</v>
      </c>
      <c r="C1062" s="125">
        <f>base0!AJ75</f>
        <v>3</v>
      </c>
      <c r="D1062" s="125">
        <f>base0!AK75</f>
        <v>1</v>
      </c>
      <c r="E1062" s="125">
        <f>base0!AL75</f>
        <v>6</v>
      </c>
      <c r="F1062" s="125">
        <f>base0!AM75</f>
        <v>2</v>
      </c>
      <c r="V1062" s="124">
        <v>1061</v>
      </c>
      <c r="W1062" s="99" t="s">
        <v>383</v>
      </c>
      <c r="X1062" s="124">
        <v>4</v>
      </c>
      <c r="Z1062" s="124">
        <v>1</v>
      </c>
    </row>
    <row r="1063" spans="1:26" x14ac:dyDescent="0.25">
      <c r="A1063" s="125" t="s">
        <v>58</v>
      </c>
      <c r="B1063" s="125">
        <f>base0!AI76</f>
        <v>11</v>
      </c>
      <c r="C1063" s="125">
        <f>base0!AJ76</f>
        <v>17</v>
      </c>
      <c r="D1063" s="125">
        <f>base0!AK76</f>
        <v>18</v>
      </c>
      <c r="E1063" s="125">
        <f>base0!AL76</f>
        <v>3</v>
      </c>
      <c r="F1063" s="125">
        <f>base0!AM76</f>
        <v>5</v>
      </c>
      <c r="V1063" s="124">
        <v>1062</v>
      </c>
      <c r="W1063" s="99" t="s">
        <v>383</v>
      </c>
      <c r="X1063" s="124">
        <v>4</v>
      </c>
      <c r="Z1063" s="124">
        <v>1</v>
      </c>
    </row>
    <row r="1064" spans="1:26" x14ac:dyDescent="0.25">
      <c r="A1064" s="125" t="s">
        <v>58</v>
      </c>
      <c r="B1064" s="125">
        <f>base0!AI77</f>
        <v>18</v>
      </c>
      <c r="C1064" s="125">
        <f>base0!AJ77</f>
        <v>11</v>
      </c>
      <c r="D1064" s="125">
        <f>base0!AK77</f>
        <v>16</v>
      </c>
      <c r="E1064" s="125">
        <f>base0!AL77</f>
        <v>10</v>
      </c>
      <c r="F1064" s="125">
        <f>base0!AM77</f>
        <v>12</v>
      </c>
      <c r="V1064" s="124">
        <v>1063</v>
      </c>
      <c r="W1064" s="99" t="s">
        <v>383</v>
      </c>
      <c r="X1064" s="124">
        <v>4</v>
      </c>
      <c r="Z1064" s="124">
        <v>1</v>
      </c>
    </row>
    <row r="1065" spans="1:26" x14ac:dyDescent="0.25">
      <c r="A1065" s="125" t="s">
        <v>58</v>
      </c>
      <c r="B1065" s="125">
        <f>base0!AI78</f>
        <v>11</v>
      </c>
      <c r="C1065" s="125">
        <f>base0!AJ78</f>
        <v>18</v>
      </c>
      <c r="D1065" s="125">
        <f>base0!AK78</f>
        <v>16</v>
      </c>
      <c r="E1065" s="125">
        <f>base0!AL78</f>
        <v>12</v>
      </c>
      <c r="F1065" s="125">
        <f>base0!AM78</f>
        <v>10</v>
      </c>
      <c r="V1065" s="124">
        <v>1064</v>
      </c>
      <c r="W1065" s="99" t="s">
        <v>383</v>
      </c>
      <c r="X1065" s="124">
        <v>4</v>
      </c>
      <c r="Z1065" s="124">
        <v>1</v>
      </c>
    </row>
    <row r="1066" spans="1:26" x14ac:dyDescent="0.25">
      <c r="A1066" s="125" t="s">
        <v>58</v>
      </c>
      <c r="B1066" s="125">
        <f>base0!AI79</f>
        <v>13</v>
      </c>
      <c r="C1066" s="125">
        <f>base0!AJ79</f>
        <v>12</v>
      </c>
      <c r="D1066" s="125">
        <f>base0!AK79</f>
        <v>11</v>
      </c>
      <c r="E1066" s="125">
        <f>base0!AL79</f>
        <v>10</v>
      </c>
      <c r="F1066" s="125">
        <f>base0!AM79</f>
        <v>5</v>
      </c>
      <c r="V1066" s="124">
        <v>1065</v>
      </c>
      <c r="W1066" s="99" t="s">
        <v>383</v>
      </c>
      <c r="X1066" s="124">
        <v>4</v>
      </c>
      <c r="Z1066" s="124">
        <v>1</v>
      </c>
    </row>
    <row r="1067" spans="1:26" x14ac:dyDescent="0.25">
      <c r="A1067" s="125" t="s">
        <v>58</v>
      </c>
      <c r="B1067" s="125">
        <f>base0!AI80</f>
        <v>11</v>
      </c>
      <c r="C1067" s="125">
        <f>base0!AJ80</f>
        <v>18</v>
      </c>
      <c r="D1067" s="125">
        <f>base0!AK80</f>
        <v>16</v>
      </c>
      <c r="E1067" s="125">
        <f>base0!AL80</f>
        <v>12</v>
      </c>
      <c r="F1067" s="125">
        <f>base0!AM80</f>
        <v>10</v>
      </c>
      <c r="V1067" s="124">
        <v>1066</v>
      </c>
      <c r="W1067" s="99" t="s">
        <v>383</v>
      </c>
      <c r="X1067" s="124">
        <v>4</v>
      </c>
      <c r="Z1067" s="124">
        <v>1</v>
      </c>
    </row>
    <row r="1068" spans="1:26" x14ac:dyDescent="0.25">
      <c r="A1068" s="125" t="s">
        <v>58</v>
      </c>
      <c r="B1068" s="125">
        <f>base0!AI81</f>
        <v>18</v>
      </c>
      <c r="C1068" s="125">
        <f>base0!AJ81</f>
        <v>11</v>
      </c>
      <c r="D1068" s="125">
        <f>base0!AK81</f>
        <v>16</v>
      </c>
      <c r="E1068" s="125">
        <f>base0!AL81</f>
        <v>12</v>
      </c>
      <c r="F1068" s="125">
        <f>base0!AM81</f>
        <v>10</v>
      </c>
      <c r="V1068" s="124">
        <v>1067</v>
      </c>
      <c r="W1068" s="99" t="s">
        <v>383</v>
      </c>
      <c r="X1068" s="124">
        <v>4</v>
      </c>
      <c r="Z1068" s="124">
        <v>1</v>
      </c>
    </row>
    <row r="1069" spans="1:26" x14ac:dyDescent="0.25">
      <c r="A1069" s="125" t="s">
        <v>58</v>
      </c>
      <c r="B1069" s="125">
        <f>base0!AI82</f>
        <v>18</v>
      </c>
      <c r="C1069" s="125">
        <f>base0!AJ82</f>
        <v>11</v>
      </c>
      <c r="D1069" s="125">
        <f>base0!AK82</f>
        <v>16</v>
      </c>
      <c r="E1069" s="125">
        <f>base0!AL82</f>
        <v>12</v>
      </c>
      <c r="F1069" s="125">
        <f>base0!AM82</f>
        <v>10</v>
      </c>
      <c r="V1069" s="124">
        <v>1068</v>
      </c>
      <c r="W1069" s="99" t="s">
        <v>383</v>
      </c>
      <c r="X1069" s="124">
        <v>4</v>
      </c>
      <c r="Z1069" s="124">
        <v>1</v>
      </c>
    </row>
    <row r="1070" spans="1:26" x14ac:dyDescent="0.25">
      <c r="A1070" s="125" t="s">
        <v>58</v>
      </c>
      <c r="B1070" s="125">
        <f>base0!AI83</f>
        <v>18</v>
      </c>
      <c r="C1070" s="125">
        <f>base0!AJ83</f>
        <v>11</v>
      </c>
      <c r="D1070" s="125">
        <f>base0!AK83</f>
        <v>16</v>
      </c>
      <c r="E1070" s="125">
        <f>base0!AL83</f>
        <v>12</v>
      </c>
      <c r="F1070" s="125">
        <f>base0!AM83</f>
        <v>10</v>
      </c>
      <c r="V1070" s="124">
        <v>1069</v>
      </c>
      <c r="W1070" s="99" t="s">
        <v>383</v>
      </c>
      <c r="X1070" s="124">
        <v>4</v>
      </c>
      <c r="Z1070" s="124">
        <v>1</v>
      </c>
    </row>
    <row r="1071" spans="1:26" x14ac:dyDescent="0.25">
      <c r="A1071" s="125" t="s">
        <v>58</v>
      </c>
      <c r="B1071" s="125">
        <f>base0!AI84</f>
        <v>4</v>
      </c>
      <c r="C1071" s="125">
        <f>base0!AJ84</f>
        <v>12</v>
      </c>
      <c r="D1071" s="125">
        <f>base0!AK84</f>
        <v>16</v>
      </c>
      <c r="E1071" s="125">
        <f>base0!AL84</f>
        <v>11</v>
      </c>
      <c r="F1071" s="125">
        <f>base0!AM84</f>
        <v>10</v>
      </c>
      <c r="V1071" s="124">
        <v>1070</v>
      </c>
      <c r="W1071" s="99" t="s">
        <v>383</v>
      </c>
      <c r="X1071" s="124">
        <v>4</v>
      </c>
      <c r="Z1071" s="124">
        <v>1</v>
      </c>
    </row>
    <row r="1072" spans="1:26" x14ac:dyDescent="0.25">
      <c r="A1072" s="125" t="s">
        <v>58</v>
      </c>
      <c r="B1072" s="125">
        <f>base0!AI85</f>
        <v>16</v>
      </c>
      <c r="C1072" s="125">
        <f>base0!AJ85</f>
        <v>15</v>
      </c>
      <c r="D1072" s="125">
        <f>base0!AK85</f>
        <v>11</v>
      </c>
      <c r="E1072" s="125">
        <f>base0!AL85</f>
        <v>12</v>
      </c>
      <c r="F1072" s="125">
        <f>base0!AM85</f>
        <v>10</v>
      </c>
      <c r="V1072" s="124">
        <v>1071</v>
      </c>
      <c r="W1072" s="99" t="s">
        <v>383</v>
      </c>
      <c r="X1072" s="124">
        <v>4</v>
      </c>
      <c r="Z1072" s="124">
        <v>1</v>
      </c>
    </row>
    <row r="1073" spans="1:26" x14ac:dyDescent="0.25">
      <c r="A1073" s="125" t="s">
        <v>58</v>
      </c>
      <c r="B1073" s="125">
        <f>base0!AI86</f>
        <v>4</v>
      </c>
      <c r="C1073" s="125">
        <f>base0!AJ86</f>
        <v>14</v>
      </c>
      <c r="D1073" s="125">
        <f>base0!AK86</f>
        <v>11</v>
      </c>
      <c r="E1073" s="125">
        <f>base0!AL86</f>
        <v>16</v>
      </c>
      <c r="F1073" s="125">
        <f>base0!AM86</f>
        <v>3</v>
      </c>
      <c r="V1073" s="124">
        <v>1072</v>
      </c>
      <c r="W1073" s="99" t="s">
        <v>383</v>
      </c>
      <c r="X1073" s="124">
        <v>4</v>
      </c>
      <c r="Z1073" s="124">
        <v>1</v>
      </c>
    </row>
    <row r="1074" spans="1:26" x14ac:dyDescent="0.25">
      <c r="A1074" s="125" t="s">
        <v>58</v>
      </c>
      <c r="B1074" s="125">
        <f>base0!AI87</f>
        <v>4</v>
      </c>
      <c r="C1074" s="125">
        <f>base0!AJ87</f>
        <v>12</v>
      </c>
      <c r="D1074" s="125">
        <f>base0!AK87</f>
        <v>11</v>
      </c>
      <c r="E1074" s="125">
        <f>base0!AL87</f>
        <v>10</v>
      </c>
      <c r="F1074" s="125">
        <f>base0!AM87</f>
        <v>16</v>
      </c>
      <c r="V1074" s="124">
        <v>1073</v>
      </c>
      <c r="W1074" s="99" t="s">
        <v>383</v>
      </c>
      <c r="X1074" s="124">
        <v>4</v>
      </c>
      <c r="Z1074" s="124">
        <v>1</v>
      </c>
    </row>
    <row r="1075" spans="1:26" x14ac:dyDescent="0.25">
      <c r="A1075" s="125" t="s">
        <v>58</v>
      </c>
      <c r="B1075" s="125">
        <f>base0!AI88</f>
        <v>17</v>
      </c>
      <c r="C1075" s="125">
        <f>base0!AJ88</f>
        <v>12</v>
      </c>
      <c r="D1075" s="125">
        <f>base0!AK88</f>
        <v>16</v>
      </c>
      <c r="E1075" s="125">
        <f>base0!AL88</f>
        <v>11</v>
      </c>
      <c r="F1075" s="125">
        <f>base0!AM88</f>
        <v>10</v>
      </c>
      <c r="V1075" s="124">
        <v>1074</v>
      </c>
      <c r="W1075" s="99" t="s">
        <v>383</v>
      </c>
      <c r="X1075" s="124">
        <v>4</v>
      </c>
      <c r="Z1075" s="124">
        <v>1</v>
      </c>
    </row>
    <row r="1076" spans="1:26" x14ac:dyDescent="0.25">
      <c r="A1076" s="125" t="s">
        <v>58</v>
      </c>
      <c r="B1076" s="125">
        <f>base0!AI89</f>
        <v>13</v>
      </c>
      <c r="C1076" s="125">
        <f>base0!AJ89</f>
        <v>12</v>
      </c>
      <c r="D1076" s="125">
        <f>base0!AK89</f>
        <v>10</v>
      </c>
      <c r="E1076" s="125">
        <f>base0!AL89</f>
        <v>11</v>
      </c>
      <c r="F1076" s="125">
        <f>base0!AM89</f>
        <v>16</v>
      </c>
      <c r="V1076" s="124">
        <v>1075</v>
      </c>
      <c r="W1076" s="99" t="s">
        <v>383</v>
      </c>
      <c r="X1076" s="124">
        <v>4</v>
      </c>
      <c r="Z1076" s="124">
        <v>1</v>
      </c>
    </row>
    <row r="1077" spans="1:26" x14ac:dyDescent="0.25">
      <c r="A1077" s="125" t="s">
        <v>58</v>
      </c>
      <c r="B1077" s="125">
        <f>base0!AI90</f>
        <v>4</v>
      </c>
      <c r="C1077" s="125">
        <f>base0!AJ90</f>
        <v>12</v>
      </c>
      <c r="D1077" s="125">
        <f>base0!AK90</f>
        <v>16</v>
      </c>
      <c r="E1077" s="125">
        <f>base0!AL90</f>
        <v>11</v>
      </c>
      <c r="F1077" s="125">
        <f>base0!AM90</f>
        <v>10</v>
      </c>
      <c r="V1077" s="124">
        <v>1076</v>
      </c>
      <c r="W1077" s="99" t="s">
        <v>383</v>
      </c>
      <c r="X1077" s="124">
        <v>4</v>
      </c>
      <c r="Z1077" s="124">
        <v>1</v>
      </c>
    </row>
    <row r="1078" spans="1:26" x14ac:dyDescent="0.25">
      <c r="A1078" s="125" t="s">
        <v>58</v>
      </c>
      <c r="B1078" s="125">
        <f>base0!AI91</f>
        <v>4</v>
      </c>
      <c r="C1078" s="125">
        <f>base0!AJ91</f>
        <v>12</v>
      </c>
      <c r="D1078" s="125">
        <f>base0!AK91</f>
        <v>16</v>
      </c>
      <c r="E1078" s="125">
        <f>base0!AL91</f>
        <v>11</v>
      </c>
      <c r="F1078" s="125">
        <f>base0!AM91</f>
        <v>10</v>
      </c>
      <c r="V1078" s="124">
        <v>1077</v>
      </c>
      <c r="W1078" s="99" t="s">
        <v>383</v>
      </c>
      <c r="X1078" s="124">
        <v>4</v>
      </c>
      <c r="Z1078" s="124">
        <v>1</v>
      </c>
    </row>
    <row r="1079" spans="1:26" x14ac:dyDescent="0.25">
      <c r="A1079" s="125" t="s">
        <v>58</v>
      </c>
      <c r="B1079" s="125">
        <f>base0!AI92</f>
        <v>4</v>
      </c>
      <c r="C1079" s="125">
        <f>base0!AJ92</f>
        <v>12</v>
      </c>
      <c r="D1079" s="125">
        <f>base0!AK92</f>
        <v>16</v>
      </c>
      <c r="E1079" s="125">
        <f>base0!AL92</f>
        <v>11</v>
      </c>
      <c r="F1079" s="125">
        <f>base0!AM92</f>
        <v>10</v>
      </c>
      <c r="V1079" s="124">
        <v>1078</v>
      </c>
      <c r="W1079" s="99" t="s">
        <v>383</v>
      </c>
      <c r="X1079" s="124">
        <v>4</v>
      </c>
      <c r="Z1079" s="124">
        <v>1</v>
      </c>
    </row>
    <row r="1080" spans="1:26" x14ac:dyDescent="0.25">
      <c r="A1080" s="125" t="s">
        <v>58</v>
      </c>
      <c r="B1080" s="125">
        <f>base0!AI93</f>
        <v>4</v>
      </c>
      <c r="C1080" s="125">
        <f>base0!AJ93</f>
        <v>16</v>
      </c>
      <c r="D1080" s="125">
        <f>base0!AK93</f>
        <v>11</v>
      </c>
      <c r="E1080" s="125">
        <f>base0!AL93</f>
        <v>12</v>
      </c>
      <c r="F1080" s="125">
        <f>base0!AM93</f>
        <v>10</v>
      </c>
      <c r="V1080" s="124">
        <v>1079</v>
      </c>
      <c r="W1080" s="99" t="s">
        <v>383</v>
      </c>
      <c r="X1080" s="124">
        <v>4</v>
      </c>
      <c r="Z1080" s="124">
        <v>1</v>
      </c>
    </row>
    <row r="1081" spans="1:26" x14ac:dyDescent="0.25">
      <c r="A1081" s="125" t="s">
        <v>58</v>
      </c>
      <c r="B1081" s="125">
        <f>base0!AI94</f>
        <v>4</v>
      </c>
      <c r="C1081" s="125">
        <f>base0!AJ94</f>
        <v>16</v>
      </c>
      <c r="D1081" s="125">
        <f>base0!AK94</f>
        <v>11</v>
      </c>
      <c r="E1081" s="125">
        <f>base0!AL94</f>
        <v>12</v>
      </c>
      <c r="F1081" s="125">
        <f>base0!AM94</f>
        <v>10</v>
      </c>
      <c r="V1081" s="124">
        <v>1080</v>
      </c>
      <c r="W1081" s="99" t="s">
        <v>383</v>
      </c>
      <c r="X1081" s="124">
        <v>4</v>
      </c>
      <c r="Z1081" s="124">
        <v>1</v>
      </c>
    </row>
    <row r="1082" spans="1:26" x14ac:dyDescent="0.25">
      <c r="A1082" s="125" t="s">
        <v>58</v>
      </c>
      <c r="B1082" s="125">
        <f>base0!AI95</f>
        <v>4</v>
      </c>
      <c r="C1082" s="125">
        <f>base0!AJ95</f>
        <v>16</v>
      </c>
      <c r="D1082" s="125">
        <f>base0!AK95</f>
        <v>11</v>
      </c>
      <c r="E1082" s="125">
        <f>base0!AL95</f>
        <v>12</v>
      </c>
      <c r="F1082" s="125">
        <f>base0!AM95</f>
        <v>10</v>
      </c>
      <c r="V1082" s="124">
        <v>1081</v>
      </c>
      <c r="W1082" s="99" t="s">
        <v>383</v>
      </c>
      <c r="X1082" s="124">
        <v>4</v>
      </c>
      <c r="Z1082" s="124">
        <v>1</v>
      </c>
    </row>
    <row r="1083" spans="1:26" x14ac:dyDescent="0.25">
      <c r="A1083" s="125" t="s">
        <v>58</v>
      </c>
      <c r="B1083" s="125">
        <f>base0!AI96</f>
        <v>4</v>
      </c>
      <c r="C1083" s="125">
        <f>base0!AJ96</f>
        <v>12</v>
      </c>
      <c r="D1083" s="125">
        <f>base0!AK96</f>
        <v>11</v>
      </c>
      <c r="E1083" s="125">
        <f>base0!AL96</f>
        <v>10</v>
      </c>
      <c r="F1083" s="125">
        <f>base0!AM96</f>
        <v>16</v>
      </c>
      <c r="V1083" s="124">
        <v>1082</v>
      </c>
      <c r="W1083" s="99" t="s">
        <v>383</v>
      </c>
      <c r="X1083" s="124">
        <v>4</v>
      </c>
      <c r="Z1083" s="124">
        <v>1</v>
      </c>
    </row>
    <row r="1084" spans="1:26" x14ac:dyDescent="0.25">
      <c r="A1084" s="125" t="s">
        <v>58</v>
      </c>
      <c r="B1084" s="125">
        <f>base0!AI97</f>
        <v>3</v>
      </c>
      <c r="C1084" s="125">
        <f>base0!AJ97</f>
        <v>12</v>
      </c>
      <c r="D1084" s="125">
        <f>base0!AK97</f>
        <v>11</v>
      </c>
      <c r="E1084" s="125">
        <f>base0!AL97</f>
        <v>10</v>
      </c>
      <c r="F1084" s="125">
        <f>base0!AM97</f>
        <v>16</v>
      </c>
      <c r="V1084" s="124">
        <v>1083</v>
      </c>
      <c r="W1084" s="99" t="s">
        <v>383</v>
      </c>
      <c r="X1084" s="124">
        <v>4</v>
      </c>
      <c r="Z1084" s="124">
        <v>1</v>
      </c>
    </row>
    <row r="1085" spans="1:26" x14ac:dyDescent="0.25">
      <c r="A1085" s="125" t="s">
        <v>58</v>
      </c>
      <c r="B1085" s="125">
        <f>base0!AI98</f>
        <v>4</v>
      </c>
      <c r="C1085" s="125">
        <f>base0!AJ98</f>
        <v>12</v>
      </c>
      <c r="D1085" s="125">
        <f>base0!AK98</f>
        <v>11</v>
      </c>
      <c r="E1085" s="125">
        <f>base0!AL98</f>
        <v>10</v>
      </c>
      <c r="F1085" s="125">
        <f>base0!AM98</f>
        <v>16</v>
      </c>
      <c r="V1085" s="124">
        <v>1084</v>
      </c>
      <c r="W1085" s="99" t="s">
        <v>383</v>
      </c>
      <c r="X1085" s="124">
        <v>4</v>
      </c>
      <c r="Z1085" s="124">
        <v>1</v>
      </c>
    </row>
    <row r="1086" spans="1:26" x14ac:dyDescent="0.25">
      <c r="A1086" s="125" t="s">
        <v>58</v>
      </c>
      <c r="B1086" s="125">
        <f>base0!AI99</f>
        <v>4</v>
      </c>
      <c r="C1086" s="125">
        <f>base0!AJ99</f>
        <v>12</v>
      </c>
      <c r="D1086" s="125">
        <f>base0!AK99</f>
        <v>10</v>
      </c>
      <c r="E1086" s="125">
        <f>base0!AL99</f>
        <v>11</v>
      </c>
      <c r="F1086" s="125">
        <f>base0!AM99</f>
        <v>16</v>
      </c>
      <c r="V1086" s="124">
        <v>1085</v>
      </c>
      <c r="W1086" s="99" t="s">
        <v>383</v>
      </c>
      <c r="X1086" s="124">
        <v>4</v>
      </c>
      <c r="Z1086" s="124">
        <v>1</v>
      </c>
    </row>
    <row r="1087" spans="1:26" x14ac:dyDescent="0.25">
      <c r="A1087" s="125" t="s">
        <v>58</v>
      </c>
      <c r="B1087" s="125">
        <f>base0!AI100</f>
        <v>4</v>
      </c>
      <c r="C1087" s="125">
        <f>base0!AJ100</f>
        <v>12</v>
      </c>
      <c r="D1087" s="125">
        <f>base0!AK100</f>
        <v>10</v>
      </c>
      <c r="E1087" s="125">
        <f>base0!AL100</f>
        <v>11</v>
      </c>
      <c r="F1087" s="125">
        <f>base0!AM100</f>
        <v>16</v>
      </c>
      <c r="V1087" s="124">
        <v>1086</v>
      </c>
      <c r="W1087" s="99" t="s">
        <v>383</v>
      </c>
      <c r="X1087" s="124">
        <v>4</v>
      </c>
      <c r="Z1087" s="124">
        <v>1</v>
      </c>
    </row>
    <row r="1088" spans="1:26" x14ac:dyDescent="0.25">
      <c r="A1088" s="125" t="s">
        <v>58</v>
      </c>
      <c r="B1088" s="125">
        <f>base0!AI101</f>
        <v>4</v>
      </c>
      <c r="C1088" s="125">
        <f>base0!AJ101</f>
        <v>12</v>
      </c>
      <c r="D1088" s="125">
        <f>base0!AK101</f>
        <v>10</v>
      </c>
      <c r="E1088" s="125">
        <f>base0!AL101</f>
        <v>11</v>
      </c>
      <c r="F1088" s="125">
        <f>base0!AM101</f>
        <v>16</v>
      </c>
      <c r="V1088" s="124">
        <v>1087</v>
      </c>
      <c r="W1088" s="99" t="s">
        <v>383</v>
      </c>
      <c r="X1088" s="124">
        <v>4</v>
      </c>
      <c r="Z1088" s="124">
        <v>1</v>
      </c>
    </row>
    <row r="1089" spans="1:26" x14ac:dyDescent="0.25">
      <c r="A1089" s="125" t="s">
        <v>58</v>
      </c>
      <c r="B1089" s="125">
        <f>base0!AI102</f>
        <v>4</v>
      </c>
      <c r="C1089" s="125">
        <f>base0!AJ102</f>
        <v>12</v>
      </c>
      <c r="D1089" s="125">
        <f>base0!AK102</f>
        <v>16</v>
      </c>
      <c r="E1089" s="125">
        <f>base0!AL102</f>
        <v>11</v>
      </c>
      <c r="F1089" s="125">
        <f>base0!AM102</f>
        <v>10</v>
      </c>
      <c r="V1089" s="124">
        <v>1088</v>
      </c>
      <c r="W1089" s="99" t="s">
        <v>383</v>
      </c>
      <c r="X1089" s="124">
        <v>4</v>
      </c>
      <c r="Z1089" s="124">
        <v>1</v>
      </c>
    </row>
    <row r="1090" spans="1:26" x14ac:dyDescent="0.25">
      <c r="A1090" s="125" t="s">
        <v>58</v>
      </c>
      <c r="B1090" s="125">
        <f>base0!AI103</f>
        <v>4</v>
      </c>
      <c r="C1090" s="125">
        <f>base0!AJ103</f>
        <v>12</v>
      </c>
      <c r="D1090" s="125">
        <f>base0!AK103</f>
        <v>16</v>
      </c>
      <c r="E1090" s="125">
        <f>base0!AL103</f>
        <v>11</v>
      </c>
      <c r="F1090" s="125">
        <f>base0!AM103</f>
        <v>10</v>
      </c>
      <c r="V1090" s="124">
        <v>1089</v>
      </c>
      <c r="W1090" s="99" t="s">
        <v>383</v>
      </c>
      <c r="X1090" s="124">
        <v>4</v>
      </c>
      <c r="Z1090" s="124">
        <v>1</v>
      </c>
    </row>
    <row r="1091" spans="1:26" x14ac:dyDescent="0.25">
      <c r="A1091" s="125" t="s">
        <v>58</v>
      </c>
      <c r="B1091" s="125">
        <f>base0!AI104</f>
        <v>13</v>
      </c>
      <c r="C1091" s="125">
        <f>base0!AJ104</f>
        <v>12</v>
      </c>
      <c r="D1091" s="125">
        <f>base0!AK104</f>
        <v>16</v>
      </c>
      <c r="E1091" s="125">
        <f>base0!AL104</f>
        <v>11</v>
      </c>
      <c r="F1091" s="125">
        <f>base0!AM104</f>
        <v>10</v>
      </c>
      <c r="V1091" s="124">
        <v>1090</v>
      </c>
      <c r="W1091" s="99" t="s">
        <v>383</v>
      </c>
      <c r="X1091" s="124">
        <v>4</v>
      </c>
      <c r="Z1091" s="124">
        <v>1</v>
      </c>
    </row>
    <row r="1092" spans="1:26" x14ac:dyDescent="0.25">
      <c r="A1092" s="125" t="s">
        <v>58</v>
      </c>
      <c r="B1092" s="125">
        <f>base0!AI105</f>
        <v>10</v>
      </c>
      <c r="C1092" s="125">
        <f>base0!AJ105</f>
        <v>4</v>
      </c>
      <c r="D1092" s="125">
        <f>base0!AK105</f>
        <v>11</v>
      </c>
      <c r="E1092" s="125">
        <f>base0!AL105</f>
        <v>16</v>
      </c>
      <c r="F1092" s="125">
        <f>base0!AM105</f>
        <v>3</v>
      </c>
      <c r="V1092" s="124">
        <v>1091</v>
      </c>
      <c r="W1092" s="99" t="s">
        <v>383</v>
      </c>
      <c r="X1092" s="124">
        <v>4</v>
      </c>
      <c r="Z1092" s="124">
        <v>1</v>
      </c>
    </row>
    <row r="1093" spans="1:26" x14ac:dyDescent="0.25">
      <c r="A1093" s="125" t="s">
        <v>58</v>
      </c>
      <c r="B1093" s="125">
        <f>base0!AI106</f>
        <v>13</v>
      </c>
      <c r="C1093" s="125">
        <f>base0!AJ106</f>
        <v>10</v>
      </c>
      <c r="D1093" s="125">
        <f>base0!AK106</f>
        <v>11</v>
      </c>
      <c r="E1093" s="125">
        <f>base0!AL106</f>
        <v>16</v>
      </c>
      <c r="F1093" s="125">
        <f>base0!AM106</f>
        <v>3</v>
      </c>
      <c r="V1093" s="124">
        <v>1092</v>
      </c>
      <c r="W1093" s="99" t="s">
        <v>383</v>
      </c>
      <c r="X1093" s="124">
        <v>4</v>
      </c>
      <c r="Z1093" s="124">
        <v>1</v>
      </c>
    </row>
    <row r="1094" spans="1:26" x14ac:dyDescent="0.25">
      <c r="A1094" s="125" t="s">
        <v>58</v>
      </c>
      <c r="B1094" s="125">
        <f>base0!AI107</f>
        <v>18</v>
      </c>
      <c r="C1094" s="125">
        <f>base0!AJ107</f>
        <v>10</v>
      </c>
      <c r="D1094" s="125">
        <f>base0!AK107</f>
        <v>4</v>
      </c>
      <c r="E1094" s="125">
        <f>base0!AL107</f>
        <v>11</v>
      </c>
      <c r="F1094" s="125">
        <f>base0!AM107</f>
        <v>16</v>
      </c>
      <c r="V1094" s="124">
        <v>1093</v>
      </c>
      <c r="W1094" s="99" t="s">
        <v>383</v>
      </c>
      <c r="X1094" s="124">
        <v>4</v>
      </c>
      <c r="Z1094" s="124">
        <v>1</v>
      </c>
    </row>
    <row r="1095" spans="1:26" x14ac:dyDescent="0.25">
      <c r="A1095" s="125" t="s">
        <v>58</v>
      </c>
      <c r="B1095" s="125">
        <f>base0!AI108</f>
        <v>16</v>
      </c>
      <c r="C1095" s="125">
        <f>base0!AJ108</f>
        <v>17</v>
      </c>
      <c r="D1095" s="125">
        <f>base0!AK108</f>
        <v>10</v>
      </c>
      <c r="E1095" s="125">
        <f>base0!AL108</f>
        <v>12</v>
      </c>
      <c r="F1095" s="125">
        <f>base0!AM108</f>
        <v>11</v>
      </c>
      <c r="V1095" s="124">
        <v>1094</v>
      </c>
      <c r="W1095" s="99" t="s">
        <v>383</v>
      </c>
      <c r="X1095" s="124">
        <v>4</v>
      </c>
      <c r="Z1095" s="124">
        <v>1</v>
      </c>
    </row>
    <row r="1096" spans="1:26" x14ac:dyDescent="0.25">
      <c r="A1096" s="125" t="s">
        <v>58</v>
      </c>
      <c r="B1096" s="125">
        <f>base0!AI109</f>
        <v>17</v>
      </c>
      <c r="C1096" s="125">
        <f>base0!AJ109</f>
        <v>10</v>
      </c>
      <c r="D1096" s="125">
        <f>base0!AK109</f>
        <v>12</v>
      </c>
      <c r="E1096" s="125">
        <f>base0!AL109</f>
        <v>11</v>
      </c>
      <c r="F1096" s="125">
        <f>base0!AM109</f>
        <v>2</v>
      </c>
      <c r="V1096" s="124">
        <v>1095</v>
      </c>
      <c r="W1096" s="99" t="s">
        <v>383</v>
      </c>
      <c r="X1096" s="124">
        <v>4</v>
      </c>
      <c r="Z1096" s="124">
        <v>1</v>
      </c>
    </row>
    <row r="1097" spans="1:26" x14ac:dyDescent="0.25">
      <c r="A1097" s="125" t="s">
        <v>58</v>
      </c>
      <c r="B1097" s="125">
        <f>base0!AI110</f>
        <v>17</v>
      </c>
      <c r="C1097" s="125">
        <f>base0!AJ110</f>
        <v>10</v>
      </c>
      <c r="D1097" s="125">
        <f>base0!AK110</f>
        <v>12</v>
      </c>
      <c r="E1097" s="125">
        <f>base0!AL110</f>
        <v>11</v>
      </c>
      <c r="F1097" s="125">
        <f>base0!AM110</f>
        <v>18</v>
      </c>
      <c r="V1097" s="124">
        <v>1096</v>
      </c>
      <c r="W1097" s="99" t="s">
        <v>383</v>
      </c>
      <c r="X1097" s="124">
        <v>4</v>
      </c>
      <c r="Z1097" s="124">
        <v>1</v>
      </c>
    </row>
    <row r="1098" spans="1:26" x14ac:dyDescent="0.25">
      <c r="A1098" s="125" t="s">
        <v>58</v>
      </c>
      <c r="B1098" s="125">
        <f>base0!AI111</f>
        <v>16</v>
      </c>
      <c r="C1098" s="125">
        <f>base0!AJ111</f>
        <v>12</v>
      </c>
      <c r="D1098" s="125">
        <f>base0!AK111</f>
        <v>18</v>
      </c>
      <c r="E1098" s="125">
        <f>base0!AL111</f>
        <v>10</v>
      </c>
      <c r="F1098" s="125">
        <f>base0!AM111</f>
        <v>6</v>
      </c>
      <c r="V1098" s="124">
        <v>1097</v>
      </c>
      <c r="W1098" s="99" t="s">
        <v>383</v>
      </c>
      <c r="X1098" s="124">
        <v>4</v>
      </c>
      <c r="Z1098" s="124">
        <v>1</v>
      </c>
    </row>
    <row r="1099" spans="1:26" x14ac:dyDescent="0.25">
      <c r="A1099" s="125" t="s">
        <v>58</v>
      </c>
      <c r="B1099" s="125">
        <f>base0!AI112</f>
        <v>16</v>
      </c>
      <c r="C1099" s="125">
        <f>base0!AJ112</f>
        <v>12</v>
      </c>
      <c r="D1099" s="125">
        <f>base0!AK112</f>
        <v>17</v>
      </c>
      <c r="E1099" s="125">
        <f>base0!AL112</f>
        <v>18</v>
      </c>
      <c r="F1099" s="125">
        <f>base0!AM112</f>
        <v>10</v>
      </c>
      <c r="V1099" s="124">
        <v>1098</v>
      </c>
      <c r="W1099" s="99" t="s">
        <v>383</v>
      </c>
      <c r="X1099" s="124">
        <v>4</v>
      </c>
      <c r="Z1099" s="124">
        <v>1</v>
      </c>
    </row>
    <row r="1100" spans="1:26" x14ac:dyDescent="0.25">
      <c r="A1100" s="125" t="s">
        <v>58</v>
      </c>
      <c r="B1100" s="125">
        <f>base0!AI113</f>
        <v>16</v>
      </c>
      <c r="C1100" s="125">
        <f>base0!AJ113</f>
        <v>12</v>
      </c>
      <c r="D1100" s="125">
        <f>base0!AK113</f>
        <v>10</v>
      </c>
      <c r="E1100" s="125">
        <f>base0!AL113</f>
        <v>3</v>
      </c>
      <c r="F1100" s="125">
        <f>base0!AM113</f>
        <v>6</v>
      </c>
      <c r="V1100" s="124">
        <v>1099</v>
      </c>
      <c r="W1100" s="99" t="s">
        <v>383</v>
      </c>
      <c r="X1100" s="124">
        <v>4</v>
      </c>
      <c r="Z1100" s="124">
        <v>1</v>
      </c>
    </row>
    <row r="1101" spans="1:26" x14ac:dyDescent="0.25">
      <c r="A1101" s="125" t="s">
        <v>58</v>
      </c>
      <c r="B1101" s="125">
        <f>base0!AI114</f>
        <v>10</v>
      </c>
      <c r="C1101" s="125">
        <f>base0!AJ114</f>
        <v>12</v>
      </c>
      <c r="D1101" s="125">
        <f>base0!AK114</f>
        <v>16</v>
      </c>
      <c r="E1101" s="125">
        <f>base0!AL114</f>
        <v>11</v>
      </c>
      <c r="F1101" s="125">
        <f>base0!AM114</f>
        <v>6</v>
      </c>
      <c r="V1101" s="124">
        <v>1100</v>
      </c>
      <c r="W1101" s="99" t="s">
        <v>383</v>
      </c>
      <c r="X1101" s="124">
        <v>4</v>
      </c>
      <c r="Z1101" s="124">
        <v>1</v>
      </c>
    </row>
    <row r="1102" spans="1:26" x14ac:dyDescent="0.25">
      <c r="A1102" s="125" t="s">
        <v>58</v>
      </c>
      <c r="B1102" s="125">
        <f>base0!AI115</f>
        <v>15</v>
      </c>
      <c r="C1102" s="125">
        <f>base0!AJ115</f>
        <v>10</v>
      </c>
      <c r="D1102" s="125">
        <f>base0!AK115</f>
        <v>12</v>
      </c>
      <c r="E1102" s="125">
        <f>base0!AL115</f>
        <v>16</v>
      </c>
      <c r="F1102" s="125">
        <f>base0!AM115</f>
        <v>11</v>
      </c>
      <c r="V1102" s="124">
        <v>1101</v>
      </c>
      <c r="W1102" s="99" t="s">
        <v>383</v>
      </c>
      <c r="X1102" s="124">
        <v>4</v>
      </c>
      <c r="Z1102" s="124">
        <v>1</v>
      </c>
    </row>
    <row r="1103" spans="1:26" x14ac:dyDescent="0.25">
      <c r="A1103" s="125" t="s">
        <v>58</v>
      </c>
      <c r="B1103" s="125">
        <f>base0!AI116</f>
        <v>10</v>
      </c>
      <c r="C1103" s="125">
        <f>base0!AJ116</f>
        <v>12</v>
      </c>
      <c r="D1103" s="125">
        <f>base0!AK116</f>
        <v>16</v>
      </c>
      <c r="E1103" s="125">
        <f>base0!AL116</f>
        <v>11</v>
      </c>
      <c r="F1103" s="125">
        <f>base0!AM116</f>
        <v>6</v>
      </c>
      <c r="V1103" s="124">
        <v>1102</v>
      </c>
      <c r="W1103" s="99" t="s">
        <v>383</v>
      </c>
      <c r="X1103" s="124">
        <v>4</v>
      </c>
      <c r="Z1103" s="124">
        <v>1</v>
      </c>
    </row>
    <row r="1104" spans="1:26" x14ac:dyDescent="0.25">
      <c r="A1104" s="125" t="s">
        <v>58</v>
      </c>
      <c r="B1104" s="125">
        <f>base0!AI117</f>
        <v>16</v>
      </c>
      <c r="C1104" s="125">
        <f>base0!AJ117</f>
        <v>11</v>
      </c>
      <c r="D1104" s="125">
        <f>base0!AK117</f>
        <v>13</v>
      </c>
      <c r="E1104" s="125">
        <f>base0!AL117</f>
        <v>17</v>
      </c>
      <c r="F1104" s="125">
        <f>base0!AM117</f>
        <v>12</v>
      </c>
      <c r="V1104" s="124">
        <v>1103</v>
      </c>
      <c r="W1104" s="99" t="s">
        <v>383</v>
      </c>
      <c r="X1104" s="124">
        <v>4</v>
      </c>
      <c r="Z1104" s="124">
        <v>1</v>
      </c>
    </row>
    <row r="1105" spans="1:26" x14ac:dyDescent="0.25">
      <c r="A1105" s="125" t="s">
        <v>58</v>
      </c>
      <c r="B1105" s="125">
        <f>base0!AI118</f>
        <v>16</v>
      </c>
      <c r="C1105" s="125">
        <f>base0!AJ118</f>
        <v>11</v>
      </c>
      <c r="D1105" s="125">
        <f>base0!AK118</f>
        <v>13</v>
      </c>
      <c r="E1105" s="125">
        <f>base0!AL118</f>
        <v>4</v>
      </c>
      <c r="F1105" s="125">
        <f>base0!AM118</f>
        <v>7</v>
      </c>
      <c r="V1105" s="124">
        <v>1104</v>
      </c>
      <c r="W1105" s="99" t="s">
        <v>383</v>
      </c>
      <c r="X1105" s="124">
        <v>4</v>
      </c>
      <c r="Z1105" s="124">
        <v>1</v>
      </c>
    </row>
    <row r="1106" spans="1:26" x14ac:dyDescent="0.25">
      <c r="A1106" s="125" t="s">
        <v>58</v>
      </c>
      <c r="B1106" s="125">
        <f>base0!AI119</f>
        <v>16</v>
      </c>
      <c r="C1106" s="125">
        <f>base0!AJ119</f>
        <v>11</v>
      </c>
      <c r="D1106" s="125">
        <f>base0!AK119</f>
        <v>13</v>
      </c>
      <c r="E1106" s="125">
        <f>base0!AL119</f>
        <v>4</v>
      </c>
      <c r="F1106" s="125">
        <f>base0!AM119</f>
        <v>7</v>
      </c>
      <c r="V1106" s="124">
        <v>1105</v>
      </c>
      <c r="W1106" s="99" t="s">
        <v>383</v>
      </c>
      <c r="X1106" s="124">
        <v>4</v>
      </c>
      <c r="Z1106" s="124">
        <v>1</v>
      </c>
    </row>
    <row r="1107" spans="1:26" x14ac:dyDescent="0.25">
      <c r="A1107" s="125" t="s">
        <v>58</v>
      </c>
      <c r="B1107" s="125">
        <f>base0!AK70</f>
        <v>3</v>
      </c>
      <c r="C1107" s="125">
        <f>base0!AL70</f>
        <v>5</v>
      </c>
      <c r="D1107" s="125">
        <f>base0!AM70</f>
        <v>4</v>
      </c>
      <c r="E1107" s="125">
        <f>base0!AN70</f>
        <v>6</v>
      </c>
      <c r="F1107" s="125">
        <f>base0!AO70</f>
        <v>7</v>
      </c>
      <c r="V1107" s="124">
        <v>1106</v>
      </c>
      <c r="W1107" s="99" t="s">
        <v>383</v>
      </c>
      <c r="X1107" s="124">
        <v>4</v>
      </c>
      <c r="Z1107" s="124">
        <v>1</v>
      </c>
    </row>
    <row r="1108" spans="1:26" x14ac:dyDescent="0.25">
      <c r="A1108" s="125" t="s">
        <v>58</v>
      </c>
      <c r="B1108" s="125">
        <f>base0!AK71</f>
        <v>1</v>
      </c>
      <c r="C1108" s="125">
        <f>base0!AL71</f>
        <v>6</v>
      </c>
      <c r="D1108" s="125">
        <f>base0!AM71</f>
        <v>2</v>
      </c>
      <c r="E1108" s="125">
        <f>base0!AN71</f>
        <v>4</v>
      </c>
      <c r="F1108" s="125">
        <f>base0!AO71</f>
        <v>7</v>
      </c>
      <c r="V1108" s="124">
        <v>1107</v>
      </c>
      <c r="W1108" s="99" t="s">
        <v>383</v>
      </c>
      <c r="X1108" s="124">
        <v>4</v>
      </c>
      <c r="Z1108" s="124">
        <v>1</v>
      </c>
    </row>
    <row r="1109" spans="1:26" x14ac:dyDescent="0.25">
      <c r="A1109" s="125" t="s">
        <v>58</v>
      </c>
      <c r="B1109" s="125">
        <f>base0!AK72</f>
        <v>5</v>
      </c>
      <c r="C1109" s="125">
        <f>base0!AL72</f>
        <v>1</v>
      </c>
      <c r="D1109" s="125">
        <f>base0!AM72</f>
        <v>6</v>
      </c>
      <c r="E1109" s="125">
        <f>base0!AN72</f>
        <v>4</v>
      </c>
      <c r="F1109" s="125">
        <f>base0!AO72</f>
        <v>7</v>
      </c>
      <c r="V1109" s="124">
        <v>1108</v>
      </c>
      <c r="W1109" s="99" t="s">
        <v>383</v>
      </c>
      <c r="X1109" s="124">
        <v>4</v>
      </c>
      <c r="Z1109" s="124">
        <v>1</v>
      </c>
    </row>
    <row r="1110" spans="1:26" x14ac:dyDescent="0.25">
      <c r="A1110" s="125" t="s">
        <v>58</v>
      </c>
      <c r="B1110" s="125">
        <f>base0!AK73</f>
        <v>7</v>
      </c>
      <c r="C1110" s="125">
        <f>base0!AL73</f>
        <v>10</v>
      </c>
      <c r="D1110" s="125">
        <f>base0!AM73</f>
        <v>14</v>
      </c>
      <c r="E1110" s="125">
        <f>base0!AN73</f>
        <v>15</v>
      </c>
      <c r="F1110" s="125">
        <f>base0!AO73</f>
        <v>3</v>
      </c>
      <c r="V1110" s="124">
        <v>1109</v>
      </c>
      <c r="W1110" s="99" t="s">
        <v>383</v>
      </c>
      <c r="X1110" s="124">
        <v>4</v>
      </c>
      <c r="Z1110" s="124">
        <v>1</v>
      </c>
    </row>
    <row r="1111" spans="1:26" x14ac:dyDescent="0.25">
      <c r="A1111" s="125" t="s">
        <v>58</v>
      </c>
      <c r="B1111" s="125">
        <f>base0!AK74</f>
        <v>3</v>
      </c>
      <c r="C1111" s="125">
        <f>base0!AL74</f>
        <v>17</v>
      </c>
      <c r="D1111" s="125">
        <f>base0!AM74</f>
        <v>4</v>
      </c>
      <c r="E1111" s="125">
        <f>base0!AN74</f>
        <v>2</v>
      </c>
      <c r="F1111" s="125">
        <f>base0!AO74</f>
        <v>7</v>
      </c>
      <c r="V1111" s="124">
        <v>1110</v>
      </c>
      <c r="W1111" s="99" t="s">
        <v>383</v>
      </c>
      <c r="X1111" s="124">
        <v>4</v>
      </c>
      <c r="Z1111" s="124">
        <v>1</v>
      </c>
    </row>
    <row r="1112" spans="1:26" x14ac:dyDescent="0.25">
      <c r="A1112" s="125" t="s">
        <v>58</v>
      </c>
      <c r="B1112" s="125">
        <f>base0!AK75</f>
        <v>1</v>
      </c>
      <c r="C1112" s="125">
        <f>base0!AL75</f>
        <v>6</v>
      </c>
      <c r="D1112" s="125">
        <f>base0!AM75</f>
        <v>2</v>
      </c>
      <c r="E1112" s="125">
        <f>base0!AN75</f>
        <v>4</v>
      </c>
      <c r="F1112" s="125">
        <f>base0!AO75</f>
        <v>7</v>
      </c>
      <c r="V1112" s="124">
        <v>1111</v>
      </c>
      <c r="W1112" s="99" t="s">
        <v>383</v>
      </c>
      <c r="X1112" s="124">
        <v>4</v>
      </c>
      <c r="Z1112" s="124">
        <v>1</v>
      </c>
    </row>
    <row r="1113" spans="1:26" x14ac:dyDescent="0.25">
      <c r="A1113" s="125" t="s">
        <v>58</v>
      </c>
      <c r="B1113" s="125">
        <f>base0!AK76</f>
        <v>18</v>
      </c>
      <c r="C1113" s="125">
        <f>base0!AL76</f>
        <v>3</v>
      </c>
      <c r="D1113" s="125">
        <f>base0!AM76</f>
        <v>5</v>
      </c>
      <c r="E1113" s="125">
        <f>base0!AN76</f>
        <v>6</v>
      </c>
      <c r="F1113" s="125">
        <f>base0!AO76</f>
        <v>7</v>
      </c>
      <c r="V1113" s="124">
        <v>1112</v>
      </c>
      <c r="W1113" s="99" t="s">
        <v>383</v>
      </c>
      <c r="X1113" s="124">
        <v>4</v>
      </c>
      <c r="Z1113" s="124">
        <v>1</v>
      </c>
    </row>
    <row r="1114" spans="1:26" x14ac:dyDescent="0.25">
      <c r="A1114" s="125" t="s">
        <v>58</v>
      </c>
      <c r="B1114" s="125">
        <f>base0!AK77</f>
        <v>16</v>
      </c>
      <c r="C1114" s="125">
        <f>base0!AL77</f>
        <v>10</v>
      </c>
      <c r="D1114" s="125">
        <f>base0!AM77</f>
        <v>12</v>
      </c>
      <c r="E1114" s="125">
        <f>base0!AN77</f>
        <v>6</v>
      </c>
      <c r="F1114" s="125">
        <f>base0!AO77</f>
        <v>7</v>
      </c>
      <c r="V1114" s="124">
        <v>1113</v>
      </c>
      <c r="W1114" s="99" t="s">
        <v>383</v>
      </c>
      <c r="X1114" s="124">
        <v>4</v>
      </c>
      <c r="Z1114" s="124">
        <v>1</v>
      </c>
    </row>
    <row r="1115" spans="1:26" x14ac:dyDescent="0.25">
      <c r="A1115" s="125" t="s">
        <v>58</v>
      </c>
      <c r="B1115" s="125">
        <f>base0!AK78</f>
        <v>16</v>
      </c>
      <c r="C1115" s="125">
        <f>base0!AL78</f>
        <v>12</v>
      </c>
      <c r="D1115" s="125">
        <f>base0!AM78</f>
        <v>10</v>
      </c>
      <c r="E1115" s="125">
        <f>base0!AN78</f>
        <v>6</v>
      </c>
      <c r="F1115" s="125">
        <f>base0!AO78</f>
        <v>7</v>
      </c>
      <c r="V1115" s="124">
        <v>1114</v>
      </c>
      <c r="W1115" s="99" t="s">
        <v>383</v>
      </c>
      <c r="X1115" s="124">
        <v>4</v>
      </c>
      <c r="Z1115" s="124">
        <v>1</v>
      </c>
    </row>
    <row r="1116" spans="1:26" x14ac:dyDescent="0.25">
      <c r="A1116" s="125" t="s">
        <v>58</v>
      </c>
      <c r="B1116" s="125">
        <f>base0!AK79</f>
        <v>11</v>
      </c>
      <c r="C1116" s="125">
        <f>base0!AL79</f>
        <v>10</v>
      </c>
      <c r="D1116" s="125">
        <f>base0!AM79</f>
        <v>5</v>
      </c>
      <c r="E1116" s="125">
        <f>base0!AN79</f>
        <v>6</v>
      </c>
      <c r="F1116" s="125">
        <f>base0!AO79</f>
        <v>7</v>
      </c>
      <c r="V1116" s="124">
        <v>1115</v>
      </c>
      <c r="W1116" s="99" t="s">
        <v>383</v>
      </c>
      <c r="X1116" s="124">
        <v>4</v>
      </c>
      <c r="Z1116" s="124">
        <v>1</v>
      </c>
    </row>
    <row r="1117" spans="1:26" x14ac:dyDescent="0.25">
      <c r="A1117" s="125" t="s">
        <v>58</v>
      </c>
      <c r="B1117" s="125">
        <f>base0!AK80</f>
        <v>16</v>
      </c>
      <c r="C1117" s="125">
        <f>base0!AL80</f>
        <v>12</v>
      </c>
      <c r="D1117" s="125">
        <f>base0!AM80</f>
        <v>10</v>
      </c>
      <c r="E1117" s="125">
        <f>base0!AN80</f>
        <v>6</v>
      </c>
      <c r="F1117" s="125">
        <f>base0!AO80</f>
        <v>7</v>
      </c>
      <c r="V1117" s="124">
        <v>1116</v>
      </c>
      <c r="W1117" s="99" t="s">
        <v>383</v>
      </c>
      <c r="X1117" s="124">
        <v>4</v>
      </c>
      <c r="Z1117" s="124">
        <v>1</v>
      </c>
    </row>
    <row r="1118" spans="1:26" x14ac:dyDescent="0.25">
      <c r="A1118" s="125" t="s">
        <v>58</v>
      </c>
      <c r="B1118" s="125">
        <f>base0!AK81</f>
        <v>16</v>
      </c>
      <c r="C1118" s="125">
        <f>base0!AL81</f>
        <v>12</v>
      </c>
      <c r="D1118" s="125">
        <f>base0!AM81</f>
        <v>10</v>
      </c>
      <c r="E1118" s="125">
        <f>base0!AN81</f>
        <v>6</v>
      </c>
      <c r="F1118" s="125">
        <f>base0!AO81</f>
        <v>7</v>
      </c>
      <c r="V1118" s="124">
        <v>1117</v>
      </c>
      <c r="W1118" s="99" t="s">
        <v>383</v>
      </c>
      <c r="X1118" s="124">
        <v>4</v>
      </c>
      <c r="Z1118" s="124">
        <v>1</v>
      </c>
    </row>
    <row r="1119" spans="1:26" x14ac:dyDescent="0.25">
      <c r="A1119" s="125" t="s">
        <v>58</v>
      </c>
      <c r="B1119" s="125">
        <f>base0!AK82</f>
        <v>16</v>
      </c>
      <c r="C1119" s="125">
        <f>base0!AL82</f>
        <v>12</v>
      </c>
      <c r="D1119" s="125">
        <f>base0!AM82</f>
        <v>10</v>
      </c>
      <c r="E1119" s="125">
        <f>base0!AN82</f>
        <v>6</v>
      </c>
      <c r="F1119" s="125">
        <f>base0!AO82</f>
        <v>7</v>
      </c>
      <c r="V1119" s="124">
        <v>1118</v>
      </c>
      <c r="W1119" s="99" t="s">
        <v>383</v>
      </c>
      <c r="X1119" s="124">
        <v>4</v>
      </c>
      <c r="Z1119" s="124">
        <v>1</v>
      </c>
    </row>
    <row r="1120" spans="1:26" x14ac:dyDescent="0.25">
      <c r="A1120" s="125" t="s">
        <v>58</v>
      </c>
      <c r="B1120" s="125">
        <f>base0!AK83</f>
        <v>16</v>
      </c>
      <c r="C1120" s="125">
        <f>base0!AL83</f>
        <v>12</v>
      </c>
      <c r="D1120" s="125">
        <f>base0!AM83</f>
        <v>10</v>
      </c>
      <c r="E1120" s="125">
        <f>base0!AN83</f>
        <v>6</v>
      </c>
      <c r="F1120" s="125">
        <f>base0!AO83</f>
        <v>7</v>
      </c>
      <c r="V1120" s="124">
        <v>1119</v>
      </c>
      <c r="W1120" s="99" t="s">
        <v>383</v>
      </c>
      <c r="X1120" s="124">
        <v>4</v>
      </c>
      <c r="Z1120" s="124">
        <v>1</v>
      </c>
    </row>
    <row r="1121" spans="1:26" x14ac:dyDescent="0.25">
      <c r="A1121" s="125" t="s">
        <v>58</v>
      </c>
      <c r="B1121" s="125">
        <f>base0!AK84</f>
        <v>16</v>
      </c>
      <c r="C1121" s="125">
        <f>base0!AL84</f>
        <v>11</v>
      </c>
      <c r="D1121" s="125">
        <f>base0!AM84</f>
        <v>10</v>
      </c>
      <c r="E1121" s="125">
        <f>base0!AN84</f>
        <v>6</v>
      </c>
      <c r="F1121" s="125">
        <f>base0!AO84</f>
        <v>7</v>
      </c>
      <c r="V1121" s="124">
        <v>1120</v>
      </c>
      <c r="W1121" s="99" t="s">
        <v>383</v>
      </c>
      <c r="X1121" s="124">
        <v>4</v>
      </c>
      <c r="Z1121" s="124">
        <v>1</v>
      </c>
    </row>
    <row r="1122" spans="1:26" x14ac:dyDescent="0.25">
      <c r="A1122" s="125" t="s">
        <v>58</v>
      </c>
      <c r="B1122" s="125">
        <f>base0!AK85</f>
        <v>11</v>
      </c>
      <c r="C1122" s="125">
        <f>base0!AL85</f>
        <v>12</v>
      </c>
      <c r="D1122" s="125">
        <f>base0!AM85</f>
        <v>10</v>
      </c>
      <c r="E1122" s="125">
        <f>base0!AN85</f>
        <v>6</v>
      </c>
      <c r="F1122" s="125">
        <f>base0!AO85</f>
        <v>7</v>
      </c>
      <c r="V1122" s="124">
        <v>1121</v>
      </c>
      <c r="W1122" s="99" t="s">
        <v>383</v>
      </c>
      <c r="X1122" s="124">
        <v>4</v>
      </c>
      <c r="Z1122" s="124">
        <v>1</v>
      </c>
    </row>
    <row r="1123" spans="1:26" x14ac:dyDescent="0.25">
      <c r="A1123" s="125" t="s">
        <v>58</v>
      </c>
      <c r="B1123" s="125">
        <f>base0!AK86</f>
        <v>11</v>
      </c>
      <c r="C1123" s="125">
        <f>base0!AL86</f>
        <v>16</v>
      </c>
      <c r="D1123" s="125">
        <f>base0!AM86</f>
        <v>3</v>
      </c>
      <c r="E1123" s="125">
        <f>base0!AN86</f>
        <v>6</v>
      </c>
      <c r="F1123" s="125">
        <f>base0!AO86</f>
        <v>7</v>
      </c>
      <c r="V1123" s="124">
        <v>1122</v>
      </c>
      <c r="W1123" s="99" t="s">
        <v>383</v>
      </c>
      <c r="X1123" s="124">
        <v>4</v>
      </c>
      <c r="Z1123" s="124">
        <v>1</v>
      </c>
    </row>
    <row r="1124" spans="1:26" x14ac:dyDescent="0.25">
      <c r="A1124" s="125" t="s">
        <v>58</v>
      </c>
      <c r="B1124" s="125">
        <f>base0!AK87</f>
        <v>11</v>
      </c>
      <c r="C1124" s="125">
        <f>base0!AL87</f>
        <v>10</v>
      </c>
      <c r="D1124" s="125">
        <f>base0!AM87</f>
        <v>16</v>
      </c>
      <c r="E1124" s="125">
        <f>base0!AN87</f>
        <v>6</v>
      </c>
      <c r="F1124" s="125">
        <f>base0!AO87</f>
        <v>7</v>
      </c>
      <c r="V1124" s="124">
        <v>1123</v>
      </c>
      <c r="W1124" s="99" t="s">
        <v>383</v>
      </c>
      <c r="X1124" s="124">
        <v>4</v>
      </c>
      <c r="Z1124" s="124">
        <v>1</v>
      </c>
    </row>
    <row r="1125" spans="1:26" x14ac:dyDescent="0.25">
      <c r="A1125" s="125" t="s">
        <v>58</v>
      </c>
      <c r="B1125" s="125">
        <f>base0!AK88</f>
        <v>16</v>
      </c>
      <c r="C1125" s="125">
        <f>base0!AL88</f>
        <v>11</v>
      </c>
      <c r="D1125" s="125">
        <f>base0!AM88</f>
        <v>10</v>
      </c>
      <c r="E1125" s="125">
        <f>base0!AN88</f>
        <v>6</v>
      </c>
      <c r="F1125" s="125">
        <f>base0!AO88</f>
        <v>7</v>
      </c>
      <c r="V1125" s="124">
        <v>1124</v>
      </c>
      <c r="W1125" s="99" t="s">
        <v>383</v>
      </c>
      <c r="X1125" s="124">
        <v>4</v>
      </c>
      <c r="Z1125" s="124">
        <v>1</v>
      </c>
    </row>
    <row r="1126" spans="1:26" x14ac:dyDescent="0.25">
      <c r="A1126" s="125" t="s">
        <v>58</v>
      </c>
      <c r="B1126" s="125">
        <f>base0!AK89</f>
        <v>10</v>
      </c>
      <c r="C1126" s="125">
        <f>base0!AL89</f>
        <v>11</v>
      </c>
      <c r="D1126" s="125">
        <f>base0!AM89</f>
        <v>16</v>
      </c>
      <c r="E1126" s="125">
        <f>base0!AN89</f>
        <v>6</v>
      </c>
      <c r="F1126" s="125">
        <f>base0!AO89</f>
        <v>7</v>
      </c>
      <c r="V1126" s="124">
        <v>1125</v>
      </c>
      <c r="W1126" s="99" t="s">
        <v>383</v>
      </c>
      <c r="X1126" s="124">
        <v>4</v>
      </c>
      <c r="Z1126" s="124">
        <v>1</v>
      </c>
    </row>
    <row r="1127" spans="1:26" x14ac:dyDescent="0.25">
      <c r="A1127" s="125" t="s">
        <v>58</v>
      </c>
      <c r="B1127" s="125">
        <f>base0!AK90</f>
        <v>16</v>
      </c>
      <c r="C1127" s="125">
        <f>base0!AL90</f>
        <v>11</v>
      </c>
      <c r="D1127" s="125">
        <f>base0!AM90</f>
        <v>10</v>
      </c>
      <c r="E1127" s="125">
        <f>base0!AN90</f>
        <v>6</v>
      </c>
      <c r="F1127" s="125">
        <f>base0!AO90</f>
        <v>7</v>
      </c>
      <c r="V1127" s="124">
        <v>1126</v>
      </c>
      <c r="W1127" s="99" t="s">
        <v>383</v>
      </c>
      <c r="X1127" s="124">
        <v>4</v>
      </c>
      <c r="Z1127" s="124">
        <v>1</v>
      </c>
    </row>
    <row r="1128" spans="1:26" x14ac:dyDescent="0.25">
      <c r="A1128" s="125" t="s">
        <v>58</v>
      </c>
      <c r="B1128" s="125">
        <f>base0!AK91</f>
        <v>16</v>
      </c>
      <c r="C1128" s="125">
        <f>base0!AL91</f>
        <v>11</v>
      </c>
      <c r="D1128" s="125">
        <f>base0!AM91</f>
        <v>10</v>
      </c>
      <c r="E1128" s="125">
        <f>base0!AN91</f>
        <v>6</v>
      </c>
      <c r="F1128" s="125">
        <f>base0!AO91</f>
        <v>7</v>
      </c>
      <c r="V1128" s="124">
        <v>1127</v>
      </c>
      <c r="W1128" s="99" t="s">
        <v>383</v>
      </c>
      <c r="X1128" s="124">
        <v>4</v>
      </c>
      <c r="Z1128" s="124">
        <v>1</v>
      </c>
    </row>
    <row r="1129" spans="1:26" x14ac:dyDescent="0.25">
      <c r="A1129" s="125" t="s">
        <v>58</v>
      </c>
      <c r="B1129" s="125">
        <f>base0!AK92</f>
        <v>16</v>
      </c>
      <c r="C1129" s="125">
        <f>base0!AL92</f>
        <v>11</v>
      </c>
      <c r="D1129" s="125">
        <f>base0!AM92</f>
        <v>10</v>
      </c>
      <c r="E1129" s="125">
        <f>base0!AN92</f>
        <v>6</v>
      </c>
      <c r="F1129" s="125">
        <f>base0!AO92</f>
        <v>7</v>
      </c>
      <c r="V1129" s="124">
        <v>1128</v>
      </c>
      <c r="W1129" s="99" t="s">
        <v>383</v>
      </c>
      <c r="X1129" s="124">
        <v>4</v>
      </c>
      <c r="Z1129" s="124">
        <v>1</v>
      </c>
    </row>
    <row r="1130" spans="1:26" x14ac:dyDescent="0.25">
      <c r="A1130" s="125" t="s">
        <v>58</v>
      </c>
      <c r="B1130" s="125">
        <f>base0!AK93</f>
        <v>11</v>
      </c>
      <c r="C1130" s="125">
        <f>base0!AL93</f>
        <v>12</v>
      </c>
      <c r="D1130" s="125">
        <f>base0!AM93</f>
        <v>10</v>
      </c>
      <c r="E1130" s="125">
        <f>base0!AN93</f>
        <v>6</v>
      </c>
      <c r="F1130" s="125">
        <f>base0!AO93</f>
        <v>7</v>
      </c>
      <c r="V1130" s="124">
        <v>1129</v>
      </c>
      <c r="W1130" s="99" t="s">
        <v>383</v>
      </c>
      <c r="X1130" s="124">
        <v>4</v>
      </c>
      <c r="Z1130" s="124">
        <v>1</v>
      </c>
    </row>
    <row r="1131" spans="1:26" x14ac:dyDescent="0.25">
      <c r="A1131" s="125" t="s">
        <v>58</v>
      </c>
      <c r="B1131" s="125">
        <f>base0!AK94</f>
        <v>11</v>
      </c>
      <c r="C1131" s="125">
        <f>base0!AL94</f>
        <v>12</v>
      </c>
      <c r="D1131" s="125">
        <f>base0!AM94</f>
        <v>10</v>
      </c>
      <c r="E1131" s="125">
        <f>base0!AN94</f>
        <v>6</v>
      </c>
      <c r="F1131" s="125">
        <f>base0!AO94</f>
        <v>7</v>
      </c>
      <c r="V1131" s="124">
        <v>1130</v>
      </c>
      <c r="W1131" s="99" t="s">
        <v>383</v>
      </c>
      <c r="X1131" s="124">
        <v>4</v>
      </c>
      <c r="Z1131" s="124">
        <v>1</v>
      </c>
    </row>
    <row r="1132" spans="1:26" x14ac:dyDescent="0.25">
      <c r="A1132" s="125" t="s">
        <v>58</v>
      </c>
      <c r="B1132" s="125">
        <f>base0!AK95</f>
        <v>11</v>
      </c>
      <c r="C1132" s="125">
        <f>base0!AL95</f>
        <v>12</v>
      </c>
      <c r="D1132" s="125">
        <f>base0!AM95</f>
        <v>10</v>
      </c>
      <c r="E1132" s="125">
        <f>base0!AN95</f>
        <v>6</v>
      </c>
      <c r="F1132" s="125">
        <f>base0!AO95</f>
        <v>7</v>
      </c>
      <c r="V1132" s="124">
        <v>1131</v>
      </c>
      <c r="W1132" s="99" t="s">
        <v>383</v>
      </c>
      <c r="X1132" s="124">
        <v>4</v>
      </c>
      <c r="Z1132" s="124">
        <v>1</v>
      </c>
    </row>
    <row r="1133" spans="1:26" x14ac:dyDescent="0.25">
      <c r="A1133" s="125" t="s">
        <v>58</v>
      </c>
      <c r="B1133" s="125">
        <f>base0!AK96</f>
        <v>11</v>
      </c>
      <c r="C1133" s="125">
        <f>base0!AL96</f>
        <v>10</v>
      </c>
      <c r="D1133" s="125">
        <f>base0!AM96</f>
        <v>16</v>
      </c>
      <c r="E1133" s="125">
        <f>base0!AN96</f>
        <v>6</v>
      </c>
      <c r="F1133" s="125">
        <f>base0!AO96</f>
        <v>7</v>
      </c>
      <c r="V1133" s="124">
        <v>1132</v>
      </c>
      <c r="W1133" s="99" t="s">
        <v>383</v>
      </c>
      <c r="X1133" s="124">
        <v>4</v>
      </c>
      <c r="Z1133" s="124">
        <v>1</v>
      </c>
    </row>
    <row r="1134" spans="1:26" x14ac:dyDescent="0.25">
      <c r="A1134" s="125" t="s">
        <v>58</v>
      </c>
      <c r="B1134" s="125">
        <f>base0!AK97</f>
        <v>11</v>
      </c>
      <c r="C1134" s="125">
        <f>base0!AL97</f>
        <v>10</v>
      </c>
      <c r="D1134" s="125">
        <f>base0!AM97</f>
        <v>16</v>
      </c>
      <c r="E1134" s="125">
        <f>base0!AN97</f>
        <v>6</v>
      </c>
      <c r="F1134" s="125">
        <f>base0!AO97</f>
        <v>7</v>
      </c>
      <c r="V1134" s="124">
        <v>1133</v>
      </c>
      <c r="W1134" s="99" t="s">
        <v>383</v>
      </c>
      <c r="X1134" s="124">
        <v>4</v>
      </c>
      <c r="Z1134" s="124">
        <v>1</v>
      </c>
    </row>
    <row r="1135" spans="1:26" x14ac:dyDescent="0.25">
      <c r="A1135" s="125" t="s">
        <v>58</v>
      </c>
      <c r="B1135" s="125">
        <f>base0!AK98</f>
        <v>11</v>
      </c>
      <c r="C1135" s="125">
        <f>base0!AL98</f>
        <v>10</v>
      </c>
      <c r="D1135" s="125">
        <f>base0!AM98</f>
        <v>16</v>
      </c>
      <c r="E1135" s="125">
        <f>base0!AN98</f>
        <v>6</v>
      </c>
      <c r="F1135" s="125">
        <f>base0!AO98</f>
        <v>7</v>
      </c>
      <c r="V1135" s="124">
        <v>1134</v>
      </c>
      <c r="W1135" s="99" t="s">
        <v>383</v>
      </c>
      <c r="X1135" s="124">
        <v>4</v>
      </c>
      <c r="Z1135" s="124">
        <v>1</v>
      </c>
    </row>
    <row r="1136" spans="1:26" x14ac:dyDescent="0.25">
      <c r="A1136" s="125" t="s">
        <v>58</v>
      </c>
      <c r="B1136" s="125">
        <f>base0!AK99</f>
        <v>10</v>
      </c>
      <c r="C1136" s="125">
        <f>base0!AL99</f>
        <v>11</v>
      </c>
      <c r="D1136" s="125">
        <f>base0!AM99</f>
        <v>16</v>
      </c>
      <c r="E1136" s="125">
        <f>base0!AN99</f>
        <v>6</v>
      </c>
      <c r="F1136" s="125">
        <f>base0!AO99</f>
        <v>7</v>
      </c>
      <c r="V1136" s="124">
        <v>1135</v>
      </c>
      <c r="W1136" s="99" t="s">
        <v>383</v>
      </c>
      <c r="X1136" s="124">
        <v>4</v>
      </c>
      <c r="Z1136" s="124">
        <v>1</v>
      </c>
    </row>
    <row r="1137" spans="1:26" x14ac:dyDescent="0.25">
      <c r="A1137" s="125" t="s">
        <v>58</v>
      </c>
      <c r="B1137" s="125">
        <f>base0!AK100</f>
        <v>10</v>
      </c>
      <c r="C1137" s="125">
        <f>base0!AL100</f>
        <v>11</v>
      </c>
      <c r="D1137" s="125">
        <f>base0!AM100</f>
        <v>16</v>
      </c>
      <c r="E1137" s="125">
        <f>base0!AN100</f>
        <v>6</v>
      </c>
      <c r="F1137" s="125">
        <f>base0!AO100</f>
        <v>7</v>
      </c>
      <c r="V1137" s="124">
        <v>1136</v>
      </c>
      <c r="W1137" s="99" t="s">
        <v>383</v>
      </c>
      <c r="X1137" s="124">
        <v>4</v>
      </c>
      <c r="Z1137" s="124">
        <v>1</v>
      </c>
    </row>
    <row r="1138" spans="1:26" x14ac:dyDescent="0.25">
      <c r="A1138" s="125" t="s">
        <v>58</v>
      </c>
      <c r="B1138" s="125">
        <f>base0!AK101</f>
        <v>10</v>
      </c>
      <c r="C1138" s="125">
        <f>base0!AL101</f>
        <v>11</v>
      </c>
      <c r="D1138" s="125">
        <f>base0!AM101</f>
        <v>16</v>
      </c>
      <c r="E1138" s="125">
        <f>base0!AN101</f>
        <v>6</v>
      </c>
      <c r="F1138" s="125">
        <f>base0!AO101</f>
        <v>7</v>
      </c>
      <c r="V1138" s="124">
        <v>1137</v>
      </c>
      <c r="W1138" s="99" t="s">
        <v>383</v>
      </c>
      <c r="X1138" s="124">
        <v>4</v>
      </c>
      <c r="Z1138" s="124">
        <v>1</v>
      </c>
    </row>
    <row r="1139" spans="1:26" x14ac:dyDescent="0.25">
      <c r="A1139" s="125" t="s">
        <v>58</v>
      </c>
      <c r="B1139" s="125">
        <f>base0!AK102</f>
        <v>16</v>
      </c>
      <c r="C1139" s="125">
        <f>base0!AL102</f>
        <v>11</v>
      </c>
      <c r="D1139" s="125">
        <f>base0!AM102</f>
        <v>10</v>
      </c>
      <c r="E1139" s="125">
        <f>base0!AN102</f>
        <v>6</v>
      </c>
      <c r="F1139" s="125">
        <f>base0!AO102</f>
        <v>7</v>
      </c>
      <c r="V1139" s="124">
        <v>1138</v>
      </c>
      <c r="W1139" s="99" t="s">
        <v>383</v>
      </c>
      <c r="X1139" s="124">
        <v>4</v>
      </c>
      <c r="Z1139" s="124">
        <v>1</v>
      </c>
    </row>
    <row r="1140" spans="1:26" x14ac:dyDescent="0.25">
      <c r="A1140" s="125" t="s">
        <v>58</v>
      </c>
      <c r="B1140" s="125">
        <f>base0!AK103</f>
        <v>16</v>
      </c>
      <c r="C1140" s="125">
        <f>base0!AL103</f>
        <v>11</v>
      </c>
      <c r="D1140" s="125">
        <f>base0!AM103</f>
        <v>10</v>
      </c>
      <c r="E1140" s="125">
        <f>base0!AN103</f>
        <v>6</v>
      </c>
      <c r="F1140" s="125">
        <f>base0!AO103</f>
        <v>7</v>
      </c>
      <c r="V1140" s="124">
        <v>1139</v>
      </c>
      <c r="W1140" s="99" t="s">
        <v>383</v>
      </c>
      <c r="X1140" s="124">
        <v>4</v>
      </c>
      <c r="Z1140" s="124">
        <v>1</v>
      </c>
    </row>
    <row r="1141" spans="1:26" x14ac:dyDescent="0.25">
      <c r="A1141" s="125" t="s">
        <v>58</v>
      </c>
      <c r="B1141" s="125">
        <f>base0!AK104</f>
        <v>16</v>
      </c>
      <c r="C1141" s="125">
        <f>base0!AL104</f>
        <v>11</v>
      </c>
      <c r="D1141" s="125">
        <f>base0!AM104</f>
        <v>10</v>
      </c>
      <c r="E1141" s="125">
        <f>base0!AN104</f>
        <v>6</v>
      </c>
      <c r="F1141" s="125">
        <f>base0!AO104</f>
        <v>7</v>
      </c>
      <c r="V1141" s="124">
        <v>1140</v>
      </c>
      <c r="W1141" s="99" t="s">
        <v>383</v>
      </c>
      <c r="X1141" s="124">
        <v>4</v>
      </c>
      <c r="Z1141" s="124">
        <v>1</v>
      </c>
    </row>
    <row r="1142" spans="1:26" x14ac:dyDescent="0.25">
      <c r="A1142" s="125" t="s">
        <v>58</v>
      </c>
      <c r="B1142" s="125">
        <f>base0!AK105</f>
        <v>11</v>
      </c>
      <c r="C1142" s="125">
        <f>base0!AL105</f>
        <v>16</v>
      </c>
      <c r="D1142" s="125">
        <f>base0!AM105</f>
        <v>3</v>
      </c>
      <c r="E1142" s="125">
        <f>base0!AN105</f>
        <v>6</v>
      </c>
      <c r="F1142" s="125">
        <f>base0!AO105</f>
        <v>7</v>
      </c>
      <c r="V1142" s="124">
        <v>1141</v>
      </c>
      <c r="W1142" s="99" t="s">
        <v>383</v>
      </c>
      <c r="X1142" s="124">
        <v>4</v>
      </c>
      <c r="Z1142" s="124">
        <v>1</v>
      </c>
    </row>
    <row r="1143" spans="1:26" x14ac:dyDescent="0.25">
      <c r="A1143" s="125" t="s">
        <v>58</v>
      </c>
      <c r="B1143" s="125">
        <f>base0!AK106</f>
        <v>11</v>
      </c>
      <c r="C1143" s="125">
        <f>base0!AL106</f>
        <v>16</v>
      </c>
      <c r="D1143" s="125">
        <f>base0!AM106</f>
        <v>3</v>
      </c>
      <c r="E1143" s="125">
        <f>base0!AN106</f>
        <v>6</v>
      </c>
      <c r="F1143" s="125">
        <f>base0!AO106</f>
        <v>7</v>
      </c>
      <c r="V1143" s="124">
        <v>1142</v>
      </c>
      <c r="W1143" s="99" t="s">
        <v>383</v>
      </c>
      <c r="X1143" s="124">
        <v>4</v>
      </c>
      <c r="Z1143" s="124">
        <v>1</v>
      </c>
    </row>
    <row r="1144" spans="1:26" x14ac:dyDescent="0.25">
      <c r="A1144" s="125" t="s">
        <v>58</v>
      </c>
      <c r="B1144" s="125">
        <f>base0!AK107</f>
        <v>4</v>
      </c>
      <c r="C1144" s="125">
        <f>base0!AL107</f>
        <v>11</v>
      </c>
      <c r="D1144" s="125">
        <f>base0!AM107</f>
        <v>16</v>
      </c>
      <c r="E1144" s="125">
        <f>base0!AN107</f>
        <v>6</v>
      </c>
      <c r="F1144" s="125">
        <f>base0!AO107</f>
        <v>7</v>
      </c>
      <c r="V1144" s="124">
        <v>1143</v>
      </c>
      <c r="W1144" s="99" t="s">
        <v>383</v>
      </c>
      <c r="X1144" s="124">
        <v>4</v>
      </c>
      <c r="Z1144" s="124">
        <v>1</v>
      </c>
    </row>
    <row r="1145" spans="1:26" x14ac:dyDescent="0.25">
      <c r="A1145" s="125" t="s">
        <v>58</v>
      </c>
      <c r="B1145" s="125">
        <f>base0!AK108</f>
        <v>10</v>
      </c>
      <c r="C1145" s="125">
        <f>base0!AL108</f>
        <v>12</v>
      </c>
      <c r="D1145" s="125">
        <f>base0!AM108</f>
        <v>11</v>
      </c>
      <c r="E1145" s="125">
        <f>base0!AN108</f>
        <v>6</v>
      </c>
      <c r="F1145" s="125">
        <f>base0!AO108</f>
        <v>7</v>
      </c>
      <c r="V1145" s="124">
        <v>1144</v>
      </c>
      <c r="W1145" s="99" t="s">
        <v>383</v>
      </c>
      <c r="X1145" s="124">
        <v>4</v>
      </c>
      <c r="Z1145" s="124">
        <v>1</v>
      </c>
    </row>
    <row r="1146" spans="1:26" x14ac:dyDescent="0.25">
      <c r="A1146" s="125" t="s">
        <v>58</v>
      </c>
      <c r="B1146" s="125">
        <f>base0!AK109</f>
        <v>12</v>
      </c>
      <c r="C1146" s="125">
        <f>base0!AL109</f>
        <v>11</v>
      </c>
      <c r="D1146" s="125">
        <f>base0!AM109</f>
        <v>2</v>
      </c>
      <c r="E1146" s="125">
        <f>base0!AN109</f>
        <v>6</v>
      </c>
      <c r="F1146" s="125">
        <f>base0!AO109</f>
        <v>7</v>
      </c>
      <c r="V1146" s="124">
        <v>1145</v>
      </c>
      <c r="W1146" s="99" t="s">
        <v>383</v>
      </c>
      <c r="X1146" s="124">
        <v>4</v>
      </c>
      <c r="Z1146" s="124">
        <v>1</v>
      </c>
    </row>
    <row r="1147" spans="1:26" x14ac:dyDescent="0.25">
      <c r="A1147" s="125" t="s">
        <v>58</v>
      </c>
      <c r="B1147" s="125">
        <f>base0!AK110</f>
        <v>12</v>
      </c>
      <c r="C1147" s="125">
        <f>base0!AL110</f>
        <v>11</v>
      </c>
      <c r="D1147" s="125">
        <f>base0!AM110</f>
        <v>18</v>
      </c>
      <c r="E1147" s="125">
        <f>base0!AN110</f>
        <v>6</v>
      </c>
      <c r="F1147" s="125">
        <f>base0!AO110</f>
        <v>7</v>
      </c>
      <c r="V1147" s="124">
        <v>1146</v>
      </c>
      <c r="W1147" s="99" t="s">
        <v>383</v>
      </c>
      <c r="X1147" s="124">
        <v>4</v>
      </c>
      <c r="Z1147" s="124">
        <v>1</v>
      </c>
    </row>
    <row r="1148" spans="1:26" x14ac:dyDescent="0.25">
      <c r="A1148" s="125" t="s">
        <v>58</v>
      </c>
      <c r="B1148" s="125">
        <f>base0!AK111</f>
        <v>18</v>
      </c>
      <c r="C1148" s="125">
        <f>base0!AL111</f>
        <v>10</v>
      </c>
      <c r="D1148" s="125">
        <f>base0!AM111</f>
        <v>6</v>
      </c>
      <c r="E1148" s="125">
        <f>base0!AN111</f>
        <v>4</v>
      </c>
      <c r="F1148" s="125">
        <f>base0!AO111</f>
        <v>7</v>
      </c>
      <c r="V1148" s="124">
        <v>1147</v>
      </c>
      <c r="W1148" s="99" t="s">
        <v>383</v>
      </c>
      <c r="X1148" s="124">
        <v>4</v>
      </c>
      <c r="Z1148" s="124">
        <v>1</v>
      </c>
    </row>
    <row r="1149" spans="1:26" x14ac:dyDescent="0.25">
      <c r="A1149" s="125" t="s">
        <v>58</v>
      </c>
      <c r="B1149" s="125">
        <f>base0!AK112</f>
        <v>17</v>
      </c>
      <c r="C1149" s="125">
        <f>base0!AL112</f>
        <v>18</v>
      </c>
      <c r="D1149" s="125">
        <f>base0!AM112</f>
        <v>10</v>
      </c>
      <c r="E1149" s="125">
        <f>base0!AN112</f>
        <v>6</v>
      </c>
      <c r="F1149" s="125">
        <f>base0!AO112</f>
        <v>7</v>
      </c>
      <c r="V1149" s="124">
        <v>1148</v>
      </c>
      <c r="W1149" s="99" t="s">
        <v>383</v>
      </c>
      <c r="X1149" s="124">
        <v>4</v>
      </c>
      <c r="Z1149" s="124">
        <v>1</v>
      </c>
    </row>
    <row r="1150" spans="1:26" x14ac:dyDescent="0.25">
      <c r="A1150" s="125" t="s">
        <v>58</v>
      </c>
      <c r="B1150" s="125">
        <f>base0!AK113</f>
        <v>10</v>
      </c>
      <c r="C1150" s="125">
        <f>base0!AL113</f>
        <v>3</v>
      </c>
      <c r="D1150" s="125">
        <f>base0!AM113</f>
        <v>6</v>
      </c>
      <c r="E1150" s="125">
        <f>base0!AN113</f>
        <v>4</v>
      </c>
      <c r="F1150" s="125">
        <f>base0!AO113</f>
        <v>7</v>
      </c>
      <c r="V1150" s="124">
        <v>1149</v>
      </c>
      <c r="W1150" s="99" t="s">
        <v>383</v>
      </c>
      <c r="X1150" s="124">
        <v>4</v>
      </c>
      <c r="Z1150" s="124">
        <v>1</v>
      </c>
    </row>
    <row r="1151" spans="1:26" x14ac:dyDescent="0.25">
      <c r="A1151" s="125" t="s">
        <v>58</v>
      </c>
      <c r="B1151" s="125">
        <f>base0!AK114</f>
        <v>16</v>
      </c>
      <c r="C1151" s="125">
        <f>base0!AL114</f>
        <v>11</v>
      </c>
      <c r="D1151" s="125">
        <f>base0!AM114</f>
        <v>6</v>
      </c>
      <c r="E1151" s="125">
        <f>base0!AN114</f>
        <v>4</v>
      </c>
      <c r="F1151" s="125">
        <f>base0!AO114</f>
        <v>7</v>
      </c>
      <c r="V1151" s="124">
        <v>1150</v>
      </c>
      <c r="W1151" s="99" t="s">
        <v>383</v>
      </c>
      <c r="X1151" s="124">
        <v>4</v>
      </c>
      <c r="Z1151" s="124">
        <v>1</v>
      </c>
    </row>
    <row r="1152" spans="1:26" x14ac:dyDescent="0.25">
      <c r="A1152" s="125" t="s">
        <v>58</v>
      </c>
      <c r="B1152" s="125">
        <f>base0!AK115</f>
        <v>12</v>
      </c>
      <c r="C1152" s="125">
        <f>base0!AL115</f>
        <v>16</v>
      </c>
      <c r="D1152" s="125">
        <f>base0!AM115</f>
        <v>11</v>
      </c>
      <c r="E1152" s="125">
        <f>base0!AN115</f>
        <v>6</v>
      </c>
      <c r="F1152" s="125">
        <f>base0!AO115</f>
        <v>7</v>
      </c>
      <c r="V1152" s="124">
        <v>1151</v>
      </c>
      <c r="W1152" s="99" t="s">
        <v>383</v>
      </c>
      <c r="X1152" s="124">
        <v>4</v>
      </c>
      <c r="Z1152" s="124">
        <v>1</v>
      </c>
    </row>
    <row r="1153" spans="1:26" x14ac:dyDescent="0.25">
      <c r="A1153" s="125" t="s">
        <v>58</v>
      </c>
      <c r="B1153" s="125">
        <f>base0!AK116</f>
        <v>16</v>
      </c>
      <c r="C1153" s="125">
        <f>base0!AL116</f>
        <v>11</v>
      </c>
      <c r="D1153" s="125">
        <f>base0!AM116</f>
        <v>6</v>
      </c>
      <c r="E1153" s="125">
        <f>base0!AN116</f>
        <v>4</v>
      </c>
      <c r="F1153" s="125">
        <f>base0!AO116</f>
        <v>7</v>
      </c>
      <c r="V1153" s="124">
        <v>1152</v>
      </c>
      <c r="W1153" s="99" t="s">
        <v>383</v>
      </c>
      <c r="X1153" s="124">
        <v>4</v>
      </c>
      <c r="Z1153" s="124">
        <v>1</v>
      </c>
    </row>
    <row r="1154" spans="1:26" x14ac:dyDescent="0.25">
      <c r="A1154" s="125" t="s">
        <v>58</v>
      </c>
      <c r="B1154" s="125">
        <f>base0!AK117</f>
        <v>13</v>
      </c>
      <c r="C1154" s="125">
        <f>base0!AL117</f>
        <v>17</v>
      </c>
      <c r="D1154" s="125">
        <f>base0!AM117</f>
        <v>12</v>
      </c>
      <c r="E1154" s="125">
        <f>base0!AN117</f>
        <v>7</v>
      </c>
      <c r="F1154" s="125">
        <f>base0!AO117</f>
        <v>10</v>
      </c>
      <c r="V1154" s="124">
        <v>1153</v>
      </c>
      <c r="W1154" s="99" t="s">
        <v>383</v>
      </c>
      <c r="X1154" s="124">
        <v>4</v>
      </c>
      <c r="Z1154" s="124">
        <v>1</v>
      </c>
    </row>
    <row r="1155" spans="1:26" x14ac:dyDescent="0.25">
      <c r="A1155" s="125" t="s">
        <v>58</v>
      </c>
      <c r="B1155" s="125">
        <f>base0!AK118</f>
        <v>13</v>
      </c>
      <c r="C1155" s="125">
        <f>base0!AL118</f>
        <v>4</v>
      </c>
      <c r="D1155" s="125">
        <f>base0!AM118</f>
        <v>7</v>
      </c>
      <c r="E1155" s="125">
        <f>base0!AN118</f>
        <v>10</v>
      </c>
      <c r="F1155" s="125">
        <f>base0!AO118</f>
        <v>3</v>
      </c>
      <c r="V1155" s="124">
        <v>1154</v>
      </c>
      <c r="W1155" s="99" t="s">
        <v>383</v>
      </c>
      <c r="X1155" s="124">
        <v>4</v>
      </c>
      <c r="Z1155" s="124">
        <v>1</v>
      </c>
    </row>
    <row r="1156" spans="1:26" x14ac:dyDescent="0.25">
      <c r="A1156" s="125" t="s">
        <v>58</v>
      </c>
      <c r="B1156" s="125">
        <f>base0!AK119</f>
        <v>13</v>
      </c>
      <c r="C1156" s="125">
        <f>base0!AL119</f>
        <v>4</v>
      </c>
      <c r="D1156" s="125">
        <f>base0!AM119</f>
        <v>7</v>
      </c>
      <c r="E1156" s="125">
        <f>base0!AN119</f>
        <v>10</v>
      </c>
      <c r="F1156" s="125">
        <f>base0!AO119</f>
        <v>3</v>
      </c>
      <c r="V1156" s="124">
        <v>1155</v>
      </c>
      <c r="W1156" s="99" t="s">
        <v>383</v>
      </c>
      <c r="X1156" s="124">
        <v>4</v>
      </c>
      <c r="Z1156" s="124">
        <v>1</v>
      </c>
    </row>
    <row r="1157" spans="1:26" x14ac:dyDescent="0.25">
      <c r="A1157" s="125" t="s">
        <v>58</v>
      </c>
      <c r="B1157" s="125">
        <f>base0!AL70</f>
        <v>5</v>
      </c>
      <c r="C1157" s="125">
        <f>base0!AM70</f>
        <v>4</v>
      </c>
      <c r="D1157" s="125">
        <f>base0!AN70</f>
        <v>6</v>
      </c>
      <c r="E1157" s="125">
        <f>base0!AO70</f>
        <v>7</v>
      </c>
      <c r="F1157" s="125">
        <f>base0!AP70</f>
        <v>8</v>
      </c>
      <c r="V1157" s="124">
        <v>1156</v>
      </c>
      <c r="W1157" s="99" t="s">
        <v>383</v>
      </c>
      <c r="X1157" s="124">
        <v>4</v>
      </c>
      <c r="Z1157" s="124">
        <v>1</v>
      </c>
    </row>
    <row r="1158" spans="1:26" x14ac:dyDescent="0.25">
      <c r="A1158" s="125" t="s">
        <v>58</v>
      </c>
      <c r="B1158" s="125">
        <f>base0!AL71</f>
        <v>6</v>
      </c>
      <c r="C1158" s="125">
        <f>base0!AM71</f>
        <v>2</v>
      </c>
      <c r="D1158" s="125">
        <f>base0!AN71</f>
        <v>4</v>
      </c>
      <c r="E1158" s="125">
        <f>base0!AO71</f>
        <v>7</v>
      </c>
      <c r="F1158" s="125">
        <f>base0!AP71</f>
        <v>8</v>
      </c>
      <c r="V1158" s="124">
        <v>1157</v>
      </c>
      <c r="W1158" s="99" t="s">
        <v>383</v>
      </c>
      <c r="X1158" s="124">
        <v>4</v>
      </c>
      <c r="Z1158" s="124">
        <v>1</v>
      </c>
    </row>
    <row r="1159" spans="1:26" x14ac:dyDescent="0.25">
      <c r="A1159" s="125" t="s">
        <v>58</v>
      </c>
      <c r="B1159" s="125">
        <f>base0!AL72</f>
        <v>1</v>
      </c>
      <c r="C1159" s="125">
        <f>base0!AM72</f>
        <v>6</v>
      </c>
      <c r="D1159" s="125">
        <f>base0!AN72</f>
        <v>4</v>
      </c>
      <c r="E1159" s="125">
        <f>base0!AO72</f>
        <v>7</v>
      </c>
      <c r="F1159" s="125">
        <f>base0!AP72</f>
        <v>8</v>
      </c>
      <c r="V1159" s="124">
        <v>1158</v>
      </c>
      <c r="W1159" s="99" t="s">
        <v>383</v>
      </c>
      <c r="X1159" s="124">
        <v>4</v>
      </c>
      <c r="Z1159" s="124">
        <v>1</v>
      </c>
    </row>
    <row r="1160" spans="1:26" x14ac:dyDescent="0.25">
      <c r="A1160" s="125" t="s">
        <v>58</v>
      </c>
      <c r="B1160" s="125">
        <f>base0!AL73</f>
        <v>10</v>
      </c>
      <c r="C1160" s="125">
        <f>base0!AM73</f>
        <v>14</v>
      </c>
      <c r="D1160" s="125">
        <f>base0!AN73</f>
        <v>15</v>
      </c>
      <c r="E1160" s="125">
        <f>base0!AO73</f>
        <v>3</v>
      </c>
      <c r="F1160" s="125">
        <f>base0!AP73</f>
        <v>9</v>
      </c>
      <c r="V1160" s="124">
        <v>1159</v>
      </c>
      <c r="W1160" s="99" t="s">
        <v>383</v>
      </c>
      <c r="X1160" s="124">
        <v>4</v>
      </c>
      <c r="Z1160" s="124">
        <v>1</v>
      </c>
    </row>
    <row r="1161" spans="1:26" x14ac:dyDescent="0.25">
      <c r="A1161" s="125" t="s">
        <v>58</v>
      </c>
      <c r="B1161" s="125">
        <f>base0!AL74</f>
        <v>17</v>
      </c>
      <c r="C1161" s="125">
        <f>base0!AM74</f>
        <v>4</v>
      </c>
      <c r="D1161" s="125">
        <f>base0!AN74</f>
        <v>2</v>
      </c>
      <c r="E1161" s="125">
        <f>base0!AO74</f>
        <v>7</v>
      </c>
      <c r="F1161" s="125">
        <f>base0!AP74</f>
        <v>8</v>
      </c>
      <c r="V1161" s="124">
        <v>1160</v>
      </c>
      <c r="W1161" s="99" t="s">
        <v>383</v>
      </c>
      <c r="X1161" s="124">
        <v>4</v>
      </c>
      <c r="Z1161" s="124">
        <v>1</v>
      </c>
    </row>
    <row r="1162" spans="1:26" x14ac:dyDescent="0.25">
      <c r="A1162" s="125" t="s">
        <v>58</v>
      </c>
      <c r="B1162" s="125">
        <f>base0!AL75</f>
        <v>6</v>
      </c>
      <c r="C1162" s="125">
        <f>base0!AM75</f>
        <v>2</v>
      </c>
      <c r="D1162" s="125">
        <f>base0!AN75</f>
        <v>4</v>
      </c>
      <c r="E1162" s="125">
        <f>base0!AO75</f>
        <v>7</v>
      </c>
      <c r="F1162" s="125">
        <f>base0!AP75</f>
        <v>8</v>
      </c>
      <c r="V1162" s="124">
        <v>1161</v>
      </c>
      <c r="W1162" s="99" t="s">
        <v>383</v>
      </c>
      <c r="X1162" s="124">
        <v>4</v>
      </c>
      <c r="Z1162" s="124">
        <v>1</v>
      </c>
    </row>
    <row r="1163" spans="1:26" x14ac:dyDescent="0.25">
      <c r="A1163" s="125" t="s">
        <v>58</v>
      </c>
      <c r="B1163" s="125">
        <f>base0!AL76</f>
        <v>3</v>
      </c>
      <c r="C1163" s="125">
        <f>base0!AM76</f>
        <v>5</v>
      </c>
      <c r="D1163" s="125">
        <f>base0!AN76</f>
        <v>6</v>
      </c>
      <c r="E1163" s="125">
        <f>base0!AO76</f>
        <v>7</v>
      </c>
      <c r="F1163" s="125">
        <f>base0!AP76</f>
        <v>8</v>
      </c>
      <c r="V1163" s="124">
        <v>1162</v>
      </c>
      <c r="W1163" s="99" t="s">
        <v>383</v>
      </c>
      <c r="X1163" s="124">
        <v>4</v>
      </c>
      <c r="Z1163" s="124">
        <v>1</v>
      </c>
    </row>
    <row r="1164" spans="1:26" x14ac:dyDescent="0.25">
      <c r="A1164" s="125" t="s">
        <v>58</v>
      </c>
      <c r="B1164" s="125">
        <f>base0!AL77</f>
        <v>10</v>
      </c>
      <c r="C1164" s="125">
        <f>base0!AM77</f>
        <v>12</v>
      </c>
      <c r="D1164" s="125">
        <f>base0!AN77</f>
        <v>6</v>
      </c>
      <c r="E1164" s="125">
        <f>base0!AO77</f>
        <v>7</v>
      </c>
      <c r="F1164" s="125">
        <f>base0!AP77</f>
        <v>8</v>
      </c>
      <c r="V1164" s="124">
        <v>1163</v>
      </c>
      <c r="W1164" s="99" t="s">
        <v>383</v>
      </c>
      <c r="X1164" s="124">
        <v>4</v>
      </c>
      <c r="Z1164" s="124">
        <v>1</v>
      </c>
    </row>
    <row r="1165" spans="1:26" x14ac:dyDescent="0.25">
      <c r="A1165" s="125" t="s">
        <v>58</v>
      </c>
      <c r="B1165" s="125">
        <f>base0!AL78</f>
        <v>12</v>
      </c>
      <c r="C1165" s="125">
        <f>base0!AM78</f>
        <v>10</v>
      </c>
      <c r="D1165" s="125">
        <f>base0!AN78</f>
        <v>6</v>
      </c>
      <c r="E1165" s="125">
        <f>base0!AO78</f>
        <v>7</v>
      </c>
      <c r="F1165" s="125">
        <f>base0!AP78</f>
        <v>8</v>
      </c>
      <c r="V1165" s="124">
        <v>1164</v>
      </c>
      <c r="W1165" s="99" t="s">
        <v>383</v>
      </c>
      <c r="X1165" s="124">
        <v>4</v>
      </c>
      <c r="Z1165" s="124">
        <v>1</v>
      </c>
    </row>
    <row r="1166" spans="1:26" x14ac:dyDescent="0.25">
      <c r="A1166" s="125" t="s">
        <v>58</v>
      </c>
      <c r="B1166" s="125">
        <f>base0!AL79</f>
        <v>10</v>
      </c>
      <c r="C1166" s="125">
        <f>base0!AM79</f>
        <v>5</v>
      </c>
      <c r="D1166" s="125">
        <f>base0!AN79</f>
        <v>6</v>
      </c>
      <c r="E1166" s="125">
        <f>base0!AO79</f>
        <v>7</v>
      </c>
      <c r="F1166" s="125">
        <f>base0!AP79</f>
        <v>8</v>
      </c>
      <c r="V1166" s="124">
        <v>1165</v>
      </c>
      <c r="W1166" s="99" t="s">
        <v>383</v>
      </c>
      <c r="X1166" s="124">
        <v>4</v>
      </c>
      <c r="Z1166" s="124">
        <v>1</v>
      </c>
    </row>
    <row r="1167" spans="1:26" x14ac:dyDescent="0.25">
      <c r="A1167" s="125" t="s">
        <v>58</v>
      </c>
      <c r="B1167" s="125">
        <f>base0!AL80</f>
        <v>12</v>
      </c>
      <c r="C1167" s="125">
        <f>base0!AM80</f>
        <v>10</v>
      </c>
      <c r="D1167" s="125">
        <f>base0!AN80</f>
        <v>6</v>
      </c>
      <c r="E1167" s="125">
        <f>base0!AO80</f>
        <v>7</v>
      </c>
      <c r="F1167" s="125">
        <f>base0!AP80</f>
        <v>8</v>
      </c>
      <c r="V1167" s="124">
        <v>1166</v>
      </c>
      <c r="W1167" s="99" t="s">
        <v>383</v>
      </c>
      <c r="X1167" s="124">
        <v>4</v>
      </c>
      <c r="Z1167" s="124">
        <v>1</v>
      </c>
    </row>
    <row r="1168" spans="1:26" x14ac:dyDescent="0.25">
      <c r="A1168" s="125" t="s">
        <v>58</v>
      </c>
      <c r="B1168" s="125">
        <f>base0!AL81</f>
        <v>12</v>
      </c>
      <c r="C1168" s="125">
        <f>base0!AM81</f>
        <v>10</v>
      </c>
      <c r="D1168" s="125">
        <f>base0!AN81</f>
        <v>6</v>
      </c>
      <c r="E1168" s="125">
        <f>base0!AO81</f>
        <v>7</v>
      </c>
      <c r="F1168" s="125">
        <f>base0!AP81</f>
        <v>8</v>
      </c>
      <c r="V1168" s="124">
        <v>1167</v>
      </c>
      <c r="W1168" s="99" t="s">
        <v>383</v>
      </c>
      <c r="X1168" s="124">
        <v>4</v>
      </c>
      <c r="Z1168" s="124">
        <v>1</v>
      </c>
    </row>
    <row r="1169" spans="1:26" x14ac:dyDescent="0.25">
      <c r="A1169" s="125" t="s">
        <v>58</v>
      </c>
      <c r="B1169" s="125">
        <f>base0!AL82</f>
        <v>12</v>
      </c>
      <c r="C1169" s="125">
        <f>base0!AM82</f>
        <v>10</v>
      </c>
      <c r="D1169" s="125">
        <f>base0!AN82</f>
        <v>6</v>
      </c>
      <c r="E1169" s="125">
        <f>base0!AO82</f>
        <v>7</v>
      </c>
      <c r="F1169" s="125">
        <f>base0!AP82</f>
        <v>8</v>
      </c>
      <c r="V1169" s="124">
        <v>1168</v>
      </c>
      <c r="W1169" s="99" t="s">
        <v>383</v>
      </c>
      <c r="X1169" s="124">
        <v>4</v>
      </c>
      <c r="Z1169" s="124">
        <v>1</v>
      </c>
    </row>
    <row r="1170" spans="1:26" x14ac:dyDescent="0.25">
      <c r="A1170" s="125" t="s">
        <v>58</v>
      </c>
      <c r="B1170" s="125">
        <f>base0!AL83</f>
        <v>12</v>
      </c>
      <c r="C1170" s="125">
        <f>base0!AM83</f>
        <v>10</v>
      </c>
      <c r="D1170" s="125">
        <f>base0!AN83</f>
        <v>6</v>
      </c>
      <c r="E1170" s="125">
        <f>base0!AO83</f>
        <v>7</v>
      </c>
      <c r="F1170" s="125">
        <f>base0!AP83</f>
        <v>8</v>
      </c>
      <c r="V1170" s="124">
        <v>1169</v>
      </c>
      <c r="W1170" s="99" t="s">
        <v>383</v>
      </c>
      <c r="X1170" s="124">
        <v>4</v>
      </c>
      <c r="Z1170" s="124">
        <v>1</v>
      </c>
    </row>
    <row r="1171" spans="1:26" x14ac:dyDescent="0.25">
      <c r="A1171" s="125" t="s">
        <v>58</v>
      </c>
      <c r="B1171" s="125">
        <f>base0!AL84</f>
        <v>11</v>
      </c>
      <c r="C1171" s="125">
        <f>base0!AM84</f>
        <v>10</v>
      </c>
      <c r="D1171" s="125">
        <f>base0!AN84</f>
        <v>6</v>
      </c>
      <c r="E1171" s="125">
        <f>base0!AO84</f>
        <v>7</v>
      </c>
      <c r="F1171" s="125">
        <f>base0!AP84</f>
        <v>8</v>
      </c>
      <c r="V1171" s="124">
        <v>1170</v>
      </c>
      <c r="W1171" s="99" t="s">
        <v>383</v>
      </c>
      <c r="X1171" s="124">
        <v>4</v>
      </c>
      <c r="Z1171" s="124">
        <v>1</v>
      </c>
    </row>
    <row r="1172" spans="1:26" x14ac:dyDescent="0.25">
      <c r="A1172" s="125" t="s">
        <v>58</v>
      </c>
      <c r="B1172" s="125">
        <f>base0!AL85</f>
        <v>12</v>
      </c>
      <c r="C1172" s="125">
        <f>base0!AM85</f>
        <v>10</v>
      </c>
      <c r="D1172" s="125">
        <f>base0!AN85</f>
        <v>6</v>
      </c>
      <c r="E1172" s="125">
        <f>base0!AO85</f>
        <v>7</v>
      </c>
      <c r="F1172" s="125">
        <f>base0!AP85</f>
        <v>8</v>
      </c>
      <c r="V1172" s="124">
        <v>1171</v>
      </c>
      <c r="W1172" s="99" t="s">
        <v>383</v>
      </c>
      <c r="X1172" s="124">
        <v>4</v>
      </c>
      <c r="Z1172" s="124">
        <v>1</v>
      </c>
    </row>
    <row r="1173" spans="1:26" x14ac:dyDescent="0.25">
      <c r="A1173" s="125" t="s">
        <v>58</v>
      </c>
      <c r="B1173" s="125">
        <f>base0!AL86</f>
        <v>16</v>
      </c>
      <c r="C1173" s="125">
        <f>base0!AM86</f>
        <v>3</v>
      </c>
      <c r="D1173" s="125">
        <f>base0!AN86</f>
        <v>6</v>
      </c>
      <c r="E1173" s="125">
        <f>base0!AO86</f>
        <v>7</v>
      </c>
      <c r="F1173" s="125">
        <f>base0!AP86</f>
        <v>8</v>
      </c>
      <c r="V1173" s="124">
        <v>1172</v>
      </c>
      <c r="W1173" s="99" t="s">
        <v>383</v>
      </c>
      <c r="X1173" s="124">
        <v>4</v>
      </c>
      <c r="Z1173" s="124">
        <v>1</v>
      </c>
    </row>
    <row r="1174" spans="1:26" x14ac:dyDescent="0.25">
      <c r="A1174" s="125" t="s">
        <v>58</v>
      </c>
      <c r="B1174" s="125">
        <f>base0!AL87</f>
        <v>10</v>
      </c>
      <c r="C1174" s="125">
        <f>base0!AM87</f>
        <v>16</v>
      </c>
      <c r="D1174" s="125">
        <f>base0!AN87</f>
        <v>6</v>
      </c>
      <c r="E1174" s="125">
        <f>base0!AO87</f>
        <v>7</v>
      </c>
      <c r="F1174" s="125">
        <f>base0!AP87</f>
        <v>8</v>
      </c>
      <c r="V1174" s="124">
        <v>1173</v>
      </c>
      <c r="W1174" s="99" t="s">
        <v>383</v>
      </c>
      <c r="X1174" s="124">
        <v>4</v>
      </c>
      <c r="Z1174" s="124">
        <v>1</v>
      </c>
    </row>
    <row r="1175" spans="1:26" x14ac:dyDescent="0.25">
      <c r="A1175" s="125" t="s">
        <v>58</v>
      </c>
      <c r="B1175" s="125">
        <f>base0!AL88</f>
        <v>11</v>
      </c>
      <c r="C1175" s="125">
        <f>base0!AM88</f>
        <v>10</v>
      </c>
      <c r="D1175" s="125">
        <f>base0!AN88</f>
        <v>6</v>
      </c>
      <c r="E1175" s="125">
        <f>base0!AO88</f>
        <v>7</v>
      </c>
      <c r="F1175" s="125">
        <f>base0!AP88</f>
        <v>8</v>
      </c>
      <c r="V1175" s="124">
        <v>1174</v>
      </c>
      <c r="W1175" s="99" t="s">
        <v>383</v>
      </c>
      <c r="X1175" s="124">
        <v>4</v>
      </c>
      <c r="Z1175" s="124">
        <v>1</v>
      </c>
    </row>
    <row r="1176" spans="1:26" x14ac:dyDescent="0.25">
      <c r="A1176" s="125" t="s">
        <v>58</v>
      </c>
      <c r="B1176" s="125">
        <f>base0!AL89</f>
        <v>11</v>
      </c>
      <c r="C1176" s="125">
        <f>base0!AM89</f>
        <v>16</v>
      </c>
      <c r="D1176" s="125">
        <f>base0!AN89</f>
        <v>6</v>
      </c>
      <c r="E1176" s="125">
        <f>base0!AO89</f>
        <v>7</v>
      </c>
      <c r="F1176" s="125">
        <f>base0!AP89</f>
        <v>8</v>
      </c>
      <c r="V1176" s="124">
        <v>1175</v>
      </c>
      <c r="W1176" s="99" t="s">
        <v>383</v>
      </c>
      <c r="X1176" s="124">
        <v>4</v>
      </c>
      <c r="Z1176" s="124">
        <v>1</v>
      </c>
    </row>
    <row r="1177" spans="1:26" x14ac:dyDescent="0.25">
      <c r="A1177" s="125" t="s">
        <v>58</v>
      </c>
      <c r="B1177" s="125">
        <f>base0!AL90</f>
        <v>11</v>
      </c>
      <c r="C1177" s="125">
        <f>base0!AM90</f>
        <v>10</v>
      </c>
      <c r="D1177" s="125">
        <f>base0!AN90</f>
        <v>6</v>
      </c>
      <c r="E1177" s="125">
        <f>base0!AO90</f>
        <v>7</v>
      </c>
      <c r="F1177" s="125">
        <f>base0!AP90</f>
        <v>8</v>
      </c>
      <c r="V1177" s="124">
        <v>1176</v>
      </c>
      <c r="W1177" s="99" t="s">
        <v>383</v>
      </c>
      <c r="X1177" s="124">
        <v>4</v>
      </c>
      <c r="Z1177" s="124">
        <v>1</v>
      </c>
    </row>
    <row r="1178" spans="1:26" x14ac:dyDescent="0.25">
      <c r="A1178" s="125" t="s">
        <v>58</v>
      </c>
      <c r="B1178" s="125">
        <f>base0!AL91</f>
        <v>11</v>
      </c>
      <c r="C1178" s="125">
        <f>base0!AM91</f>
        <v>10</v>
      </c>
      <c r="D1178" s="125">
        <f>base0!AN91</f>
        <v>6</v>
      </c>
      <c r="E1178" s="125">
        <f>base0!AO91</f>
        <v>7</v>
      </c>
      <c r="F1178" s="125">
        <f>base0!AP91</f>
        <v>8</v>
      </c>
      <c r="V1178" s="124">
        <v>1177</v>
      </c>
      <c r="W1178" s="99" t="s">
        <v>383</v>
      </c>
      <c r="X1178" s="124">
        <v>4</v>
      </c>
      <c r="Z1178" s="124">
        <v>1</v>
      </c>
    </row>
    <row r="1179" spans="1:26" x14ac:dyDescent="0.25">
      <c r="A1179" s="125" t="s">
        <v>58</v>
      </c>
      <c r="B1179" s="125">
        <f>base0!AL92</f>
        <v>11</v>
      </c>
      <c r="C1179" s="125">
        <f>base0!AM92</f>
        <v>10</v>
      </c>
      <c r="D1179" s="125">
        <f>base0!AN92</f>
        <v>6</v>
      </c>
      <c r="E1179" s="125">
        <f>base0!AO92</f>
        <v>7</v>
      </c>
      <c r="F1179" s="125">
        <f>base0!AP92</f>
        <v>8</v>
      </c>
      <c r="V1179" s="124">
        <v>1178</v>
      </c>
      <c r="W1179" s="99" t="s">
        <v>383</v>
      </c>
      <c r="X1179" s="124">
        <v>4</v>
      </c>
      <c r="Z1179" s="124">
        <v>1</v>
      </c>
    </row>
    <row r="1180" spans="1:26" x14ac:dyDescent="0.25">
      <c r="A1180" s="125" t="s">
        <v>58</v>
      </c>
      <c r="B1180" s="125">
        <f>base0!AL93</f>
        <v>12</v>
      </c>
      <c r="C1180" s="125">
        <f>base0!AM93</f>
        <v>10</v>
      </c>
      <c r="D1180" s="125">
        <f>base0!AN93</f>
        <v>6</v>
      </c>
      <c r="E1180" s="125">
        <f>base0!AO93</f>
        <v>7</v>
      </c>
      <c r="F1180" s="125">
        <f>base0!AP93</f>
        <v>8</v>
      </c>
      <c r="V1180" s="124">
        <v>1179</v>
      </c>
      <c r="W1180" s="99" t="s">
        <v>383</v>
      </c>
      <c r="X1180" s="124">
        <v>4</v>
      </c>
      <c r="Z1180" s="124">
        <v>1</v>
      </c>
    </row>
    <row r="1181" spans="1:26" x14ac:dyDescent="0.25">
      <c r="A1181" s="125" t="s">
        <v>58</v>
      </c>
      <c r="B1181" s="125">
        <f>base0!AL94</f>
        <v>12</v>
      </c>
      <c r="C1181" s="125">
        <f>base0!AM94</f>
        <v>10</v>
      </c>
      <c r="D1181" s="125">
        <f>base0!AN94</f>
        <v>6</v>
      </c>
      <c r="E1181" s="125">
        <f>base0!AO94</f>
        <v>7</v>
      </c>
      <c r="F1181" s="125">
        <f>base0!AP94</f>
        <v>8</v>
      </c>
      <c r="V1181" s="124">
        <v>1180</v>
      </c>
      <c r="W1181" s="99" t="s">
        <v>383</v>
      </c>
      <c r="X1181" s="124">
        <v>4</v>
      </c>
      <c r="Z1181" s="124">
        <v>1</v>
      </c>
    </row>
    <row r="1182" spans="1:26" x14ac:dyDescent="0.25">
      <c r="A1182" s="125" t="s">
        <v>58</v>
      </c>
      <c r="B1182" s="125">
        <f>base0!AL95</f>
        <v>12</v>
      </c>
      <c r="C1182" s="125">
        <f>base0!AM95</f>
        <v>10</v>
      </c>
      <c r="D1182" s="125">
        <f>base0!AN95</f>
        <v>6</v>
      </c>
      <c r="E1182" s="125">
        <f>base0!AO95</f>
        <v>7</v>
      </c>
      <c r="F1182" s="125">
        <f>base0!AP95</f>
        <v>8</v>
      </c>
      <c r="V1182" s="124">
        <v>1181</v>
      </c>
      <c r="W1182" s="99" t="s">
        <v>383</v>
      </c>
      <c r="X1182" s="124">
        <v>4</v>
      </c>
      <c r="Z1182" s="124">
        <v>1</v>
      </c>
    </row>
    <row r="1183" spans="1:26" x14ac:dyDescent="0.25">
      <c r="A1183" s="125" t="s">
        <v>58</v>
      </c>
      <c r="B1183" s="125">
        <f>base0!AL96</f>
        <v>10</v>
      </c>
      <c r="C1183" s="125">
        <f>base0!AM96</f>
        <v>16</v>
      </c>
      <c r="D1183" s="125">
        <f>base0!AN96</f>
        <v>6</v>
      </c>
      <c r="E1183" s="125">
        <f>base0!AO96</f>
        <v>7</v>
      </c>
      <c r="F1183" s="125">
        <f>base0!AP96</f>
        <v>8</v>
      </c>
      <c r="V1183" s="124">
        <v>1182</v>
      </c>
      <c r="W1183" s="99" t="s">
        <v>383</v>
      </c>
      <c r="X1183" s="124">
        <v>4</v>
      </c>
      <c r="Z1183" s="124">
        <v>1</v>
      </c>
    </row>
    <row r="1184" spans="1:26" x14ac:dyDescent="0.25">
      <c r="A1184" s="125" t="s">
        <v>58</v>
      </c>
      <c r="B1184" s="125">
        <f>base0!AL97</f>
        <v>10</v>
      </c>
      <c r="C1184" s="125">
        <f>base0!AM97</f>
        <v>16</v>
      </c>
      <c r="D1184" s="125">
        <f>base0!AN97</f>
        <v>6</v>
      </c>
      <c r="E1184" s="125">
        <f>base0!AO97</f>
        <v>7</v>
      </c>
      <c r="F1184" s="125">
        <f>base0!AP97</f>
        <v>8</v>
      </c>
      <c r="V1184" s="124">
        <v>1183</v>
      </c>
      <c r="W1184" s="99" t="s">
        <v>383</v>
      </c>
      <c r="X1184" s="124">
        <v>4</v>
      </c>
      <c r="Z1184" s="124">
        <v>1</v>
      </c>
    </row>
    <row r="1185" spans="1:26" x14ac:dyDescent="0.25">
      <c r="A1185" s="125" t="s">
        <v>58</v>
      </c>
      <c r="B1185" s="125">
        <f>base0!AL98</f>
        <v>10</v>
      </c>
      <c r="C1185" s="125">
        <f>base0!AM98</f>
        <v>16</v>
      </c>
      <c r="D1185" s="125">
        <f>base0!AN98</f>
        <v>6</v>
      </c>
      <c r="E1185" s="125">
        <f>base0!AO98</f>
        <v>7</v>
      </c>
      <c r="F1185" s="125">
        <f>base0!AP98</f>
        <v>8</v>
      </c>
      <c r="V1185" s="124">
        <v>1184</v>
      </c>
      <c r="W1185" s="99" t="s">
        <v>383</v>
      </c>
      <c r="X1185" s="124">
        <v>4</v>
      </c>
      <c r="Z1185" s="124">
        <v>1</v>
      </c>
    </row>
    <row r="1186" spans="1:26" x14ac:dyDescent="0.25">
      <c r="A1186" s="125" t="s">
        <v>58</v>
      </c>
      <c r="B1186" s="125">
        <f>base0!AL99</f>
        <v>11</v>
      </c>
      <c r="C1186" s="125">
        <f>base0!AM99</f>
        <v>16</v>
      </c>
      <c r="D1186" s="125">
        <f>base0!AN99</f>
        <v>6</v>
      </c>
      <c r="E1186" s="125">
        <f>base0!AO99</f>
        <v>7</v>
      </c>
      <c r="F1186" s="125">
        <f>base0!AP99</f>
        <v>8</v>
      </c>
      <c r="V1186" s="124">
        <v>1185</v>
      </c>
      <c r="W1186" s="99" t="s">
        <v>383</v>
      </c>
      <c r="X1186" s="124">
        <v>4</v>
      </c>
      <c r="Z1186" s="124">
        <v>1</v>
      </c>
    </row>
    <row r="1187" spans="1:26" x14ac:dyDescent="0.25">
      <c r="A1187" s="125" t="s">
        <v>58</v>
      </c>
      <c r="B1187" s="125">
        <f>base0!AL100</f>
        <v>11</v>
      </c>
      <c r="C1187" s="125">
        <f>base0!AM100</f>
        <v>16</v>
      </c>
      <c r="D1187" s="125">
        <f>base0!AN100</f>
        <v>6</v>
      </c>
      <c r="E1187" s="125">
        <f>base0!AO100</f>
        <v>7</v>
      </c>
      <c r="F1187" s="125">
        <f>base0!AP100</f>
        <v>8</v>
      </c>
      <c r="V1187" s="124">
        <v>1186</v>
      </c>
      <c r="W1187" s="99" t="s">
        <v>383</v>
      </c>
      <c r="X1187" s="124">
        <v>4</v>
      </c>
      <c r="Z1187" s="124">
        <v>1</v>
      </c>
    </row>
    <row r="1188" spans="1:26" x14ac:dyDescent="0.25">
      <c r="A1188" s="125" t="s">
        <v>58</v>
      </c>
      <c r="B1188" s="125">
        <f>base0!AL101</f>
        <v>11</v>
      </c>
      <c r="C1188" s="125">
        <f>base0!AM101</f>
        <v>16</v>
      </c>
      <c r="D1188" s="125">
        <f>base0!AN101</f>
        <v>6</v>
      </c>
      <c r="E1188" s="125">
        <f>base0!AO101</f>
        <v>7</v>
      </c>
      <c r="F1188" s="125">
        <f>base0!AP101</f>
        <v>8</v>
      </c>
      <c r="V1188" s="124">
        <v>1187</v>
      </c>
      <c r="W1188" s="99" t="s">
        <v>383</v>
      </c>
      <c r="X1188" s="124">
        <v>4</v>
      </c>
      <c r="Z1188" s="124">
        <v>1</v>
      </c>
    </row>
    <row r="1189" spans="1:26" x14ac:dyDescent="0.25">
      <c r="A1189" s="125" t="s">
        <v>58</v>
      </c>
      <c r="B1189" s="125">
        <f>base0!AL102</f>
        <v>11</v>
      </c>
      <c r="C1189" s="125">
        <f>base0!AM102</f>
        <v>10</v>
      </c>
      <c r="D1189" s="125">
        <f>base0!AN102</f>
        <v>6</v>
      </c>
      <c r="E1189" s="125">
        <f>base0!AO102</f>
        <v>7</v>
      </c>
      <c r="F1189" s="125">
        <f>base0!AP102</f>
        <v>8</v>
      </c>
      <c r="V1189" s="124">
        <v>1188</v>
      </c>
      <c r="W1189" s="99" t="s">
        <v>383</v>
      </c>
      <c r="X1189" s="124">
        <v>4</v>
      </c>
      <c r="Z1189" s="124">
        <v>1</v>
      </c>
    </row>
    <row r="1190" spans="1:26" x14ac:dyDescent="0.25">
      <c r="A1190" s="125" t="s">
        <v>58</v>
      </c>
      <c r="B1190" s="125">
        <f>base0!AL103</f>
        <v>11</v>
      </c>
      <c r="C1190" s="125">
        <f>base0!AM103</f>
        <v>10</v>
      </c>
      <c r="D1190" s="125">
        <f>base0!AN103</f>
        <v>6</v>
      </c>
      <c r="E1190" s="125">
        <f>base0!AO103</f>
        <v>7</v>
      </c>
      <c r="F1190" s="125">
        <f>base0!AP103</f>
        <v>8</v>
      </c>
      <c r="V1190" s="124">
        <v>1189</v>
      </c>
      <c r="W1190" s="99" t="s">
        <v>383</v>
      </c>
      <c r="X1190" s="124">
        <v>4</v>
      </c>
      <c r="Z1190" s="124">
        <v>1</v>
      </c>
    </row>
    <row r="1191" spans="1:26" x14ac:dyDescent="0.25">
      <c r="A1191" s="125" t="s">
        <v>58</v>
      </c>
      <c r="B1191" s="125">
        <f>base0!AL104</f>
        <v>11</v>
      </c>
      <c r="C1191" s="125">
        <f>base0!AM104</f>
        <v>10</v>
      </c>
      <c r="D1191" s="125">
        <f>base0!AN104</f>
        <v>6</v>
      </c>
      <c r="E1191" s="125">
        <f>base0!AO104</f>
        <v>7</v>
      </c>
      <c r="F1191" s="125">
        <f>base0!AP104</f>
        <v>8</v>
      </c>
      <c r="V1191" s="124">
        <v>1190</v>
      </c>
      <c r="W1191" s="99" t="s">
        <v>383</v>
      </c>
      <c r="X1191" s="124">
        <v>4</v>
      </c>
      <c r="Z1191" s="124">
        <v>1</v>
      </c>
    </row>
    <row r="1192" spans="1:26" x14ac:dyDescent="0.25">
      <c r="A1192" s="125" t="s">
        <v>58</v>
      </c>
      <c r="B1192" s="125">
        <f>base0!AL105</f>
        <v>16</v>
      </c>
      <c r="C1192" s="125">
        <f>base0!AM105</f>
        <v>3</v>
      </c>
      <c r="D1192" s="125">
        <f>base0!AN105</f>
        <v>6</v>
      </c>
      <c r="E1192" s="125">
        <f>base0!AO105</f>
        <v>7</v>
      </c>
      <c r="F1192" s="125">
        <f>base0!AP105</f>
        <v>8</v>
      </c>
      <c r="V1192" s="124">
        <v>1191</v>
      </c>
      <c r="W1192" s="99" t="s">
        <v>383</v>
      </c>
      <c r="X1192" s="124">
        <v>4</v>
      </c>
      <c r="Z1192" s="124">
        <v>1</v>
      </c>
    </row>
    <row r="1193" spans="1:26" x14ac:dyDescent="0.25">
      <c r="A1193" s="125" t="s">
        <v>58</v>
      </c>
      <c r="B1193" s="125">
        <f>base0!AL106</f>
        <v>16</v>
      </c>
      <c r="C1193" s="125">
        <f>base0!AM106</f>
        <v>3</v>
      </c>
      <c r="D1193" s="125">
        <f>base0!AN106</f>
        <v>6</v>
      </c>
      <c r="E1193" s="125">
        <f>base0!AO106</f>
        <v>7</v>
      </c>
      <c r="F1193" s="125">
        <f>base0!AP106</f>
        <v>8</v>
      </c>
      <c r="V1193" s="124">
        <v>1192</v>
      </c>
      <c r="W1193" s="99" t="s">
        <v>383</v>
      </c>
      <c r="X1193" s="124">
        <v>4</v>
      </c>
      <c r="Z1193" s="124">
        <v>1</v>
      </c>
    </row>
    <row r="1194" spans="1:26" x14ac:dyDescent="0.25">
      <c r="A1194" s="125" t="s">
        <v>58</v>
      </c>
      <c r="B1194" s="125">
        <f>base0!AL107</f>
        <v>11</v>
      </c>
      <c r="C1194" s="125">
        <f>base0!AM107</f>
        <v>16</v>
      </c>
      <c r="D1194" s="125">
        <f>base0!AN107</f>
        <v>6</v>
      </c>
      <c r="E1194" s="125">
        <f>base0!AO107</f>
        <v>7</v>
      </c>
      <c r="F1194" s="125">
        <f>base0!AP107</f>
        <v>8</v>
      </c>
      <c r="V1194" s="124">
        <v>1193</v>
      </c>
      <c r="W1194" s="99" t="s">
        <v>383</v>
      </c>
      <c r="X1194" s="124">
        <v>4</v>
      </c>
      <c r="Z1194" s="124">
        <v>1</v>
      </c>
    </row>
    <row r="1195" spans="1:26" x14ac:dyDescent="0.25">
      <c r="A1195" s="125" t="s">
        <v>58</v>
      </c>
      <c r="B1195" s="125">
        <f>base0!AL108</f>
        <v>12</v>
      </c>
      <c r="C1195" s="125">
        <f>base0!AM108</f>
        <v>11</v>
      </c>
      <c r="D1195" s="125">
        <f>base0!AN108</f>
        <v>6</v>
      </c>
      <c r="E1195" s="125">
        <f>base0!AO108</f>
        <v>7</v>
      </c>
      <c r="F1195" s="125">
        <f>base0!AP108</f>
        <v>8</v>
      </c>
      <c r="V1195" s="124">
        <v>1194</v>
      </c>
      <c r="W1195" s="99" t="s">
        <v>383</v>
      </c>
      <c r="X1195" s="124">
        <v>4</v>
      </c>
      <c r="Z1195" s="124">
        <v>1</v>
      </c>
    </row>
    <row r="1196" spans="1:26" x14ac:dyDescent="0.25">
      <c r="A1196" s="125" t="s">
        <v>58</v>
      </c>
      <c r="B1196" s="125">
        <f>base0!AL109</f>
        <v>11</v>
      </c>
      <c r="C1196" s="125">
        <f>base0!AM109</f>
        <v>2</v>
      </c>
      <c r="D1196" s="125">
        <f>base0!AN109</f>
        <v>6</v>
      </c>
      <c r="E1196" s="125">
        <f>base0!AO109</f>
        <v>7</v>
      </c>
      <c r="F1196" s="125">
        <f>base0!AP109</f>
        <v>8</v>
      </c>
      <c r="V1196" s="124">
        <v>1195</v>
      </c>
      <c r="W1196" s="99" t="s">
        <v>383</v>
      </c>
      <c r="X1196" s="124">
        <v>4</v>
      </c>
      <c r="Z1196" s="124">
        <v>1</v>
      </c>
    </row>
    <row r="1197" spans="1:26" x14ac:dyDescent="0.25">
      <c r="A1197" s="125" t="s">
        <v>58</v>
      </c>
      <c r="B1197" s="125">
        <f>base0!AL110</f>
        <v>11</v>
      </c>
      <c r="C1197" s="125">
        <f>base0!AM110</f>
        <v>18</v>
      </c>
      <c r="D1197" s="125">
        <f>base0!AN110</f>
        <v>6</v>
      </c>
      <c r="E1197" s="125">
        <f>base0!AO110</f>
        <v>7</v>
      </c>
      <c r="F1197" s="125">
        <f>base0!AP110</f>
        <v>8</v>
      </c>
      <c r="V1197" s="124">
        <v>1196</v>
      </c>
      <c r="W1197" s="99" t="s">
        <v>383</v>
      </c>
      <c r="X1197" s="124">
        <v>4</v>
      </c>
      <c r="Z1197" s="124">
        <v>1</v>
      </c>
    </row>
    <row r="1198" spans="1:26" x14ac:dyDescent="0.25">
      <c r="A1198" s="125" t="s">
        <v>58</v>
      </c>
      <c r="B1198" s="125">
        <f>base0!AL111</f>
        <v>10</v>
      </c>
      <c r="C1198" s="125">
        <f>base0!AM111</f>
        <v>6</v>
      </c>
      <c r="D1198" s="125">
        <f>base0!AN111</f>
        <v>4</v>
      </c>
      <c r="E1198" s="125">
        <f>base0!AO111</f>
        <v>7</v>
      </c>
      <c r="F1198" s="125">
        <f>base0!AP111</f>
        <v>8</v>
      </c>
      <c r="V1198" s="124">
        <v>1197</v>
      </c>
      <c r="W1198" s="99" t="s">
        <v>383</v>
      </c>
      <c r="X1198" s="124">
        <v>4</v>
      </c>
      <c r="Z1198" s="124">
        <v>1</v>
      </c>
    </row>
    <row r="1199" spans="1:26" x14ac:dyDescent="0.25">
      <c r="A1199" s="125" t="s">
        <v>58</v>
      </c>
      <c r="B1199" s="125">
        <f>base0!AL112</f>
        <v>18</v>
      </c>
      <c r="C1199" s="125">
        <f>base0!AM112</f>
        <v>10</v>
      </c>
      <c r="D1199" s="125">
        <f>base0!AN112</f>
        <v>6</v>
      </c>
      <c r="E1199" s="125">
        <f>base0!AO112</f>
        <v>7</v>
      </c>
      <c r="F1199" s="125">
        <f>base0!AP112</f>
        <v>8</v>
      </c>
      <c r="V1199" s="124">
        <v>1198</v>
      </c>
      <c r="W1199" s="99" t="s">
        <v>383</v>
      </c>
      <c r="X1199" s="124">
        <v>4</v>
      </c>
      <c r="Z1199" s="124">
        <v>1</v>
      </c>
    </row>
    <row r="1200" spans="1:26" x14ac:dyDescent="0.25">
      <c r="A1200" s="125" t="s">
        <v>58</v>
      </c>
      <c r="B1200" s="125">
        <f>base0!AL113</f>
        <v>3</v>
      </c>
      <c r="C1200" s="125">
        <f>base0!AM113</f>
        <v>6</v>
      </c>
      <c r="D1200" s="125">
        <f>base0!AN113</f>
        <v>4</v>
      </c>
      <c r="E1200" s="125">
        <f>base0!AO113</f>
        <v>7</v>
      </c>
      <c r="F1200" s="125">
        <f>base0!AP113</f>
        <v>8</v>
      </c>
      <c r="V1200" s="124">
        <v>1199</v>
      </c>
      <c r="W1200" s="99" t="s">
        <v>383</v>
      </c>
      <c r="X1200" s="124">
        <v>4</v>
      </c>
      <c r="Z1200" s="124">
        <v>1</v>
      </c>
    </row>
    <row r="1201" spans="1:26" x14ac:dyDescent="0.25">
      <c r="A1201" s="125" t="s">
        <v>58</v>
      </c>
      <c r="B1201" s="125">
        <f>base0!AL114</f>
        <v>11</v>
      </c>
      <c r="C1201" s="125">
        <f>base0!AM114</f>
        <v>6</v>
      </c>
      <c r="D1201" s="125">
        <f>base0!AN114</f>
        <v>4</v>
      </c>
      <c r="E1201" s="125">
        <f>base0!AO114</f>
        <v>7</v>
      </c>
      <c r="F1201" s="125">
        <f>base0!AP114</f>
        <v>8</v>
      </c>
      <c r="V1201" s="124">
        <v>1200</v>
      </c>
      <c r="W1201" s="99" t="s">
        <v>383</v>
      </c>
      <c r="X1201" s="124">
        <v>4</v>
      </c>
      <c r="Z1201" s="124">
        <v>1</v>
      </c>
    </row>
    <row r="1202" spans="1:26" x14ac:dyDescent="0.25">
      <c r="A1202" s="125" t="s">
        <v>58</v>
      </c>
      <c r="B1202" s="125">
        <f>base0!AL115</f>
        <v>16</v>
      </c>
      <c r="C1202" s="125">
        <f>base0!AM115</f>
        <v>11</v>
      </c>
      <c r="D1202" s="125">
        <f>base0!AN115</f>
        <v>6</v>
      </c>
      <c r="E1202" s="125">
        <f>base0!AO115</f>
        <v>7</v>
      </c>
      <c r="F1202" s="125">
        <f>base0!AP115</f>
        <v>8</v>
      </c>
      <c r="V1202" s="124">
        <v>1201</v>
      </c>
      <c r="W1202" s="99" t="s">
        <v>383</v>
      </c>
      <c r="X1202" s="124">
        <v>4</v>
      </c>
      <c r="Z1202" s="124">
        <v>1</v>
      </c>
    </row>
    <row r="1203" spans="1:26" x14ac:dyDescent="0.25">
      <c r="A1203" s="125" t="s">
        <v>58</v>
      </c>
      <c r="B1203" s="125">
        <f>base0!AL116</f>
        <v>11</v>
      </c>
      <c r="C1203" s="125">
        <f>base0!AM116</f>
        <v>6</v>
      </c>
      <c r="D1203" s="125">
        <f>base0!AN116</f>
        <v>4</v>
      </c>
      <c r="E1203" s="125">
        <f>base0!AO116</f>
        <v>7</v>
      </c>
      <c r="F1203" s="125">
        <f>base0!AP116</f>
        <v>8</v>
      </c>
      <c r="V1203" s="124">
        <v>1202</v>
      </c>
      <c r="W1203" s="99" t="s">
        <v>383</v>
      </c>
      <c r="X1203" s="124">
        <v>4</v>
      </c>
      <c r="Z1203" s="124">
        <v>1</v>
      </c>
    </row>
    <row r="1204" spans="1:26" x14ac:dyDescent="0.25">
      <c r="A1204" s="125" t="s">
        <v>58</v>
      </c>
      <c r="B1204" s="125">
        <f>base0!AL117</f>
        <v>17</v>
      </c>
      <c r="C1204" s="125">
        <f>base0!AM117</f>
        <v>12</v>
      </c>
      <c r="D1204" s="125">
        <f>base0!AN117</f>
        <v>7</v>
      </c>
      <c r="E1204" s="125">
        <f>base0!AO117</f>
        <v>10</v>
      </c>
      <c r="F1204" s="125">
        <f>base0!AP117</f>
        <v>9</v>
      </c>
      <c r="V1204" s="124">
        <v>1203</v>
      </c>
      <c r="W1204" s="99" t="s">
        <v>383</v>
      </c>
      <c r="X1204" s="124">
        <v>4</v>
      </c>
      <c r="Z1204" s="124">
        <v>1</v>
      </c>
    </row>
    <row r="1205" spans="1:26" x14ac:dyDescent="0.25">
      <c r="A1205" s="125" t="s">
        <v>58</v>
      </c>
      <c r="B1205" s="125">
        <f>base0!AL118</f>
        <v>4</v>
      </c>
      <c r="C1205" s="125">
        <f>base0!AM118</f>
        <v>7</v>
      </c>
      <c r="D1205" s="125">
        <f>base0!AN118</f>
        <v>10</v>
      </c>
      <c r="E1205" s="125">
        <f>base0!AO118</f>
        <v>3</v>
      </c>
      <c r="F1205" s="125">
        <f>base0!AP118</f>
        <v>9</v>
      </c>
      <c r="V1205" s="124">
        <v>1204</v>
      </c>
      <c r="W1205" s="99" t="s">
        <v>383</v>
      </c>
      <c r="X1205" s="124">
        <v>4</v>
      </c>
      <c r="Z1205" s="124">
        <v>1</v>
      </c>
    </row>
    <row r="1206" spans="1:26" x14ac:dyDescent="0.25">
      <c r="A1206" s="125" t="s">
        <v>58</v>
      </c>
      <c r="B1206" s="125">
        <f>base0!AL119</f>
        <v>4</v>
      </c>
      <c r="C1206" s="125">
        <f>base0!AM119</f>
        <v>7</v>
      </c>
      <c r="D1206" s="125">
        <f>base0!AN119</f>
        <v>10</v>
      </c>
      <c r="E1206" s="125">
        <f>base0!AO119</f>
        <v>3</v>
      </c>
      <c r="F1206" s="125">
        <f>base0!AP119</f>
        <v>9</v>
      </c>
      <c r="V1206" s="124">
        <v>1205</v>
      </c>
      <c r="W1206" s="99" t="s">
        <v>383</v>
      </c>
      <c r="X1206" s="124">
        <v>4</v>
      </c>
      <c r="Z1206" s="124">
        <v>1</v>
      </c>
    </row>
    <row r="1207" spans="1:26" x14ac:dyDescent="0.25">
      <c r="A1207" s="125" t="s">
        <v>58</v>
      </c>
      <c r="B1207" s="125">
        <f>base0!AM70</f>
        <v>4</v>
      </c>
      <c r="C1207" s="125">
        <f>base0!AN70</f>
        <v>6</v>
      </c>
      <c r="D1207" s="125">
        <f>base0!AO70</f>
        <v>7</v>
      </c>
      <c r="E1207" s="125">
        <f>base0!AP70</f>
        <v>8</v>
      </c>
      <c r="F1207" s="125">
        <f>base0!AQ70</f>
        <v>9</v>
      </c>
      <c r="V1207" s="124">
        <v>1206</v>
      </c>
      <c r="W1207" s="99" t="s">
        <v>383</v>
      </c>
      <c r="X1207" s="124">
        <v>4</v>
      </c>
      <c r="Z1207" s="124">
        <v>1</v>
      </c>
    </row>
    <row r="1208" spans="1:26" x14ac:dyDescent="0.25">
      <c r="A1208" s="125" t="s">
        <v>58</v>
      </c>
      <c r="B1208" s="125">
        <f>base0!AM71</f>
        <v>2</v>
      </c>
      <c r="C1208" s="125">
        <f>base0!AN71</f>
        <v>4</v>
      </c>
      <c r="D1208" s="125">
        <f>base0!AO71</f>
        <v>7</v>
      </c>
      <c r="E1208" s="125">
        <f>base0!AP71</f>
        <v>8</v>
      </c>
      <c r="F1208" s="125">
        <f>base0!AQ71</f>
        <v>9</v>
      </c>
      <c r="V1208" s="124">
        <v>1207</v>
      </c>
      <c r="W1208" s="99" t="s">
        <v>383</v>
      </c>
      <c r="X1208" s="124">
        <v>4</v>
      </c>
      <c r="Z1208" s="124">
        <v>1</v>
      </c>
    </row>
    <row r="1209" spans="1:26" x14ac:dyDescent="0.25">
      <c r="A1209" s="125" t="s">
        <v>58</v>
      </c>
      <c r="B1209" s="125">
        <f>base0!AM72</f>
        <v>6</v>
      </c>
      <c r="C1209" s="125">
        <f>base0!AN72</f>
        <v>4</v>
      </c>
      <c r="D1209" s="125">
        <f>base0!AO72</f>
        <v>7</v>
      </c>
      <c r="E1209" s="125">
        <f>base0!AP72</f>
        <v>8</v>
      </c>
      <c r="F1209" s="125">
        <f>base0!AQ72</f>
        <v>9</v>
      </c>
      <c r="V1209" s="124">
        <v>1208</v>
      </c>
      <c r="W1209" s="99" t="s">
        <v>383</v>
      </c>
      <c r="X1209" s="124">
        <v>4</v>
      </c>
      <c r="Z1209" s="124">
        <v>1</v>
      </c>
    </row>
    <row r="1210" spans="1:26" x14ac:dyDescent="0.25">
      <c r="A1210" s="125" t="s">
        <v>58</v>
      </c>
      <c r="B1210" s="125">
        <f>base0!AM73</f>
        <v>14</v>
      </c>
      <c r="C1210" s="125">
        <f>base0!AN73</f>
        <v>15</v>
      </c>
      <c r="D1210" s="125">
        <f>base0!AO73</f>
        <v>3</v>
      </c>
      <c r="E1210" s="125">
        <f>base0!AP73</f>
        <v>9</v>
      </c>
      <c r="F1210" s="125">
        <f>base0!AQ73</f>
        <v>8</v>
      </c>
      <c r="V1210" s="124">
        <v>1209</v>
      </c>
      <c r="W1210" s="99" t="s">
        <v>383</v>
      </c>
      <c r="X1210" s="124">
        <v>4</v>
      </c>
      <c r="Z1210" s="124">
        <v>1</v>
      </c>
    </row>
    <row r="1211" spans="1:26" x14ac:dyDescent="0.25">
      <c r="A1211" s="125" t="s">
        <v>58</v>
      </c>
      <c r="B1211" s="125">
        <f>base0!AM74</f>
        <v>4</v>
      </c>
      <c r="C1211" s="125">
        <f>base0!AN74</f>
        <v>2</v>
      </c>
      <c r="D1211" s="125">
        <f>base0!AO74</f>
        <v>7</v>
      </c>
      <c r="E1211" s="125">
        <f>base0!AP74</f>
        <v>8</v>
      </c>
      <c r="F1211" s="125">
        <f>base0!AQ74</f>
        <v>9</v>
      </c>
      <c r="V1211" s="124">
        <v>1210</v>
      </c>
      <c r="W1211" s="99" t="s">
        <v>383</v>
      </c>
      <c r="X1211" s="124">
        <v>4</v>
      </c>
      <c r="Z1211" s="124">
        <v>1</v>
      </c>
    </row>
    <row r="1212" spans="1:26" x14ac:dyDescent="0.25">
      <c r="A1212" s="125" t="s">
        <v>58</v>
      </c>
      <c r="B1212" s="125">
        <f>base0!AM75</f>
        <v>2</v>
      </c>
      <c r="C1212" s="125">
        <f>base0!AN75</f>
        <v>4</v>
      </c>
      <c r="D1212" s="125">
        <f>base0!AO75</f>
        <v>7</v>
      </c>
      <c r="E1212" s="125">
        <f>base0!AP75</f>
        <v>8</v>
      </c>
      <c r="F1212" s="125">
        <f>base0!AQ75</f>
        <v>9</v>
      </c>
      <c r="V1212" s="124">
        <v>1211</v>
      </c>
      <c r="W1212" s="99" t="s">
        <v>383</v>
      </c>
      <c r="X1212" s="124">
        <v>4</v>
      </c>
      <c r="Z1212" s="124">
        <v>1</v>
      </c>
    </row>
    <row r="1213" spans="1:26" x14ac:dyDescent="0.25">
      <c r="A1213" s="125" t="s">
        <v>58</v>
      </c>
      <c r="B1213" s="125">
        <f>base0!AM76</f>
        <v>5</v>
      </c>
      <c r="C1213" s="125">
        <f>base0!AN76</f>
        <v>6</v>
      </c>
      <c r="D1213" s="125">
        <f>base0!AO76</f>
        <v>7</v>
      </c>
      <c r="E1213" s="125">
        <f>base0!AP76</f>
        <v>8</v>
      </c>
      <c r="F1213" s="125">
        <f>base0!AQ76</f>
        <v>9</v>
      </c>
      <c r="V1213" s="124">
        <v>1212</v>
      </c>
      <c r="W1213" s="99" t="s">
        <v>383</v>
      </c>
      <c r="X1213" s="124">
        <v>4</v>
      </c>
      <c r="Z1213" s="124">
        <v>1</v>
      </c>
    </row>
    <row r="1214" spans="1:26" x14ac:dyDescent="0.25">
      <c r="A1214" s="125" t="s">
        <v>58</v>
      </c>
      <c r="B1214" s="125">
        <f>base0!AM77</f>
        <v>12</v>
      </c>
      <c r="C1214" s="125">
        <f>base0!AN77</f>
        <v>6</v>
      </c>
      <c r="D1214" s="125">
        <f>base0!AO77</f>
        <v>7</v>
      </c>
      <c r="E1214" s="125">
        <f>base0!AP77</f>
        <v>8</v>
      </c>
      <c r="F1214" s="125">
        <f>base0!AQ77</f>
        <v>9</v>
      </c>
      <c r="V1214" s="124">
        <v>1213</v>
      </c>
      <c r="W1214" s="99" t="s">
        <v>383</v>
      </c>
      <c r="X1214" s="124">
        <v>4</v>
      </c>
      <c r="Z1214" s="124">
        <v>1</v>
      </c>
    </row>
    <row r="1215" spans="1:26" x14ac:dyDescent="0.25">
      <c r="A1215" s="125" t="s">
        <v>58</v>
      </c>
      <c r="B1215" s="125">
        <f>base0!AM78</f>
        <v>10</v>
      </c>
      <c r="C1215" s="125">
        <f>base0!AN78</f>
        <v>6</v>
      </c>
      <c r="D1215" s="125">
        <f>base0!AO78</f>
        <v>7</v>
      </c>
      <c r="E1215" s="125">
        <f>base0!AP78</f>
        <v>8</v>
      </c>
      <c r="F1215" s="125">
        <f>base0!AQ78</f>
        <v>9</v>
      </c>
      <c r="V1215" s="124">
        <v>1214</v>
      </c>
      <c r="W1215" s="99" t="s">
        <v>383</v>
      </c>
      <c r="X1215" s="124">
        <v>4</v>
      </c>
      <c r="Z1215" s="124">
        <v>1</v>
      </c>
    </row>
    <row r="1216" spans="1:26" x14ac:dyDescent="0.25">
      <c r="A1216" s="125" t="s">
        <v>58</v>
      </c>
      <c r="B1216" s="125">
        <f>base0!AM79</f>
        <v>5</v>
      </c>
      <c r="C1216" s="125">
        <f>base0!AN79</f>
        <v>6</v>
      </c>
      <c r="D1216" s="125">
        <f>base0!AO79</f>
        <v>7</v>
      </c>
      <c r="E1216" s="125">
        <f>base0!AP79</f>
        <v>8</v>
      </c>
      <c r="F1216" s="125">
        <f>base0!AQ79</f>
        <v>9</v>
      </c>
      <c r="V1216" s="124">
        <v>1215</v>
      </c>
      <c r="W1216" s="99" t="s">
        <v>383</v>
      </c>
      <c r="X1216" s="124">
        <v>4</v>
      </c>
      <c r="Z1216" s="124">
        <v>1</v>
      </c>
    </row>
    <row r="1217" spans="1:26" x14ac:dyDescent="0.25">
      <c r="A1217" s="125" t="s">
        <v>58</v>
      </c>
      <c r="B1217" s="125">
        <f>base0!AM80</f>
        <v>10</v>
      </c>
      <c r="C1217" s="125">
        <f>base0!AN80</f>
        <v>6</v>
      </c>
      <c r="D1217" s="125">
        <f>base0!AO80</f>
        <v>7</v>
      </c>
      <c r="E1217" s="125">
        <f>base0!AP80</f>
        <v>8</v>
      </c>
      <c r="F1217" s="125">
        <f>base0!AQ80</f>
        <v>9</v>
      </c>
      <c r="V1217" s="124">
        <v>1216</v>
      </c>
      <c r="W1217" s="99" t="s">
        <v>383</v>
      </c>
      <c r="X1217" s="124">
        <v>4</v>
      </c>
      <c r="Z1217" s="124">
        <v>1</v>
      </c>
    </row>
    <row r="1218" spans="1:26" x14ac:dyDescent="0.25">
      <c r="A1218" s="125" t="s">
        <v>58</v>
      </c>
      <c r="B1218" s="125">
        <f>base0!AM81</f>
        <v>10</v>
      </c>
      <c r="C1218" s="125">
        <f>base0!AN81</f>
        <v>6</v>
      </c>
      <c r="D1218" s="125">
        <f>base0!AO81</f>
        <v>7</v>
      </c>
      <c r="E1218" s="125">
        <f>base0!AP81</f>
        <v>8</v>
      </c>
      <c r="F1218" s="125">
        <f>base0!AQ81</f>
        <v>9</v>
      </c>
      <c r="V1218" s="124">
        <v>1217</v>
      </c>
      <c r="W1218" s="99" t="s">
        <v>383</v>
      </c>
      <c r="X1218" s="124">
        <v>4</v>
      </c>
      <c r="Z1218" s="124">
        <v>1</v>
      </c>
    </row>
    <row r="1219" spans="1:26" x14ac:dyDescent="0.25">
      <c r="A1219" s="125" t="s">
        <v>58</v>
      </c>
      <c r="B1219" s="125">
        <f>base0!AM82</f>
        <v>10</v>
      </c>
      <c r="C1219" s="125">
        <f>base0!AN82</f>
        <v>6</v>
      </c>
      <c r="D1219" s="125">
        <f>base0!AO82</f>
        <v>7</v>
      </c>
      <c r="E1219" s="125">
        <f>base0!AP82</f>
        <v>8</v>
      </c>
      <c r="F1219" s="125">
        <f>base0!AQ82</f>
        <v>9</v>
      </c>
      <c r="V1219" s="124">
        <v>1218</v>
      </c>
      <c r="W1219" s="99" t="s">
        <v>383</v>
      </c>
      <c r="X1219" s="124">
        <v>4</v>
      </c>
      <c r="Z1219" s="124">
        <v>1</v>
      </c>
    </row>
    <row r="1220" spans="1:26" x14ac:dyDescent="0.25">
      <c r="A1220" s="125" t="s">
        <v>58</v>
      </c>
      <c r="B1220" s="125">
        <f>base0!AM83</f>
        <v>10</v>
      </c>
      <c r="C1220" s="125">
        <f>base0!AN83</f>
        <v>6</v>
      </c>
      <c r="D1220" s="125">
        <f>base0!AO83</f>
        <v>7</v>
      </c>
      <c r="E1220" s="125">
        <f>base0!AP83</f>
        <v>8</v>
      </c>
      <c r="F1220" s="125">
        <f>base0!AQ83</f>
        <v>9</v>
      </c>
      <c r="V1220" s="124">
        <v>1219</v>
      </c>
      <c r="W1220" s="99" t="s">
        <v>383</v>
      </c>
      <c r="X1220" s="124">
        <v>4</v>
      </c>
      <c r="Z1220" s="124">
        <v>1</v>
      </c>
    </row>
    <row r="1221" spans="1:26" x14ac:dyDescent="0.25">
      <c r="A1221" s="125" t="s">
        <v>58</v>
      </c>
      <c r="B1221" s="125">
        <f>base0!AM84</f>
        <v>10</v>
      </c>
      <c r="C1221" s="125">
        <f>base0!AN84</f>
        <v>6</v>
      </c>
      <c r="D1221" s="125">
        <f>base0!AO84</f>
        <v>7</v>
      </c>
      <c r="E1221" s="125">
        <f>base0!AP84</f>
        <v>8</v>
      </c>
      <c r="F1221" s="125">
        <f>base0!AQ84</f>
        <v>9</v>
      </c>
      <c r="V1221" s="124">
        <v>1220</v>
      </c>
      <c r="W1221" s="99" t="s">
        <v>383</v>
      </c>
      <c r="X1221" s="124">
        <v>4</v>
      </c>
      <c r="Z1221" s="124">
        <v>1</v>
      </c>
    </row>
    <row r="1222" spans="1:26" x14ac:dyDescent="0.25">
      <c r="A1222" s="125" t="s">
        <v>58</v>
      </c>
      <c r="B1222" s="125">
        <f>base0!AM85</f>
        <v>10</v>
      </c>
      <c r="C1222" s="125">
        <f>base0!AN85</f>
        <v>6</v>
      </c>
      <c r="D1222" s="125">
        <f>base0!AO85</f>
        <v>7</v>
      </c>
      <c r="E1222" s="125">
        <f>base0!AP85</f>
        <v>8</v>
      </c>
      <c r="F1222" s="125">
        <f>base0!AQ85</f>
        <v>9</v>
      </c>
      <c r="V1222" s="124">
        <v>1221</v>
      </c>
      <c r="W1222" s="99" t="s">
        <v>383</v>
      </c>
      <c r="X1222" s="124">
        <v>4</v>
      </c>
      <c r="Z1222" s="124">
        <v>1</v>
      </c>
    </row>
    <row r="1223" spans="1:26" x14ac:dyDescent="0.25">
      <c r="A1223" s="125" t="s">
        <v>58</v>
      </c>
      <c r="B1223" s="125">
        <f>base0!AM86</f>
        <v>3</v>
      </c>
      <c r="C1223" s="125">
        <f>base0!AN86</f>
        <v>6</v>
      </c>
      <c r="D1223" s="125">
        <f>base0!AO86</f>
        <v>7</v>
      </c>
      <c r="E1223" s="125">
        <f>base0!AP86</f>
        <v>8</v>
      </c>
      <c r="F1223" s="125">
        <f>base0!AQ86</f>
        <v>9</v>
      </c>
      <c r="V1223" s="124">
        <v>1222</v>
      </c>
      <c r="W1223" s="99" t="s">
        <v>383</v>
      </c>
      <c r="X1223" s="124">
        <v>4</v>
      </c>
      <c r="Z1223" s="124">
        <v>1</v>
      </c>
    </row>
    <row r="1224" spans="1:26" x14ac:dyDescent="0.25">
      <c r="A1224" s="125" t="s">
        <v>58</v>
      </c>
      <c r="B1224" s="125">
        <f>base0!AM87</f>
        <v>16</v>
      </c>
      <c r="C1224" s="125">
        <f>base0!AN87</f>
        <v>6</v>
      </c>
      <c r="D1224" s="125">
        <f>base0!AO87</f>
        <v>7</v>
      </c>
      <c r="E1224" s="125">
        <f>base0!AP87</f>
        <v>8</v>
      </c>
      <c r="F1224" s="125">
        <f>base0!AQ87</f>
        <v>9</v>
      </c>
      <c r="V1224" s="124">
        <v>1223</v>
      </c>
      <c r="W1224" s="99" t="s">
        <v>383</v>
      </c>
      <c r="X1224" s="124">
        <v>4</v>
      </c>
      <c r="Z1224" s="124">
        <v>1</v>
      </c>
    </row>
    <row r="1225" spans="1:26" x14ac:dyDescent="0.25">
      <c r="A1225" s="125" t="s">
        <v>58</v>
      </c>
      <c r="B1225" s="125">
        <f>base0!AM88</f>
        <v>10</v>
      </c>
      <c r="C1225" s="125">
        <f>base0!AN88</f>
        <v>6</v>
      </c>
      <c r="D1225" s="125">
        <f>base0!AO88</f>
        <v>7</v>
      </c>
      <c r="E1225" s="125">
        <f>base0!AP88</f>
        <v>8</v>
      </c>
      <c r="F1225" s="125">
        <f>base0!AQ88</f>
        <v>9</v>
      </c>
      <c r="V1225" s="124">
        <v>1224</v>
      </c>
      <c r="W1225" s="99" t="s">
        <v>383</v>
      </c>
      <c r="X1225" s="124">
        <v>4</v>
      </c>
      <c r="Z1225" s="124">
        <v>1</v>
      </c>
    </row>
    <row r="1226" spans="1:26" x14ac:dyDescent="0.25">
      <c r="A1226" s="125" t="s">
        <v>58</v>
      </c>
      <c r="B1226" s="125">
        <f>base0!AM89</f>
        <v>16</v>
      </c>
      <c r="C1226" s="125">
        <f>base0!AN89</f>
        <v>6</v>
      </c>
      <c r="D1226" s="125">
        <f>base0!AO89</f>
        <v>7</v>
      </c>
      <c r="E1226" s="125">
        <f>base0!AP89</f>
        <v>8</v>
      </c>
      <c r="F1226" s="125">
        <f>base0!AQ89</f>
        <v>9</v>
      </c>
      <c r="V1226" s="124">
        <v>1225</v>
      </c>
      <c r="W1226" s="99" t="s">
        <v>383</v>
      </c>
      <c r="X1226" s="124">
        <v>4</v>
      </c>
      <c r="Z1226" s="124">
        <v>1</v>
      </c>
    </row>
    <row r="1227" spans="1:26" x14ac:dyDescent="0.25">
      <c r="A1227" s="125" t="s">
        <v>58</v>
      </c>
      <c r="B1227" s="125">
        <f>base0!AM90</f>
        <v>10</v>
      </c>
      <c r="C1227" s="125">
        <f>base0!AN90</f>
        <v>6</v>
      </c>
      <c r="D1227" s="125">
        <f>base0!AO90</f>
        <v>7</v>
      </c>
      <c r="E1227" s="125">
        <f>base0!AP90</f>
        <v>8</v>
      </c>
      <c r="F1227" s="125">
        <f>base0!AQ90</f>
        <v>9</v>
      </c>
      <c r="V1227" s="124">
        <v>1226</v>
      </c>
      <c r="W1227" s="99" t="s">
        <v>383</v>
      </c>
      <c r="X1227" s="124">
        <v>4</v>
      </c>
      <c r="Z1227" s="124">
        <v>1</v>
      </c>
    </row>
    <row r="1228" spans="1:26" x14ac:dyDescent="0.25">
      <c r="A1228" s="125" t="s">
        <v>58</v>
      </c>
      <c r="B1228" s="125">
        <f>base0!AM91</f>
        <v>10</v>
      </c>
      <c r="C1228" s="125">
        <f>base0!AN91</f>
        <v>6</v>
      </c>
      <c r="D1228" s="125">
        <f>base0!AO91</f>
        <v>7</v>
      </c>
      <c r="E1228" s="125">
        <f>base0!AP91</f>
        <v>8</v>
      </c>
      <c r="F1228" s="125">
        <f>base0!AQ91</f>
        <v>9</v>
      </c>
      <c r="V1228" s="124">
        <v>1227</v>
      </c>
      <c r="W1228" s="99" t="s">
        <v>383</v>
      </c>
      <c r="X1228" s="124">
        <v>4</v>
      </c>
      <c r="Z1228" s="124">
        <v>1</v>
      </c>
    </row>
    <row r="1229" spans="1:26" x14ac:dyDescent="0.25">
      <c r="A1229" s="125" t="s">
        <v>58</v>
      </c>
      <c r="B1229" s="125">
        <f>base0!AM92</f>
        <v>10</v>
      </c>
      <c r="C1229" s="125">
        <f>base0!AN92</f>
        <v>6</v>
      </c>
      <c r="D1229" s="125">
        <f>base0!AO92</f>
        <v>7</v>
      </c>
      <c r="E1229" s="125">
        <f>base0!AP92</f>
        <v>8</v>
      </c>
      <c r="F1229" s="125">
        <f>base0!AQ92</f>
        <v>9</v>
      </c>
      <c r="V1229" s="124">
        <v>1228</v>
      </c>
      <c r="W1229" s="99" t="s">
        <v>383</v>
      </c>
      <c r="X1229" s="124">
        <v>4</v>
      </c>
      <c r="Z1229" s="124">
        <v>1</v>
      </c>
    </row>
    <row r="1230" spans="1:26" x14ac:dyDescent="0.25">
      <c r="A1230" s="125" t="s">
        <v>58</v>
      </c>
      <c r="B1230" s="125">
        <f>base0!AM93</f>
        <v>10</v>
      </c>
      <c r="C1230" s="125">
        <f>base0!AN93</f>
        <v>6</v>
      </c>
      <c r="D1230" s="125">
        <f>base0!AO93</f>
        <v>7</v>
      </c>
      <c r="E1230" s="125">
        <f>base0!AP93</f>
        <v>8</v>
      </c>
      <c r="F1230" s="125">
        <f>base0!AQ93</f>
        <v>9</v>
      </c>
      <c r="V1230" s="124">
        <v>1229</v>
      </c>
      <c r="W1230" s="99" t="s">
        <v>383</v>
      </c>
      <c r="X1230" s="124">
        <v>4</v>
      </c>
      <c r="Z1230" s="124">
        <v>1</v>
      </c>
    </row>
    <row r="1231" spans="1:26" x14ac:dyDescent="0.25">
      <c r="A1231" s="125" t="s">
        <v>58</v>
      </c>
      <c r="B1231" s="125">
        <f>base0!AM94</f>
        <v>10</v>
      </c>
      <c r="C1231" s="125">
        <f>base0!AN94</f>
        <v>6</v>
      </c>
      <c r="D1231" s="125">
        <f>base0!AO94</f>
        <v>7</v>
      </c>
      <c r="E1231" s="125">
        <f>base0!AP94</f>
        <v>8</v>
      </c>
      <c r="F1231" s="125">
        <f>base0!AQ94</f>
        <v>9</v>
      </c>
      <c r="V1231" s="124">
        <v>1230</v>
      </c>
      <c r="W1231" s="99" t="s">
        <v>383</v>
      </c>
      <c r="X1231" s="124">
        <v>4</v>
      </c>
      <c r="Z1231" s="124">
        <v>1</v>
      </c>
    </row>
    <row r="1232" spans="1:26" x14ac:dyDescent="0.25">
      <c r="A1232" s="125" t="s">
        <v>58</v>
      </c>
      <c r="B1232" s="125">
        <f>base0!AM95</f>
        <v>10</v>
      </c>
      <c r="C1232" s="125">
        <f>base0!AN95</f>
        <v>6</v>
      </c>
      <c r="D1232" s="125">
        <f>base0!AO95</f>
        <v>7</v>
      </c>
      <c r="E1232" s="125">
        <f>base0!AP95</f>
        <v>8</v>
      </c>
      <c r="F1232" s="125">
        <f>base0!AQ95</f>
        <v>9</v>
      </c>
      <c r="V1232" s="124">
        <v>1231</v>
      </c>
      <c r="W1232" s="99" t="s">
        <v>383</v>
      </c>
      <c r="X1232" s="124">
        <v>4</v>
      </c>
      <c r="Z1232" s="124">
        <v>1</v>
      </c>
    </row>
    <row r="1233" spans="1:26" x14ac:dyDescent="0.25">
      <c r="A1233" s="125" t="s">
        <v>58</v>
      </c>
      <c r="B1233" s="125">
        <f>base0!AM96</f>
        <v>16</v>
      </c>
      <c r="C1233" s="125">
        <f>base0!AN96</f>
        <v>6</v>
      </c>
      <c r="D1233" s="125">
        <f>base0!AO96</f>
        <v>7</v>
      </c>
      <c r="E1233" s="125">
        <f>base0!AP96</f>
        <v>8</v>
      </c>
      <c r="F1233" s="125">
        <f>base0!AQ96</f>
        <v>9</v>
      </c>
      <c r="V1233" s="124">
        <v>1232</v>
      </c>
      <c r="W1233" s="99" t="s">
        <v>383</v>
      </c>
      <c r="X1233" s="124">
        <v>4</v>
      </c>
      <c r="Z1233" s="124">
        <v>1</v>
      </c>
    </row>
    <row r="1234" spans="1:26" x14ac:dyDescent="0.25">
      <c r="A1234" s="125" t="s">
        <v>58</v>
      </c>
      <c r="B1234" s="125">
        <f>base0!AM97</f>
        <v>16</v>
      </c>
      <c r="C1234" s="125">
        <f>base0!AN97</f>
        <v>6</v>
      </c>
      <c r="D1234" s="125">
        <f>base0!AO97</f>
        <v>7</v>
      </c>
      <c r="E1234" s="125">
        <f>base0!AP97</f>
        <v>8</v>
      </c>
      <c r="F1234" s="125">
        <f>base0!AQ97</f>
        <v>9</v>
      </c>
      <c r="V1234" s="124">
        <v>1233</v>
      </c>
      <c r="W1234" s="99" t="s">
        <v>383</v>
      </c>
      <c r="X1234" s="124">
        <v>4</v>
      </c>
      <c r="Z1234" s="124">
        <v>1</v>
      </c>
    </row>
    <row r="1235" spans="1:26" x14ac:dyDescent="0.25">
      <c r="A1235" s="125" t="s">
        <v>58</v>
      </c>
      <c r="B1235" s="125">
        <f>base0!AM98</f>
        <v>16</v>
      </c>
      <c r="C1235" s="125">
        <f>base0!AN98</f>
        <v>6</v>
      </c>
      <c r="D1235" s="125">
        <f>base0!AO98</f>
        <v>7</v>
      </c>
      <c r="E1235" s="125">
        <f>base0!AP98</f>
        <v>8</v>
      </c>
      <c r="F1235" s="125">
        <f>base0!AQ98</f>
        <v>9</v>
      </c>
      <c r="V1235" s="124">
        <v>1234</v>
      </c>
      <c r="W1235" s="99" t="s">
        <v>383</v>
      </c>
      <c r="X1235" s="124">
        <v>4</v>
      </c>
      <c r="Z1235" s="124">
        <v>1</v>
      </c>
    </row>
    <row r="1236" spans="1:26" x14ac:dyDescent="0.25">
      <c r="A1236" s="125" t="s">
        <v>58</v>
      </c>
      <c r="B1236" s="125">
        <f>base0!AM99</f>
        <v>16</v>
      </c>
      <c r="C1236" s="125">
        <f>base0!AN99</f>
        <v>6</v>
      </c>
      <c r="D1236" s="125">
        <f>base0!AO99</f>
        <v>7</v>
      </c>
      <c r="E1236" s="125">
        <f>base0!AP99</f>
        <v>8</v>
      </c>
      <c r="F1236" s="125">
        <f>base0!AQ99</f>
        <v>9</v>
      </c>
      <c r="V1236" s="124">
        <v>1235</v>
      </c>
      <c r="W1236" s="99" t="s">
        <v>383</v>
      </c>
      <c r="X1236" s="124">
        <v>4</v>
      </c>
      <c r="Z1236" s="124">
        <v>1</v>
      </c>
    </row>
    <row r="1237" spans="1:26" x14ac:dyDescent="0.25">
      <c r="A1237" s="125" t="s">
        <v>58</v>
      </c>
      <c r="B1237" s="125">
        <f>base0!AM100</f>
        <v>16</v>
      </c>
      <c r="C1237" s="125">
        <f>base0!AN100</f>
        <v>6</v>
      </c>
      <c r="D1237" s="125">
        <f>base0!AO100</f>
        <v>7</v>
      </c>
      <c r="E1237" s="125">
        <f>base0!AP100</f>
        <v>8</v>
      </c>
      <c r="F1237" s="125">
        <f>base0!AQ100</f>
        <v>11</v>
      </c>
      <c r="V1237" s="124">
        <v>1236</v>
      </c>
      <c r="W1237" s="99" t="s">
        <v>383</v>
      </c>
      <c r="X1237" s="124">
        <v>4</v>
      </c>
      <c r="Z1237" s="124">
        <v>1</v>
      </c>
    </row>
    <row r="1238" spans="1:26" x14ac:dyDescent="0.25">
      <c r="A1238" s="125" t="s">
        <v>58</v>
      </c>
      <c r="B1238" s="125">
        <f>base0!AM101</f>
        <v>16</v>
      </c>
      <c r="C1238" s="125">
        <f>base0!AN101</f>
        <v>6</v>
      </c>
      <c r="D1238" s="125">
        <f>base0!AO101</f>
        <v>7</v>
      </c>
      <c r="E1238" s="125">
        <f>base0!AP101</f>
        <v>8</v>
      </c>
      <c r="F1238" s="125">
        <f>base0!AQ101</f>
        <v>9</v>
      </c>
      <c r="V1238" s="124">
        <v>1237</v>
      </c>
      <c r="W1238" s="99" t="s">
        <v>383</v>
      </c>
      <c r="X1238" s="124">
        <v>4</v>
      </c>
      <c r="Z1238" s="124">
        <v>1</v>
      </c>
    </row>
    <row r="1239" spans="1:26" x14ac:dyDescent="0.25">
      <c r="A1239" s="125" t="s">
        <v>58</v>
      </c>
      <c r="B1239" s="125">
        <f>base0!AM102</f>
        <v>10</v>
      </c>
      <c r="C1239" s="125">
        <f>base0!AN102</f>
        <v>6</v>
      </c>
      <c r="D1239" s="125">
        <f>base0!AO102</f>
        <v>7</v>
      </c>
      <c r="E1239" s="125">
        <f>base0!AP102</f>
        <v>8</v>
      </c>
      <c r="F1239" s="125">
        <f>base0!AQ102</f>
        <v>9</v>
      </c>
      <c r="V1239" s="124">
        <v>1238</v>
      </c>
      <c r="W1239" s="99" t="s">
        <v>383</v>
      </c>
      <c r="X1239" s="124">
        <v>4</v>
      </c>
      <c r="Z1239" s="124">
        <v>1</v>
      </c>
    </row>
    <row r="1240" spans="1:26" x14ac:dyDescent="0.25">
      <c r="A1240" s="125" t="s">
        <v>58</v>
      </c>
      <c r="B1240" s="125">
        <f>base0!AM103</f>
        <v>10</v>
      </c>
      <c r="C1240" s="125">
        <f>base0!AN103</f>
        <v>6</v>
      </c>
      <c r="D1240" s="125">
        <f>base0!AO103</f>
        <v>7</v>
      </c>
      <c r="E1240" s="125">
        <f>base0!AP103</f>
        <v>8</v>
      </c>
      <c r="F1240" s="125">
        <f>base0!AQ103</f>
        <v>9</v>
      </c>
      <c r="V1240" s="124">
        <v>1239</v>
      </c>
      <c r="W1240" s="99" t="s">
        <v>383</v>
      </c>
      <c r="X1240" s="124">
        <v>4</v>
      </c>
      <c r="Z1240" s="124">
        <v>1</v>
      </c>
    </row>
    <row r="1241" spans="1:26" x14ac:dyDescent="0.25">
      <c r="A1241" s="125" t="s">
        <v>58</v>
      </c>
      <c r="B1241" s="125">
        <f>base0!AM104</f>
        <v>10</v>
      </c>
      <c r="C1241" s="125">
        <f>base0!AN104</f>
        <v>6</v>
      </c>
      <c r="D1241" s="125">
        <f>base0!AO104</f>
        <v>7</v>
      </c>
      <c r="E1241" s="125">
        <f>base0!AP104</f>
        <v>8</v>
      </c>
      <c r="F1241" s="125">
        <f>base0!AQ104</f>
        <v>9</v>
      </c>
      <c r="V1241" s="124">
        <v>1240</v>
      </c>
      <c r="W1241" s="99" t="s">
        <v>383</v>
      </c>
      <c r="X1241" s="124">
        <v>4</v>
      </c>
      <c r="Z1241" s="124">
        <v>1</v>
      </c>
    </row>
    <row r="1242" spans="1:26" x14ac:dyDescent="0.25">
      <c r="A1242" s="125" t="s">
        <v>58</v>
      </c>
      <c r="B1242" s="125">
        <f>base0!AM105</f>
        <v>3</v>
      </c>
      <c r="C1242" s="125">
        <f>base0!AN105</f>
        <v>6</v>
      </c>
      <c r="D1242" s="125">
        <f>base0!AO105</f>
        <v>7</v>
      </c>
      <c r="E1242" s="125">
        <f>base0!AP105</f>
        <v>8</v>
      </c>
      <c r="F1242" s="125">
        <f>base0!AQ105</f>
        <v>9</v>
      </c>
      <c r="V1242" s="124">
        <v>1241</v>
      </c>
      <c r="W1242" s="99" t="s">
        <v>383</v>
      </c>
      <c r="X1242" s="124">
        <v>4</v>
      </c>
      <c r="Z1242" s="124">
        <v>1</v>
      </c>
    </row>
    <row r="1243" spans="1:26" x14ac:dyDescent="0.25">
      <c r="A1243" s="125" t="s">
        <v>58</v>
      </c>
      <c r="B1243" s="125">
        <f>base0!AM106</f>
        <v>3</v>
      </c>
      <c r="C1243" s="125">
        <f>base0!AN106</f>
        <v>6</v>
      </c>
      <c r="D1243" s="125">
        <f>base0!AO106</f>
        <v>7</v>
      </c>
      <c r="E1243" s="125">
        <f>base0!AP106</f>
        <v>8</v>
      </c>
      <c r="F1243" s="125">
        <f>base0!AQ106</f>
        <v>9</v>
      </c>
      <c r="V1243" s="124">
        <v>1242</v>
      </c>
      <c r="W1243" s="99" t="s">
        <v>383</v>
      </c>
      <c r="X1243" s="124">
        <v>4</v>
      </c>
      <c r="Z1243" s="124">
        <v>1</v>
      </c>
    </row>
    <row r="1244" spans="1:26" x14ac:dyDescent="0.25">
      <c r="A1244" s="125" t="s">
        <v>58</v>
      </c>
      <c r="B1244" s="125">
        <f>base0!AM107</f>
        <v>16</v>
      </c>
      <c r="C1244" s="125">
        <f>base0!AN107</f>
        <v>6</v>
      </c>
      <c r="D1244" s="125">
        <f>base0!AO107</f>
        <v>7</v>
      </c>
      <c r="E1244" s="125">
        <f>base0!AP107</f>
        <v>8</v>
      </c>
      <c r="F1244" s="125">
        <f>base0!AQ107</f>
        <v>9</v>
      </c>
      <c r="V1244" s="124">
        <v>1243</v>
      </c>
      <c r="W1244" s="99" t="s">
        <v>383</v>
      </c>
      <c r="X1244" s="124">
        <v>4</v>
      </c>
      <c r="Z1244" s="124">
        <v>1</v>
      </c>
    </row>
    <row r="1245" spans="1:26" x14ac:dyDescent="0.25">
      <c r="A1245" s="125" t="s">
        <v>58</v>
      </c>
      <c r="B1245" s="125">
        <f>base0!AM108</f>
        <v>11</v>
      </c>
      <c r="C1245" s="125">
        <f>base0!AN108</f>
        <v>6</v>
      </c>
      <c r="D1245" s="125">
        <f>base0!AO108</f>
        <v>7</v>
      </c>
      <c r="E1245" s="125">
        <f>base0!AP108</f>
        <v>8</v>
      </c>
      <c r="F1245" s="125">
        <f>base0!AQ108</f>
        <v>9</v>
      </c>
      <c r="V1245" s="124">
        <v>1244</v>
      </c>
      <c r="W1245" s="99" t="s">
        <v>383</v>
      </c>
      <c r="X1245" s="124">
        <v>4</v>
      </c>
      <c r="Z1245" s="124">
        <v>1</v>
      </c>
    </row>
    <row r="1246" spans="1:26" x14ac:dyDescent="0.25">
      <c r="A1246" s="125" t="s">
        <v>58</v>
      </c>
      <c r="B1246" s="125">
        <f>base0!AM109</f>
        <v>2</v>
      </c>
      <c r="C1246" s="125">
        <f>base0!AN109</f>
        <v>6</v>
      </c>
      <c r="D1246" s="125">
        <f>base0!AO109</f>
        <v>7</v>
      </c>
      <c r="E1246" s="125">
        <f>base0!AP109</f>
        <v>8</v>
      </c>
      <c r="F1246" s="125">
        <f>base0!AQ109</f>
        <v>9</v>
      </c>
      <c r="V1246" s="124">
        <v>1245</v>
      </c>
      <c r="W1246" s="99" t="s">
        <v>383</v>
      </c>
      <c r="X1246" s="124">
        <v>4</v>
      </c>
      <c r="Z1246" s="124">
        <v>1</v>
      </c>
    </row>
    <row r="1247" spans="1:26" x14ac:dyDescent="0.25">
      <c r="A1247" s="125" t="s">
        <v>58</v>
      </c>
      <c r="B1247" s="125">
        <f>base0!AM110</f>
        <v>18</v>
      </c>
      <c r="C1247" s="125">
        <f>base0!AN110</f>
        <v>6</v>
      </c>
      <c r="D1247" s="125">
        <f>base0!AO110</f>
        <v>7</v>
      </c>
      <c r="E1247" s="125">
        <f>base0!AP110</f>
        <v>8</v>
      </c>
      <c r="F1247" s="125">
        <f>base0!AQ110</f>
        <v>9</v>
      </c>
      <c r="V1247" s="124">
        <v>1246</v>
      </c>
      <c r="W1247" s="99" t="s">
        <v>383</v>
      </c>
      <c r="X1247" s="124">
        <v>4</v>
      </c>
      <c r="Z1247" s="124">
        <v>1</v>
      </c>
    </row>
    <row r="1248" spans="1:26" x14ac:dyDescent="0.25">
      <c r="A1248" s="125" t="s">
        <v>58</v>
      </c>
      <c r="B1248" s="125">
        <f>base0!AM111</f>
        <v>6</v>
      </c>
      <c r="C1248" s="125">
        <f>base0!AN111</f>
        <v>4</v>
      </c>
      <c r="D1248" s="125">
        <f>base0!AO111</f>
        <v>7</v>
      </c>
      <c r="E1248" s="125">
        <f>base0!AP111</f>
        <v>8</v>
      </c>
      <c r="F1248" s="125">
        <f>base0!AQ111</f>
        <v>9</v>
      </c>
      <c r="V1248" s="124">
        <v>1247</v>
      </c>
      <c r="W1248" s="99" t="s">
        <v>383</v>
      </c>
      <c r="X1248" s="124">
        <v>4</v>
      </c>
      <c r="Z1248" s="124">
        <v>1</v>
      </c>
    </row>
    <row r="1249" spans="1:26" x14ac:dyDescent="0.25">
      <c r="A1249" s="125" t="s">
        <v>58</v>
      </c>
      <c r="B1249" s="125">
        <f>base0!AM112</f>
        <v>10</v>
      </c>
      <c r="C1249" s="125">
        <f>base0!AN112</f>
        <v>6</v>
      </c>
      <c r="D1249" s="125">
        <f>base0!AO112</f>
        <v>7</v>
      </c>
      <c r="E1249" s="125">
        <f>base0!AP112</f>
        <v>8</v>
      </c>
      <c r="F1249" s="125">
        <f>base0!AQ112</f>
        <v>9</v>
      </c>
      <c r="V1249" s="124">
        <v>1248</v>
      </c>
      <c r="W1249" s="99" t="s">
        <v>383</v>
      </c>
      <c r="X1249" s="124">
        <v>4</v>
      </c>
      <c r="Z1249" s="124">
        <v>1</v>
      </c>
    </row>
    <row r="1250" spans="1:26" x14ac:dyDescent="0.25">
      <c r="A1250" s="125" t="s">
        <v>58</v>
      </c>
      <c r="B1250" s="125">
        <f>base0!AM113</f>
        <v>6</v>
      </c>
      <c r="C1250" s="125">
        <f>base0!AN113</f>
        <v>4</v>
      </c>
      <c r="D1250" s="125">
        <f>base0!AO113</f>
        <v>7</v>
      </c>
      <c r="E1250" s="125">
        <f>base0!AP113</f>
        <v>8</v>
      </c>
      <c r="F1250" s="125">
        <f>base0!AQ113</f>
        <v>9</v>
      </c>
      <c r="V1250" s="124">
        <v>1249</v>
      </c>
      <c r="W1250" s="99" t="s">
        <v>383</v>
      </c>
      <c r="X1250" s="124">
        <v>4</v>
      </c>
      <c r="Z1250" s="124">
        <v>1</v>
      </c>
    </row>
    <row r="1251" spans="1:26" x14ac:dyDescent="0.25">
      <c r="A1251" s="125" t="s">
        <v>58</v>
      </c>
      <c r="B1251" s="125">
        <f>base0!AM114</f>
        <v>6</v>
      </c>
      <c r="C1251" s="125">
        <f>base0!AN114</f>
        <v>4</v>
      </c>
      <c r="D1251" s="125">
        <f>base0!AO114</f>
        <v>7</v>
      </c>
      <c r="E1251" s="125">
        <f>base0!AP114</f>
        <v>8</v>
      </c>
      <c r="F1251" s="125">
        <f>base0!AQ114</f>
        <v>9</v>
      </c>
      <c r="V1251" s="124">
        <v>1250</v>
      </c>
      <c r="W1251" s="99" t="s">
        <v>383</v>
      </c>
      <c r="X1251" s="124">
        <v>4</v>
      </c>
      <c r="Z1251" s="124">
        <v>1</v>
      </c>
    </row>
    <row r="1252" spans="1:26" x14ac:dyDescent="0.25">
      <c r="A1252" s="125" t="s">
        <v>58</v>
      </c>
      <c r="B1252" s="125">
        <f>base0!AM115</f>
        <v>11</v>
      </c>
      <c r="C1252" s="125">
        <f>base0!AN115</f>
        <v>6</v>
      </c>
      <c r="D1252" s="125">
        <f>base0!AO115</f>
        <v>7</v>
      </c>
      <c r="E1252" s="125">
        <f>base0!AP115</f>
        <v>8</v>
      </c>
      <c r="F1252" s="125">
        <f>base0!AQ115</f>
        <v>9</v>
      </c>
      <c r="V1252" s="124">
        <v>1251</v>
      </c>
      <c r="W1252" s="99" t="s">
        <v>383</v>
      </c>
      <c r="X1252" s="124">
        <v>4</v>
      </c>
      <c r="Z1252" s="124">
        <v>1</v>
      </c>
    </row>
    <row r="1253" spans="1:26" x14ac:dyDescent="0.25">
      <c r="A1253" s="125" t="s">
        <v>58</v>
      </c>
      <c r="B1253" s="125">
        <f>base0!AM116</f>
        <v>6</v>
      </c>
      <c r="C1253" s="125">
        <f>base0!AN116</f>
        <v>4</v>
      </c>
      <c r="D1253" s="125">
        <f>base0!AO116</f>
        <v>7</v>
      </c>
      <c r="E1253" s="125">
        <f>base0!AP116</f>
        <v>8</v>
      </c>
      <c r="F1253" s="125">
        <f>base0!AQ116</f>
        <v>9</v>
      </c>
      <c r="V1253" s="124">
        <v>1252</v>
      </c>
      <c r="W1253" s="99" t="s">
        <v>383</v>
      </c>
      <c r="X1253" s="124">
        <v>4</v>
      </c>
      <c r="Z1253" s="124">
        <v>1</v>
      </c>
    </row>
    <row r="1254" spans="1:26" x14ac:dyDescent="0.25">
      <c r="A1254" s="125" t="s">
        <v>58</v>
      </c>
      <c r="B1254" s="125">
        <f>base0!AM117</f>
        <v>12</v>
      </c>
      <c r="C1254" s="125">
        <f>base0!AN117</f>
        <v>7</v>
      </c>
      <c r="D1254" s="125">
        <f>base0!AO117</f>
        <v>10</v>
      </c>
      <c r="E1254" s="125">
        <f>base0!AP117</f>
        <v>9</v>
      </c>
      <c r="F1254" s="125">
        <f>base0!AQ117</f>
        <v>8</v>
      </c>
      <c r="V1254" s="124">
        <v>1253</v>
      </c>
      <c r="W1254" s="99" t="s">
        <v>383</v>
      </c>
      <c r="X1254" s="124">
        <v>4</v>
      </c>
      <c r="Z1254" s="124">
        <v>1</v>
      </c>
    </row>
    <row r="1255" spans="1:26" x14ac:dyDescent="0.25">
      <c r="A1255" s="125" t="s">
        <v>58</v>
      </c>
      <c r="B1255" s="125">
        <f>base0!AM118</f>
        <v>7</v>
      </c>
      <c r="C1255" s="125">
        <f>base0!AN118</f>
        <v>10</v>
      </c>
      <c r="D1255" s="125">
        <f>base0!AO118</f>
        <v>3</v>
      </c>
      <c r="E1255" s="125">
        <f>base0!AP118</f>
        <v>9</v>
      </c>
      <c r="F1255" s="125">
        <f>base0!AQ118</f>
        <v>8</v>
      </c>
      <c r="V1255" s="124">
        <v>1254</v>
      </c>
      <c r="W1255" s="99" t="s">
        <v>383</v>
      </c>
      <c r="X1255" s="124">
        <v>4</v>
      </c>
      <c r="Z1255" s="124">
        <v>1</v>
      </c>
    </row>
    <row r="1256" spans="1:26" x14ac:dyDescent="0.25">
      <c r="A1256" s="125" t="s">
        <v>58</v>
      </c>
      <c r="B1256" s="125">
        <f>base0!AM119</f>
        <v>7</v>
      </c>
      <c r="C1256" s="125">
        <f>base0!AN119</f>
        <v>10</v>
      </c>
      <c r="D1256" s="125">
        <f>base0!AO119</f>
        <v>3</v>
      </c>
      <c r="E1256" s="125">
        <f>base0!AP119</f>
        <v>9</v>
      </c>
      <c r="F1256" s="125">
        <f>base0!AQ119</f>
        <v>8</v>
      </c>
      <c r="V1256" s="124">
        <v>1255</v>
      </c>
      <c r="W1256" s="99" t="s">
        <v>383</v>
      </c>
      <c r="X1256" s="124">
        <v>4</v>
      </c>
      <c r="Z1256" s="124">
        <v>1</v>
      </c>
    </row>
    <row r="1257" spans="1:26" x14ac:dyDescent="0.25">
      <c r="A1257" s="125" t="s">
        <v>58</v>
      </c>
      <c r="B1257" s="125">
        <f>base0!AN70</f>
        <v>6</v>
      </c>
      <c r="C1257" s="125">
        <f>base0!AO70</f>
        <v>7</v>
      </c>
      <c r="D1257" s="125">
        <f>base0!AP70</f>
        <v>8</v>
      </c>
      <c r="E1257" s="125">
        <f>base0!AQ70</f>
        <v>9</v>
      </c>
      <c r="F1257" s="125">
        <f>base0!AR70</f>
        <v>10</v>
      </c>
      <c r="V1257" s="124">
        <v>1256</v>
      </c>
      <c r="W1257" s="99" t="s">
        <v>383</v>
      </c>
      <c r="X1257" s="124">
        <v>4</v>
      </c>
      <c r="Z1257" s="124">
        <v>1</v>
      </c>
    </row>
    <row r="1258" spans="1:26" x14ac:dyDescent="0.25">
      <c r="A1258" s="125" t="s">
        <v>58</v>
      </c>
      <c r="B1258" s="125">
        <f>base0!AN71</f>
        <v>4</v>
      </c>
      <c r="C1258" s="125">
        <f>base0!AO71</f>
        <v>7</v>
      </c>
      <c r="D1258" s="125">
        <f>base0!AP71</f>
        <v>8</v>
      </c>
      <c r="E1258" s="125">
        <f>base0!AQ71</f>
        <v>9</v>
      </c>
      <c r="F1258" s="125">
        <f>base0!AR71</f>
        <v>10</v>
      </c>
      <c r="V1258" s="124">
        <v>1257</v>
      </c>
      <c r="W1258" s="99" t="s">
        <v>383</v>
      </c>
      <c r="X1258" s="124">
        <v>4</v>
      </c>
      <c r="Z1258" s="124">
        <v>1</v>
      </c>
    </row>
    <row r="1259" spans="1:26" x14ac:dyDescent="0.25">
      <c r="A1259" s="125" t="s">
        <v>58</v>
      </c>
      <c r="B1259" s="125">
        <f>base0!AN72</f>
        <v>4</v>
      </c>
      <c r="C1259" s="125">
        <f>base0!AO72</f>
        <v>7</v>
      </c>
      <c r="D1259" s="125">
        <f>base0!AP72</f>
        <v>8</v>
      </c>
      <c r="E1259" s="125">
        <f>base0!AQ72</f>
        <v>9</v>
      </c>
      <c r="F1259" s="125">
        <f>base0!AR72</f>
        <v>10</v>
      </c>
      <c r="V1259" s="124">
        <v>1258</v>
      </c>
      <c r="W1259" s="99" t="s">
        <v>383</v>
      </c>
      <c r="X1259" s="124">
        <v>4</v>
      </c>
      <c r="Z1259" s="124">
        <v>1</v>
      </c>
    </row>
    <row r="1260" spans="1:26" x14ac:dyDescent="0.25">
      <c r="A1260" s="125" t="s">
        <v>58</v>
      </c>
      <c r="B1260" s="125">
        <f>base0!AN73</f>
        <v>15</v>
      </c>
      <c r="C1260" s="125">
        <f>base0!AO73</f>
        <v>3</v>
      </c>
      <c r="D1260" s="125">
        <f>base0!AP73</f>
        <v>9</v>
      </c>
      <c r="E1260" s="125">
        <f>base0!AQ73</f>
        <v>8</v>
      </c>
      <c r="F1260" s="125">
        <f>base0!AR73</f>
        <v>10</v>
      </c>
      <c r="V1260" s="124">
        <v>1259</v>
      </c>
      <c r="W1260" s="99" t="s">
        <v>383</v>
      </c>
      <c r="X1260" s="124">
        <v>4</v>
      </c>
      <c r="Z1260" s="124">
        <v>1</v>
      </c>
    </row>
    <row r="1261" spans="1:26" x14ac:dyDescent="0.25">
      <c r="A1261" s="125" t="s">
        <v>58</v>
      </c>
      <c r="B1261" s="125">
        <f>base0!AN74</f>
        <v>2</v>
      </c>
      <c r="C1261" s="125">
        <f>base0!AO74</f>
        <v>7</v>
      </c>
      <c r="D1261" s="125">
        <f>base0!AP74</f>
        <v>8</v>
      </c>
      <c r="E1261" s="125">
        <f>base0!AQ74</f>
        <v>9</v>
      </c>
      <c r="F1261" s="125">
        <f>base0!AR74</f>
        <v>10</v>
      </c>
      <c r="V1261" s="124">
        <v>1260</v>
      </c>
      <c r="W1261" s="99" t="s">
        <v>383</v>
      </c>
      <c r="X1261" s="124">
        <v>4</v>
      </c>
      <c r="Z1261" s="124">
        <v>1</v>
      </c>
    </row>
    <row r="1262" spans="1:26" x14ac:dyDescent="0.25">
      <c r="A1262" s="125" t="s">
        <v>58</v>
      </c>
      <c r="B1262" s="125">
        <f>base0!AN75</f>
        <v>4</v>
      </c>
      <c r="C1262" s="125">
        <f>base0!AO75</f>
        <v>7</v>
      </c>
      <c r="D1262" s="125">
        <f>base0!AP75</f>
        <v>8</v>
      </c>
      <c r="E1262" s="125">
        <f>base0!AQ75</f>
        <v>9</v>
      </c>
      <c r="F1262" s="125">
        <f>base0!AR75</f>
        <v>10</v>
      </c>
      <c r="V1262" s="124">
        <v>1261</v>
      </c>
      <c r="W1262" s="99" t="s">
        <v>383</v>
      </c>
      <c r="X1262" s="124">
        <v>4</v>
      </c>
      <c r="Z1262" s="124">
        <v>1</v>
      </c>
    </row>
    <row r="1263" spans="1:26" x14ac:dyDescent="0.25">
      <c r="A1263" s="125" t="s">
        <v>58</v>
      </c>
      <c r="B1263" s="125">
        <f>base0!AN76</f>
        <v>6</v>
      </c>
      <c r="C1263" s="125">
        <f>base0!AO76</f>
        <v>7</v>
      </c>
      <c r="D1263" s="125">
        <f>base0!AP76</f>
        <v>8</v>
      </c>
      <c r="E1263" s="125">
        <f>base0!AQ76</f>
        <v>9</v>
      </c>
      <c r="F1263" s="125">
        <f>base0!AR76</f>
        <v>10</v>
      </c>
      <c r="V1263" s="124">
        <v>1262</v>
      </c>
      <c r="W1263" s="99" t="s">
        <v>383</v>
      </c>
      <c r="X1263" s="124">
        <v>4</v>
      </c>
      <c r="Z1263" s="124">
        <v>1</v>
      </c>
    </row>
    <row r="1264" spans="1:26" x14ac:dyDescent="0.25">
      <c r="A1264" s="125" t="s">
        <v>58</v>
      </c>
      <c r="B1264" s="125">
        <f>base0!AN77</f>
        <v>6</v>
      </c>
      <c r="C1264" s="125">
        <f>base0!AO77</f>
        <v>7</v>
      </c>
      <c r="D1264" s="125">
        <f>base0!AP77</f>
        <v>8</v>
      </c>
      <c r="E1264" s="125">
        <f>base0!AQ77</f>
        <v>9</v>
      </c>
      <c r="F1264" s="125">
        <f>base0!AR77</f>
        <v>10</v>
      </c>
      <c r="V1264" s="124">
        <v>1263</v>
      </c>
      <c r="W1264" s="99" t="s">
        <v>383</v>
      </c>
      <c r="X1264" s="124">
        <v>4</v>
      </c>
      <c r="Z1264" s="124">
        <v>1</v>
      </c>
    </row>
    <row r="1265" spans="1:26" x14ac:dyDescent="0.25">
      <c r="A1265" s="125" t="s">
        <v>58</v>
      </c>
      <c r="B1265" s="125">
        <f>base0!AN78</f>
        <v>6</v>
      </c>
      <c r="C1265" s="125">
        <f>base0!AO78</f>
        <v>7</v>
      </c>
      <c r="D1265" s="125">
        <f>base0!AP78</f>
        <v>8</v>
      </c>
      <c r="E1265" s="125">
        <f>base0!AQ78</f>
        <v>9</v>
      </c>
      <c r="F1265" s="125">
        <f>base0!AR78</f>
        <v>10</v>
      </c>
      <c r="V1265" s="124">
        <v>1264</v>
      </c>
      <c r="W1265" s="99" t="s">
        <v>383</v>
      </c>
      <c r="X1265" s="124">
        <v>4</v>
      </c>
      <c r="Z1265" s="124">
        <v>1</v>
      </c>
    </row>
    <row r="1266" spans="1:26" x14ac:dyDescent="0.25">
      <c r="A1266" s="125" t="s">
        <v>58</v>
      </c>
      <c r="B1266" s="125">
        <f>base0!AN79</f>
        <v>6</v>
      </c>
      <c r="C1266" s="125">
        <f>base0!AO79</f>
        <v>7</v>
      </c>
      <c r="D1266" s="125">
        <f>base0!AP79</f>
        <v>8</v>
      </c>
      <c r="E1266" s="125">
        <f>base0!AQ79</f>
        <v>9</v>
      </c>
      <c r="F1266" s="125">
        <f>base0!AR79</f>
        <v>10</v>
      </c>
      <c r="V1266" s="124">
        <v>1265</v>
      </c>
      <c r="W1266" s="99" t="s">
        <v>383</v>
      </c>
      <c r="X1266" s="124">
        <v>4</v>
      </c>
      <c r="Z1266" s="124">
        <v>1</v>
      </c>
    </row>
    <row r="1267" spans="1:26" x14ac:dyDescent="0.25">
      <c r="A1267" s="125" t="s">
        <v>58</v>
      </c>
      <c r="B1267" s="125">
        <f>base0!AN80</f>
        <v>6</v>
      </c>
      <c r="C1267" s="125">
        <f>base0!AO80</f>
        <v>7</v>
      </c>
      <c r="D1267" s="125">
        <f>base0!AP80</f>
        <v>8</v>
      </c>
      <c r="E1267" s="125">
        <f>base0!AQ80</f>
        <v>9</v>
      </c>
      <c r="F1267" s="125">
        <f>base0!AR80</f>
        <v>10</v>
      </c>
      <c r="V1267" s="124">
        <v>1266</v>
      </c>
      <c r="W1267" s="99" t="s">
        <v>383</v>
      </c>
      <c r="X1267" s="124">
        <v>4</v>
      </c>
      <c r="Z1267" s="124">
        <v>1</v>
      </c>
    </row>
    <row r="1268" spans="1:26" x14ac:dyDescent="0.25">
      <c r="A1268" s="125" t="s">
        <v>58</v>
      </c>
      <c r="B1268" s="125">
        <f>base0!AN81</f>
        <v>6</v>
      </c>
      <c r="C1268" s="125">
        <f>base0!AO81</f>
        <v>7</v>
      </c>
      <c r="D1268" s="125">
        <f>base0!AP81</f>
        <v>8</v>
      </c>
      <c r="E1268" s="125">
        <f>base0!AQ81</f>
        <v>9</v>
      </c>
      <c r="F1268" s="125">
        <f>base0!AR81</f>
        <v>10</v>
      </c>
      <c r="V1268" s="124">
        <v>1267</v>
      </c>
      <c r="W1268" s="99" t="s">
        <v>383</v>
      </c>
      <c r="X1268" s="124">
        <v>4</v>
      </c>
      <c r="Z1268" s="124">
        <v>1</v>
      </c>
    </row>
    <row r="1269" spans="1:26" x14ac:dyDescent="0.25">
      <c r="A1269" s="125" t="s">
        <v>58</v>
      </c>
      <c r="B1269" s="125">
        <f>base0!AN82</f>
        <v>6</v>
      </c>
      <c r="C1269" s="125">
        <f>base0!AO82</f>
        <v>7</v>
      </c>
      <c r="D1269" s="125">
        <f>base0!AP82</f>
        <v>8</v>
      </c>
      <c r="E1269" s="125">
        <f>base0!AQ82</f>
        <v>9</v>
      </c>
      <c r="F1269" s="125">
        <f>base0!AR82</f>
        <v>10</v>
      </c>
      <c r="V1269" s="124">
        <v>1268</v>
      </c>
      <c r="W1269" s="99" t="s">
        <v>383</v>
      </c>
      <c r="X1269" s="124">
        <v>4</v>
      </c>
      <c r="Z1269" s="124">
        <v>1</v>
      </c>
    </row>
    <row r="1270" spans="1:26" x14ac:dyDescent="0.25">
      <c r="A1270" s="125" t="s">
        <v>58</v>
      </c>
      <c r="B1270" s="125">
        <f>base0!AN83</f>
        <v>6</v>
      </c>
      <c r="C1270" s="125">
        <f>base0!AO83</f>
        <v>7</v>
      </c>
      <c r="D1270" s="125">
        <f>base0!AP83</f>
        <v>8</v>
      </c>
      <c r="E1270" s="125">
        <f>base0!AQ83</f>
        <v>9</v>
      </c>
      <c r="F1270" s="125">
        <f>base0!AR83</f>
        <v>10</v>
      </c>
      <c r="V1270" s="124">
        <v>1269</v>
      </c>
      <c r="W1270" s="99" t="s">
        <v>383</v>
      </c>
      <c r="X1270" s="124">
        <v>4</v>
      </c>
      <c r="Z1270" s="124">
        <v>1</v>
      </c>
    </row>
    <row r="1271" spans="1:26" x14ac:dyDescent="0.25">
      <c r="A1271" s="125" t="s">
        <v>58</v>
      </c>
      <c r="B1271" s="125">
        <f>base0!AN84</f>
        <v>6</v>
      </c>
      <c r="C1271" s="125">
        <f>base0!AO84</f>
        <v>7</v>
      </c>
      <c r="D1271" s="125">
        <f>base0!AP84</f>
        <v>8</v>
      </c>
      <c r="E1271" s="125">
        <f>base0!AQ84</f>
        <v>9</v>
      </c>
      <c r="F1271" s="125">
        <f>base0!AR84</f>
        <v>10</v>
      </c>
      <c r="V1271" s="124">
        <v>1270</v>
      </c>
      <c r="W1271" s="99" t="s">
        <v>383</v>
      </c>
      <c r="X1271" s="124">
        <v>4</v>
      </c>
      <c r="Z1271" s="124">
        <v>1</v>
      </c>
    </row>
    <row r="1272" spans="1:26" x14ac:dyDescent="0.25">
      <c r="A1272" s="125" t="s">
        <v>58</v>
      </c>
      <c r="B1272" s="125">
        <f>base0!AN85</f>
        <v>6</v>
      </c>
      <c r="C1272" s="125">
        <f>base0!AO85</f>
        <v>7</v>
      </c>
      <c r="D1272" s="125">
        <f>base0!AP85</f>
        <v>8</v>
      </c>
      <c r="E1272" s="125">
        <f>base0!AQ85</f>
        <v>9</v>
      </c>
      <c r="F1272" s="125">
        <f>base0!AR85</f>
        <v>10</v>
      </c>
      <c r="V1272" s="124">
        <v>1271</v>
      </c>
      <c r="W1272" s="99" t="s">
        <v>383</v>
      </c>
      <c r="X1272" s="124">
        <v>4</v>
      </c>
      <c r="Z1272" s="124">
        <v>1</v>
      </c>
    </row>
    <row r="1273" spans="1:26" x14ac:dyDescent="0.25">
      <c r="A1273" s="125" t="s">
        <v>58</v>
      </c>
      <c r="B1273" s="125">
        <f>base0!AN86</f>
        <v>6</v>
      </c>
      <c r="C1273" s="125">
        <f>base0!AO86</f>
        <v>7</v>
      </c>
      <c r="D1273" s="125">
        <f>base0!AP86</f>
        <v>8</v>
      </c>
      <c r="E1273" s="125">
        <f>base0!AQ86</f>
        <v>9</v>
      </c>
      <c r="F1273" s="125">
        <f>base0!AR86</f>
        <v>10</v>
      </c>
      <c r="V1273" s="124">
        <v>1272</v>
      </c>
      <c r="W1273" s="99" t="s">
        <v>383</v>
      </c>
      <c r="X1273" s="124">
        <v>4</v>
      </c>
      <c r="Z1273" s="124">
        <v>1</v>
      </c>
    </row>
    <row r="1274" spans="1:26" x14ac:dyDescent="0.25">
      <c r="A1274" s="125" t="s">
        <v>58</v>
      </c>
      <c r="B1274" s="125">
        <f>base0!AN87</f>
        <v>6</v>
      </c>
      <c r="C1274" s="125">
        <f>base0!AO87</f>
        <v>7</v>
      </c>
      <c r="D1274" s="125">
        <f>base0!AP87</f>
        <v>8</v>
      </c>
      <c r="E1274" s="125">
        <f>base0!AQ87</f>
        <v>9</v>
      </c>
      <c r="F1274" s="125">
        <f>base0!AR87</f>
        <v>10</v>
      </c>
      <c r="V1274" s="124">
        <v>1273</v>
      </c>
      <c r="W1274" s="99" t="s">
        <v>383</v>
      </c>
      <c r="X1274" s="124">
        <v>4</v>
      </c>
      <c r="Z1274" s="124">
        <v>1</v>
      </c>
    </row>
    <row r="1275" spans="1:26" x14ac:dyDescent="0.25">
      <c r="A1275" s="125" t="s">
        <v>58</v>
      </c>
      <c r="B1275" s="125">
        <f>base0!AN88</f>
        <v>6</v>
      </c>
      <c r="C1275" s="125">
        <f>base0!AO88</f>
        <v>7</v>
      </c>
      <c r="D1275" s="125">
        <f>base0!AP88</f>
        <v>8</v>
      </c>
      <c r="E1275" s="125">
        <f>base0!AQ88</f>
        <v>9</v>
      </c>
      <c r="F1275" s="125">
        <f>base0!AR88</f>
        <v>10</v>
      </c>
      <c r="V1275" s="124">
        <v>1274</v>
      </c>
      <c r="W1275" s="99" t="s">
        <v>383</v>
      </c>
      <c r="X1275" s="124">
        <v>4</v>
      </c>
      <c r="Z1275" s="124">
        <v>1</v>
      </c>
    </row>
    <row r="1276" spans="1:26" x14ac:dyDescent="0.25">
      <c r="A1276" s="125" t="s">
        <v>58</v>
      </c>
      <c r="B1276" s="125">
        <f>base0!AN89</f>
        <v>6</v>
      </c>
      <c r="C1276" s="125">
        <f>base0!AO89</f>
        <v>7</v>
      </c>
      <c r="D1276" s="125">
        <f>base0!AP89</f>
        <v>8</v>
      </c>
      <c r="E1276" s="125">
        <f>base0!AQ89</f>
        <v>9</v>
      </c>
      <c r="F1276" s="125">
        <f>base0!AR89</f>
        <v>10</v>
      </c>
      <c r="V1276" s="124">
        <v>1275</v>
      </c>
      <c r="W1276" s="99" t="s">
        <v>383</v>
      </c>
      <c r="X1276" s="124">
        <v>4</v>
      </c>
      <c r="Z1276" s="124">
        <v>1</v>
      </c>
    </row>
    <row r="1277" spans="1:26" x14ac:dyDescent="0.25">
      <c r="A1277" s="125" t="s">
        <v>58</v>
      </c>
      <c r="B1277" s="125">
        <f>base0!AN90</f>
        <v>6</v>
      </c>
      <c r="C1277" s="125">
        <f>base0!AO90</f>
        <v>7</v>
      </c>
      <c r="D1277" s="125">
        <f>base0!AP90</f>
        <v>8</v>
      </c>
      <c r="E1277" s="125">
        <f>base0!AQ90</f>
        <v>9</v>
      </c>
      <c r="F1277" s="125">
        <f>base0!AR90</f>
        <v>9</v>
      </c>
      <c r="V1277" s="124">
        <v>1276</v>
      </c>
      <c r="W1277" s="99" t="s">
        <v>383</v>
      </c>
      <c r="X1277" s="124">
        <v>4</v>
      </c>
      <c r="Z1277" s="124">
        <v>1</v>
      </c>
    </row>
    <row r="1278" spans="1:26" x14ac:dyDescent="0.25">
      <c r="A1278" s="125" t="s">
        <v>58</v>
      </c>
      <c r="B1278" s="125">
        <f>base0!AN91</f>
        <v>6</v>
      </c>
      <c r="C1278" s="125">
        <f>base0!AO91</f>
        <v>7</v>
      </c>
      <c r="D1278" s="125">
        <f>base0!AP91</f>
        <v>8</v>
      </c>
      <c r="E1278" s="125">
        <f>base0!AQ91</f>
        <v>9</v>
      </c>
      <c r="F1278" s="125">
        <f>base0!AR91</f>
        <v>9</v>
      </c>
      <c r="V1278" s="124">
        <v>1277</v>
      </c>
      <c r="W1278" s="99" t="s">
        <v>383</v>
      </c>
      <c r="X1278" s="124">
        <v>4</v>
      </c>
      <c r="Z1278" s="124">
        <v>1</v>
      </c>
    </row>
    <row r="1279" spans="1:26" x14ac:dyDescent="0.25">
      <c r="A1279" s="125" t="s">
        <v>58</v>
      </c>
      <c r="B1279" s="125">
        <f>base0!AN92</f>
        <v>6</v>
      </c>
      <c r="C1279" s="125">
        <f>base0!AO92</f>
        <v>7</v>
      </c>
      <c r="D1279" s="125">
        <f>base0!AP92</f>
        <v>8</v>
      </c>
      <c r="E1279" s="125">
        <f>base0!AQ92</f>
        <v>9</v>
      </c>
      <c r="F1279" s="125">
        <f>base0!AR92</f>
        <v>9</v>
      </c>
      <c r="V1279" s="124">
        <v>1278</v>
      </c>
      <c r="W1279" s="99" t="s">
        <v>383</v>
      </c>
      <c r="X1279" s="124">
        <v>4</v>
      </c>
      <c r="Z1279" s="124">
        <v>1</v>
      </c>
    </row>
    <row r="1280" spans="1:26" x14ac:dyDescent="0.25">
      <c r="A1280" s="125" t="s">
        <v>58</v>
      </c>
      <c r="B1280" s="125">
        <f>base0!AN93</f>
        <v>6</v>
      </c>
      <c r="C1280" s="125">
        <f>base0!AO93</f>
        <v>7</v>
      </c>
      <c r="D1280" s="125">
        <f>base0!AP93</f>
        <v>8</v>
      </c>
      <c r="E1280" s="125">
        <f>base0!AQ93</f>
        <v>9</v>
      </c>
      <c r="F1280" s="125">
        <f>base0!AR93</f>
        <v>10</v>
      </c>
      <c r="V1280" s="124">
        <v>1279</v>
      </c>
      <c r="W1280" s="99" t="s">
        <v>383</v>
      </c>
      <c r="X1280" s="124">
        <v>4</v>
      </c>
      <c r="Z1280" s="124">
        <v>1</v>
      </c>
    </row>
    <row r="1281" spans="1:26" x14ac:dyDescent="0.25">
      <c r="A1281" s="125" t="s">
        <v>58</v>
      </c>
      <c r="B1281" s="125">
        <f>base0!AN94</f>
        <v>6</v>
      </c>
      <c r="C1281" s="125">
        <f>base0!AO94</f>
        <v>7</v>
      </c>
      <c r="D1281" s="125">
        <f>base0!AP94</f>
        <v>8</v>
      </c>
      <c r="E1281" s="125">
        <f>base0!AQ94</f>
        <v>9</v>
      </c>
      <c r="F1281" s="125">
        <f>base0!AR94</f>
        <v>10</v>
      </c>
      <c r="V1281" s="124">
        <v>1280</v>
      </c>
      <c r="W1281" s="99" t="s">
        <v>383</v>
      </c>
      <c r="X1281" s="124">
        <v>4</v>
      </c>
      <c r="Z1281" s="124">
        <v>1</v>
      </c>
    </row>
    <row r="1282" spans="1:26" x14ac:dyDescent="0.25">
      <c r="A1282" s="125" t="s">
        <v>58</v>
      </c>
      <c r="B1282" s="125">
        <f>base0!AN95</f>
        <v>6</v>
      </c>
      <c r="C1282" s="125">
        <f>base0!AO95</f>
        <v>7</v>
      </c>
      <c r="D1282" s="125">
        <f>base0!AP95</f>
        <v>8</v>
      </c>
      <c r="E1282" s="125">
        <f>base0!AQ95</f>
        <v>9</v>
      </c>
      <c r="F1282" s="125">
        <f>base0!AR95</f>
        <v>10</v>
      </c>
      <c r="V1282" s="124">
        <v>1281</v>
      </c>
      <c r="W1282" s="99" t="s">
        <v>383</v>
      </c>
      <c r="X1282" s="124">
        <v>4</v>
      </c>
      <c r="Z1282" s="124">
        <v>1</v>
      </c>
    </row>
    <row r="1283" spans="1:26" x14ac:dyDescent="0.25">
      <c r="A1283" s="125" t="s">
        <v>58</v>
      </c>
      <c r="B1283" s="125">
        <f>base0!AN96</f>
        <v>6</v>
      </c>
      <c r="C1283" s="125">
        <f>base0!AO96</f>
        <v>7</v>
      </c>
      <c r="D1283" s="125">
        <f>base0!AP96</f>
        <v>8</v>
      </c>
      <c r="E1283" s="125">
        <f>base0!AQ96</f>
        <v>9</v>
      </c>
      <c r="F1283" s="125">
        <f>base0!AR96</f>
        <v>9</v>
      </c>
      <c r="V1283" s="124">
        <v>1282</v>
      </c>
      <c r="W1283" s="99" t="s">
        <v>383</v>
      </c>
      <c r="X1283" s="124">
        <v>4</v>
      </c>
      <c r="Z1283" s="124">
        <v>1</v>
      </c>
    </row>
    <row r="1284" spans="1:26" x14ac:dyDescent="0.25">
      <c r="A1284" s="125" t="s">
        <v>58</v>
      </c>
      <c r="B1284" s="125">
        <f>base0!AN97</f>
        <v>6</v>
      </c>
      <c r="C1284" s="125">
        <f>base0!AO97</f>
        <v>7</v>
      </c>
      <c r="D1284" s="125">
        <f>base0!AP97</f>
        <v>8</v>
      </c>
      <c r="E1284" s="125">
        <f>base0!AQ97</f>
        <v>9</v>
      </c>
      <c r="F1284" s="125">
        <f>base0!AR97</f>
        <v>9</v>
      </c>
      <c r="V1284" s="124">
        <v>1283</v>
      </c>
      <c r="W1284" s="99" t="s">
        <v>383</v>
      </c>
      <c r="X1284" s="124">
        <v>4</v>
      </c>
      <c r="Z1284" s="124">
        <v>1</v>
      </c>
    </row>
    <row r="1285" spans="1:26" x14ac:dyDescent="0.25">
      <c r="A1285" s="125" t="s">
        <v>58</v>
      </c>
      <c r="B1285" s="125">
        <f>base0!AN98</f>
        <v>6</v>
      </c>
      <c r="C1285" s="125">
        <f>base0!AO98</f>
        <v>7</v>
      </c>
      <c r="D1285" s="125">
        <f>base0!AP98</f>
        <v>8</v>
      </c>
      <c r="E1285" s="125">
        <f>base0!AQ98</f>
        <v>9</v>
      </c>
      <c r="F1285" s="125">
        <f>base0!AR98</f>
        <v>9</v>
      </c>
      <c r="V1285" s="124">
        <v>1284</v>
      </c>
      <c r="W1285" s="99" t="s">
        <v>383</v>
      </c>
      <c r="X1285" s="124">
        <v>4</v>
      </c>
      <c r="Z1285" s="124">
        <v>1</v>
      </c>
    </row>
    <row r="1286" spans="1:26" x14ac:dyDescent="0.25">
      <c r="A1286" s="125" t="s">
        <v>58</v>
      </c>
      <c r="B1286" s="125">
        <f>base0!AN99</f>
        <v>6</v>
      </c>
      <c r="C1286" s="125">
        <f>base0!AO99</f>
        <v>7</v>
      </c>
      <c r="D1286" s="125">
        <f>base0!AP99</f>
        <v>8</v>
      </c>
      <c r="E1286" s="125">
        <f>base0!AQ99</f>
        <v>9</v>
      </c>
      <c r="F1286" s="125">
        <f>base0!AR99</f>
        <v>11</v>
      </c>
      <c r="V1286" s="124">
        <v>1285</v>
      </c>
      <c r="W1286" s="99" t="s">
        <v>383</v>
      </c>
      <c r="X1286" s="124">
        <v>4</v>
      </c>
      <c r="Z1286" s="124">
        <v>1</v>
      </c>
    </row>
    <row r="1287" spans="1:26" x14ac:dyDescent="0.25">
      <c r="A1287" s="125" t="s">
        <v>58</v>
      </c>
      <c r="B1287" s="125">
        <f>base0!AN100</f>
        <v>6</v>
      </c>
      <c r="C1287" s="125">
        <f>base0!AO100</f>
        <v>7</v>
      </c>
      <c r="D1287" s="125">
        <f>base0!AP100</f>
        <v>8</v>
      </c>
      <c r="E1287" s="125">
        <f>base0!AQ100</f>
        <v>11</v>
      </c>
      <c r="F1287" s="125">
        <f>base0!AR100</f>
        <v>9</v>
      </c>
      <c r="V1287" s="124">
        <v>1286</v>
      </c>
      <c r="W1287" s="99" t="s">
        <v>383</v>
      </c>
      <c r="X1287" s="124">
        <v>4</v>
      </c>
      <c r="Z1287" s="124">
        <v>1</v>
      </c>
    </row>
    <row r="1288" spans="1:26" x14ac:dyDescent="0.25">
      <c r="A1288" s="125" t="s">
        <v>58</v>
      </c>
      <c r="B1288" s="125">
        <f>base0!AN101</f>
        <v>6</v>
      </c>
      <c r="C1288" s="125">
        <f>base0!AO101</f>
        <v>7</v>
      </c>
      <c r="D1288" s="125">
        <f>base0!AP101</f>
        <v>8</v>
      </c>
      <c r="E1288" s="125">
        <f>base0!AQ101</f>
        <v>9</v>
      </c>
      <c r="F1288" s="125">
        <f>base0!AR101</f>
        <v>10</v>
      </c>
      <c r="V1288" s="124">
        <v>1287</v>
      </c>
      <c r="W1288" s="99" t="s">
        <v>383</v>
      </c>
      <c r="X1288" s="124">
        <v>4</v>
      </c>
      <c r="Z1288" s="124">
        <v>1</v>
      </c>
    </row>
    <row r="1289" spans="1:26" x14ac:dyDescent="0.25">
      <c r="A1289" s="125" t="s">
        <v>58</v>
      </c>
      <c r="B1289" s="125">
        <f>base0!AN102</f>
        <v>6</v>
      </c>
      <c r="C1289" s="125">
        <f>base0!AO102</f>
        <v>7</v>
      </c>
      <c r="D1289" s="125">
        <f>base0!AP102</f>
        <v>8</v>
      </c>
      <c r="E1289" s="125">
        <f>base0!AQ102</f>
        <v>9</v>
      </c>
      <c r="F1289" s="125">
        <f>base0!AR102</f>
        <v>10</v>
      </c>
      <c r="V1289" s="124">
        <v>1288</v>
      </c>
      <c r="W1289" s="99" t="s">
        <v>383</v>
      </c>
      <c r="X1289" s="124">
        <v>4</v>
      </c>
      <c r="Z1289" s="124">
        <v>1</v>
      </c>
    </row>
    <row r="1290" spans="1:26" x14ac:dyDescent="0.25">
      <c r="A1290" s="125" t="s">
        <v>58</v>
      </c>
      <c r="B1290" s="125">
        <f>base0!AN103</f>
        <v>6</v>
      </c>
      <c r="C1290" s="125">
        <f>base0!AO103</f>
        <v>7</v>
      </c>
      <c r="D1290" s="125">
        <f>base0!AP103</f>
        <v>8</v>
      </c>
      <c r="E1290" s="125">
        <f>base0!AQ103</f>
        <v>9</v>
      </c>
      <c r="F1290" s="125">
        <f>base0!AR103</f>
        <v>9</v>
      </c>
      <c r="V1290" s="124">
        <v>1289</v>
      </c>
      <c r="W1290" s="99" t="s">
        <v>383</v>
      </c>
      <c r="X1290" s="124">
        <v>4</v>
      </c>
      <c r="Z1290" s="124">
        <v>1</v>
      </c>
    </row>
    <row r="1291" spans="1:26" x14ac:dyDescent="0.25">
      <c r="A1291" s="125" t="s">
        <v>58</v>
      </c>
      <c r="B1291" s="125">
        <f>base0!AN104</f>
        <v>6</v>
      </c>
      <c r="C1291" s="125">
        <f>base0!AO104</f>
        <v>7</v>
      </c>
      <c r="D1291" s="125">
        <f>base0!AP104</f>
        <v>8</v>
      </c>
      <c r="E1291" s="125">
        <f>base0!AQ104</f>
        <v>9</v>
      </c>
      <c r="F1291" s="125">
        <f>base0!AR104</f>
        <v>9</v>
      </c>
      <c r="V1291" s="124">
        <v>1290</v>
      </c>
      <c r="W1291" s="99" t="s">
        <v>383</v>
      </c>
      <c r="X1291" s="124">
        <v>4</v>
      </c>
      <c r="Z1291" s="124">
        <v>1</v>
      </c>
    </row>
    <row r="1292" spans="1:26" x14ac:dyDescent="0.25">
      <c r="A1292" s="125" t="s">
        <v>58</v>
      </c>
      <c r="B1292" s="125">
        <f>base0!AN105</f>
        <v>6</v>
      </c>
      <c r="C1292" s="125">
        <f>base0!AO105</f>
        <v>7</v>
      </c>
      <c r="D1292" s="125">
        <f>base0!AP105</f>
        <v>8</v>
      </c>
      <c r="E1292" s="125">
        <f>base0!AQ105</f>
        <v>9</v>
      </c>
      <c r="F1292" s="125">
        <f>base0!AR105</f>
        <v>10</v>
      </c>
      <c r="V1292" s="124">
        <v>1291</v>
      </c>
      <c r="W1292" s="99" t="s">
        <v>383</v>
      </c>
      <c r="X1292" s="124">
        <v>4</v>
      </c>
      <c r="Z1292" s="124">
        <v>1</v>
      </c>
    </row>
    <row r="1293" spans="1:26" x14ac:dyDescent="0.25">
      <c r="A1293" s="125" t="s">
        <v>58</v>
      </c>
      <c r="B1293" s="125">
        <f>base0!AN106</f>
        <v>6</v>
      </c>
      <c r="C1293" s="125">
        <f>base0!AO106</f>
        <v>7</v>
      </c>
      <c r="D1293" s="125">
        <f>base0!AP106</f>
        <v>8</v>
      </c>
      <c r="E1293" s="125">
        <f>base0!AQ106</f>
        <v>9</v>
      </c>
      <c r="F1293" s="125">
        <f>base0!AR106</f>
        <v>10</v>
      </c>
      <c r="V1293" s="124">
        <v>1292</v>
      </c>
      <c r="W1293" s="99" t="s">
        <v>383</v>
      </c>
      <c r="X1293" s="124">
        <v>4</v>
      </c>
      <c r="Z1293" s="124">
        <v>1</v>
      </c>
    </row>
    <row r="1294" spans="1:26" x14ac:dyDescent="0.25">
      <c r="A1294" s="125" t="s">
        <v>58</v>
      </c>
      <c r="B1294" s="125">
        <f>base0!AN107</f>
        <v>6</v>
      </c>
      <c r="C1294" s="125">
        <f>base0!AO107</f>
        <v>7</v>
      </c>
      <c r="D1294" s="125">
        <f>base0!AP107</f>
        <v>8</v>
      </c>
      <c r="E1294" s="125">
        <f>base0!AQ107</f>
        <v>9</v>
      </c>
      <c r="F1294" s="125">
        <f>base0!AR107</f>
        <v>10</v>
      </c>
      <c r="V1294" s="124">
        <v>1293</v>
      </c>
      <c r="W1294" s="99" t="s">
        <v>383</v>
      </c>
      <c r="X1294" s="124">
        <v>4</v>
      </c>
      <c r="Z1294" s="124">
        <v>1</v>
      </c>
    </row>
    <row r="1295" spans="1:26" x14ac:dyDescent="0.25">
      <c r="A1295" s="125" t="s">
        <v>58</v>
      </c>
      <c r="B1295" s="125">
        <f>base0!AN108</f>
        <v>6</v>
      </c>
      <c r="C1295" s="125">
        <f>base0!AO108</f>
        <v>7</v>
      </c>
      <c r="D1295" s="125">
        <f>base0!AP108</f>
        <v>8</v>
      </c>
      <c r="E1295" s="125">
        <f>base0!AQ108</f>
        <v>9</v>
      </c>
      <c r="F1295" s="125">
        <f>base0!AR108</f>
        <v>10</v>
      </c>
      <c r="V1295" s="124">
        <v>1294</v>
      </c>
      <c r="W1295" s="99" t="s">
        <v>383</v>
      </c>
      <c r="X1295" s="124">
        <v>4</v>
      </c>
      <c r="Z1295" s="124">
        <v>1</v>
      </c>
    </row>
    <row r="1296" spans="1:26" x14ac:dyDescent="0.25">
      <c r="A1296" s="125" t="s">
        <v>58</v>
      </c>
      <c r="B1296" s="125">
        <f>base0!AN109</f>
        <v>6</v>
      </c>
      <c r="C1296" s="125">
        <f>base0!AO109</f>
        <v>7</v>
      </c>
      <c r="D1296" s="125">
        <f>base0!AP109</f>
        <v>8</v>
      </c>
      <c r="E1296" s="125">
        <f>base0!AQ109</f>
        <v>9</v>
      </c>
      <c r="F1296" s="125">
        <f>base0!AR109</f>
        <v>10</v>
      </c>
      <c r="V1296" s="124">
        <v>1295</v>
      </c>
      <c r="W1296" s="99" t="s">
        <v>383</v>
      </c>
      <c r="X1296" s="124">
        <v>4</v>
      </c>
      <c r="Z1296" s="124">
        <v>1</v>
      </c>
    </row>
    <row r="1297" spans="1:26" x14ac:dyDescent="0.25">
      <c r="A1297" s="125" t="s">
        <v>58</v>
      </c>
      <c r="B1297" s="125">
        <f>base0!AN110</f>
        <v>6</v>
      </c>
      <c r="C1297" s="125">
        <f>base0!AO110</f>
        <v>7</v>
      </c>
      <c r="D1297" s="125">
        <f>base0!AP110</f>
        <v>8</v>
      </c>
      <c r="E1297" s="125">
        <f>base0!AQ110</f>
        <v>9</v>
      </c>
      <c r="F1297" s="125">
        <f>base0!AR110</f>
        <v>10</v>
      </c>
      <c r="V1297" s="124">
        <v>1296</v>
      </c>
      <c r="W1297" s="99" t="s">
        <v>383</v>
      </c>
      <c r="X1297" s="124">
        <v>4</v>
      </c>
      <c r="Z1297" s="124">
        <v>1</v>
      </c>
    </row>
    <row r="1298" spans="1:26" x14ac:dyDescent="0.25">
      <c r="A1298" s="125" t="s">
        <v>58</v>
      </c>
      <c r="B1298" s="125">
        <f>base0!AN111</f>
        <v>4</v>
      </c>
      <c r="C1298" s="125">
        <f>base0!AO111</f>
        <v>7</v>
      </c>
      <c r="D1298" s="125">
        <f>base0!AP111</f>
        <v>8</v>
      </c>
      <c r="E1298" s="125">
        <f>base0!AQ111</f>
        <v>9</v>
      </c>
      <c r="F1298" s="125">
        <f>base0!AR111</f>
        <v>10</v>
      </c>
      <c r="V1298" s="124">
        <v>1297</v>
      </c>
      <c r="W1298" s="99" t="s">
        <v>383</v>
      </c>
      <c r="X1298" s="124">
        <v>4</v>
      </c>
      <c r="Z1298" s="124">
        <v>1</v>
      </c>
    </row>
    <row r="1299" spans="1:26" x14ac:dyDescent="0.25">
      <c r="A1299" s="125" t="s">
        <v>58</v>
      </c>
      <c r="B1299" s="125">
        <f>base0!AN112</f>
        <v>6</v>
      </c>
      <c r="C1299" s="125">
        <f>base0!AO112</f>
        <v>7</v>
      </c>
      <c r="D1299" s="125">
        <f>base0!AP112</f>
        <v>8</v>
      </c>
      <c r="E1299" s="125">
        <f>base0!AQ112</f>
        <v>9</v>
      </c>
      <c r="F1299" s="125">
        <f>base0!AR112</f>
        <v>10</v>
      </c>
      <c r="V1299" s="124">
        <v>1298</v>
      </c>
      <c r="W1299" s="99" t="s">
        <v>383</v>
      </c>
      <c r="X1299" s="124">
        <v>4</v>
      </c>
      <c r="Z1299" s="124">
        <v>1</v>
      </c>
    </row>
    <row r="1300" spans="1:26" x14ac:dyDescent="0.25">
      <c r="A1300" s="125" t="s">
        <v>58</v>
      </c>
      <c r="B1300" s="125">
        <f>base0!AN113</f>
        <v>4</v>
      </c>
      <c r="C1300" s="125">
        <f>base0!AO113</f>
        <v>7</v>
      </c>
      <c r="D1300" s="125">
        <f>base0!AP113</f>
        <v>8</v>
      </c>
      <c r="E1300" s="125">
        <f>base0!AQ113</f>
        <v>9</v>
      </c>
      <c r="F1300" s="125">
        <f>base0!AR113</f>
        <v>10</v>
      </c>
      <c r="V1300" s="124">
        <v>1299</v>
      </c>
      <c r="W1300" s="99" t="s">
        <v>383</v>
      </c>
      <c r="X1300" s="124">
        <v>4</v>
      </c>
      <c r="Z1300" s="124">
        <v>1</v>
      </c>
    </row>
    <row r="1301" spans="1:26" x14ac:dyDescent="0.25">
      <c r="A1301" s="125" t="s">
        <v>58</v>
      </c>
      <c r="B1301" s="125">
        <f>base0!AN114</f>
        <v>4</v>
      </c>
      <c r="C1301" s="125">
        <f>base0!AO114</f>
        <v>7</v>
      </c>
      <c r="D1301" s="125">
        <f>base0!AP114</f>
        <v>8</v>
      </c>
      <c r="E1301" s="125">
        <f>base0!AQ114</f>
        <v>9</v>
      </c>
      <c r="F1301" s="125">
        <f>base0!AR114</f>
        <v>10</v>
      </c>
      <c r="V1301" s="124">
        <v>1300</v>
      </c>
      <c r="W1301" s="99" t="s">
        <v>383</v>
      </c>
      <c r="X1301" s="124">
        <v>4</v>
      </c>
      <c r="Z1301" s="124">
        <v>1</v>
      </c>
    </row>
    <row r="1302" spans="1:26" x14ac:dyDescent="0.25">
      <c r="A1302" s="125" t="s">
        <v>58</v>
      </c>
      <c r="B1302" s="125">
        <f>base0!AN115</f>
        <v>6</v>
      </c>
      <c r="C1302" s="125">
        <f>base0!AO115</f>
        <v>7</v>
      </c>
      <c r="D1302" s="125">
        <f>base0!AP115</f>
        <v>8</v>
      </c>
      <c r="E1302" s="125">
        <f>base0!AQ115</f>
        <v>9</v>
      </c>
      <c r="F1302" s="125">
        <f>base0!AR115</f>
        <v>10</v>
      </c>
      <c r="V1302" s="124">
        <v>1301</v>
      </c>
      <c r="W1302" s="99" t="s">
        <v>383</v>
      </c>
      <c r="X1302" s="124">
        <v>4</v>
      </c>
      <c r="Z1302" s="124">
        <v>1</v>
      </c>
    </row>
    <row r="1303" spans="1:26" x14ac:dyDescent="0.25">
      <c r="A1303" s="125" t="s">
        <v>58</v>
      </c>
      <c r="B1303" s="125">
        <f>base0!AN116</f>
        <v>4</v>
      </c>
      <c r="C1303" s="125">
        <f>base0!AO116</f>
        <v>7</v>
      </c>
      <c r="D1303" s="125">
        <f>base0!AP116</f>
        <v>8</v>
      </c>
      <c r="E1303" s="125">
        <f>base0!AQ116</f>
        <v>9</v>
      </c>
      <c r="F1303" s="125">
        <f>base0!AR116</f>
        <v>10</v>
      </c>
      <c r="V1303" s="124">
        <v>1302</v>
      </c>
      <c r="W1303" s="99" t="s">
        <v>383</v>
      </c>
      <c r="X1303" s="124">
        <v>4</v>
      </c>
      <c r="Z1303" s="124">
        <v>1</v>
      </c>
    </row>
    <row r="1304" spans="1:26" x14ac:dyDescent="0.25">
      <c r="A1304" s="125" t="s">
        <v>58</v>
      </c>
      <c r="B1304" s="125">
        <f>base0!AN117</f>
        <v>7</v>
      </c>
      <c r="C1304" s="125">
        <f>base0!AO117</f>
        <v>10</v>
      </c>
      <c r="D1304" s="125">
        <f>base0!AP117</f>
        <v>9</v>
      </c>
      <c r="E1304" s="125">
        <f>base0!AQ117</f>
        <v>8</v>
      </c>
      <c r="F1304" s="125">
        <f>base0!AR117</f>
        <v>11</v>
      </c>
      <c r="V1304" s="124">
        <v>1303</v>
      </c>
      <c r="W1304" s="99" t="s">
        <v>383</v>
      </c>
      <c r="X1304" s="124">
        <v>4</v>
      </c>
      <c r="Z1304" s="124">
        <v>1</v>
      </c>
    </row>
    <row r="1305" spans="1:26" x14ac:dyDescent="0.25">
      <c r="A1305" s="125" t="s">
        <v>58</v>
      </c>
      <c r="B1305" s="125">
        <f>base0!AN118</f>
        <v>10</v>
      </c>
      <c r="C1305" s="125">
        <f>base0!AO118</f>
        <v>3</v>
      </c>
      <c r="D1305" s="125">
        <f>base0!AP118</f>
        <v>9</v>
      </c>
      <c r="E1305" s="125">
        <f>base0!AQ118</f>
        <v>8</v>
      </c>
      <c r="F1305" s="125">
        <f>base0!AR118</f>
        <v>11</v>
      </c>
      <c r="V1305" s="124">
        <v>1304</v>
      </c>
      <c r="W1305" s="99" t="s">
        <v>383</v>
      </c>
      <c r="X1305" s="124">
        <v>4</v>
      </c>
      <c r="Z1305" s="124">
        <v>1</v>
      </c>
    </row>
    <row r="1306" spans="1:26" x14ac:dyDescent="0.25">
      <c r="A1306" s="125" t="s">
        <v>58</v>
      </c>
      <c r="B1306" s="125">
        <f>base0!AN119</f>
        <v>10</v>
      </c>
      <c r="C1306" s="125">
        <f>base0!AO119</f>
        <v>3</v>
      </c>
      <c r="D1306" s="125">
        <f>base0!AP119</f>
        <v>9</v>
      </c>
      <c r="E1306" s="125">
        <f>base0!AQ119</f>
        <v>8</v>
      </c>
      <c r="F1306" s="125">
        <f>base0!AR119</f>
        <v>11</v>
      </c>
      <c r="V1306" s="124">
        <v>1305</v>
      </c>
      <c r="W1306" s="99" t="s">
        <v>383</v>
      </c>
      <c r="X1306" s="124">
        <v>4</v>
      </c>
      <c r="Z1306" s="124">
        <v>1</v>
      </c>
    </row>
    <row r="1307" spans="1:26" x14ac:dyDescent="0.25">
      <c r="A1307" s="125" t="s">
        <v>58</v>
      </c>
      <c r="B1307" s="125">
        <f>base0!AO70</f>
        <v>7</v>
      </c>
      <c r="C1307" s="125">
        <f>base0!AP70</f>
        <v>8</v>
      </c>
      <c r="D1307" s="125">
        <f>base0!AQ70</f>
        <v>9</v>
      </c>
      <c r="E1307" s="125">
        <f>base0!AR70</f>
        <v>10</v>
      </c>
      <c r="F1307" s="125">
        <f>base0!AS70</f>
        <v>11</v>
      </c>
      <c r="V1307" s="124">
        <v>1306</v>
      </c>
      <c r="W1307" s="99" t="s">
        <v>383</v>
      </c>
      <c r="X1307" s="124">
        <v>4</v>
      </c>
      <c r="Z1307" s="124">
        <v>1</v>
      </c>
    </row>
    <row r="1308" spans="1:26" x14ac:dyDescent="0.25">
      <c r="A1308" s="125" t="s">
        <v>58</v>
      </c>
      <c r="B1308" s="125">
        <f>base0!AO71</f>
        <v>7</v>
      </c>
      <c r="C1308" s="125">
        <f>base0!AP71</f>
        <v>8</v>
      </c>
      <c r="D1308" s="125">
        <f>base0!AQ71</f>
        <v>9</v>
      </c>
      <c r="E1308" s="125">
        <f>base0!AR71</f>
        <v>10</v>
      </c>
      <c r="F1308" s="125">
        <f>base0!AS71</f>
        <v>11</v>
      </c>
      <c r="V1308" s="124">
        <v>1307</v>
      </c>
      <c r="W1308" s="99" t="s">
        <v>383</v>
      </c>
      <c r="X1308" s="124">
        <v>4</v>
      </c>
      <c r="Z1308" s="124">
        <v>1</v>
      </c>
    </row>
    <row r="1309" spans="1:26" x14ac:dyDescent="0.25">
      <c r="A1309" s="125" t="s">
        <v>58</v>
      </c>
      <c r="B1309" s="125">
        <f>base0!AO72</f>
        <v>7</v>
      </c>
      <c r="C1309" s="125">
        <f>base0!AP72</f>
        <v>8</v>
      </c>
      <c r="D1309" s="125">
        <f>base0!AQ72</f>
        <v>9</v>
      </c>
      <c r="E1309" s="125">
        <f>base0!AR72</f>
        <v>10</v>
      </c>
      <c r="F1309" s="125">
        <f>base0!AS72</f>
        <v>11</v>
      </c>
      <c r="V1309" s="124">
        <v>1308</v>
      </c>
      <c r="W1309" s="99" t="s">
        <v>383</v>
      </c>
      <c r="X1309" s="124">
        <v>4</v>
      </c>
      <c r="Z1309" s="124">
        <v>1</v>
      </c>
    </row>
    <row r="1310" spans="1:26" x14ac:dyDescent="0.25">
      <c r="A1310" s="125" t="s">
        <v>58</v>
      </c>
      <c r="B1310" s="125">
        <f>base0!AO73</f>
        <v>3</v>
      </c>
      <c r="C1310" s="125">
        <f>base0!AP73</f>
        <v>9</v>
      </c>
      <c r="D1310" s="125">
        <f>base0!AQ73</f>
        <v>8</v>
      </c>
      <c r="E1310" s="125">
        <f>base0!AR73</f>
        <v>10</v>
      </c>
      <c r="F1310" s="125">
        <f>base0!AS73</f>
        <v>11</v>
      </c>
      <c r="V1310" s="124">
        <v>1309</v>
      </c>
      <c r="W1310" s="99" t="s">
        <v>383</v>
      </c>
      <c r="X1310" s="124">
        <v>4</v>
      </c>
      <c r="Z1310" s="124">
        <v>1</v>
      </c>
    </row>
    <row r="1311" spans="1:26" x14ac:dyDescent="0.25">
      <c r="A1311" s="125" t="s">
        <v>58</v>
      </c>
      <c r="B1311" s="125">
        <f>base0!AO74</f>
        <v>7</v>
      </c>
      <c r="C1311" s="125">
        <f>base0!AP74</f>
        <v>8</v>
      </c>
      <c r="D1311" s="125">
        <f>base0!AQ74</f>
        <v>9</v>
      </c>
      <c r="E1311" s="125">
        <f>base0!AR74</f>
        <v>10</v>
      </c>
      <c r="F1311" s="125">
        <f>base0!AS74</f>
        <v>11</v>
      </c>
      <c r="V1311" s="124">
        <v>1310</v>
      </c>
      <c r="W1311" s="99" t="s">
        <v>383</v>
      </c>
      <c r="X1311" s="124">
        <v>4</v>
      </c>
      <c r="Z1311" s="124">
        <v>1</v>
      </c>
    </row>
    <row r="1312" spans="1:26" x14ac:dyDescent="0.25">
      <c r="A1312" s="125" t="s">
        <v>58</v>
      </c>
      <c r="B1312" s="125">
        <f>base0!AO75</f>
        <v>7</v>
      </c>
      <c r="C1312" s="125">
        <f>base0!AP75</f>
        <v>8</v>
      </c>
      <c r="D1312" s="125">
        <f>base0!AQ75</f>
        <v>9</v>
      </c>
      <c r="E1312" s="125">
        <f>base0!AR75</f>
        <v>10</v>
      </c>
      <c r="F1312" s="125">
        <f>base0!AS75</f>
        <v>11</v>
      </c>
      <c r="V1312" s="124">
        <v>1311</v>
      </c>
      <c r="W1312" s="99" t="s">
        <v>383</v>
      </c>
      <c r="X1312" s="124">
        <v>4</v>
      </c>
      <c r="Z1312" s="124">
        <v>1</v>
      </c>
    </row>
    <row r="1313" spans="1:26" x14ac:dyDescent="0.25">
      <c r="A1313" s="125" t="s">
        <v>58</v>
      </c>
      <c r="B1313" s="125">
        <f>base0!AO76</f>
        <v>7</v>
      </c>
      <c r="C1313" s="125">
        <f>base0!AP76</f>
        <v>8</v>
      </c>
      <c r="D1313" s="125">
        <f>base0!AQ76</f>
        <v>9</v>
      </c>
      <c r="E1313" s="125">
        <f>base0!AR76</f>
        <v>10</v>
      </c>
      <c r="F1313" s="125">
        <f>base0!AS76</f>
        <v>11</v>
      </c>
      <c r="V1313" s="124">
        <v>1312</v>
      </c>
      <c r="W1313" s="99" t="s">
        <v>383</v>
      </c>
      <c r="X1313" s="124">
        <v>4</v>
      </c>
      <c r="Z1313" s="124">
        <v>1</v>
      </c>
    </row>
    <row r="1314" spans="1:26" x14ac:dyDescent="0.25">
      <c r="A1314" s="125" t="s">
        <v>58</v>
      </c>
      <c r="B1314" s="125">
        <f>base0!AO77</f>
        <v>7</v>
      </c>
      <c r="C1314" s="125">
        <f>base0!AP77</f>
        <v>8</v>
      </c>
      <c r="D1314" s="125">
        <f>base0!AQ77</f>
        <v>9</v>
      </c>
      <c r="E1314" s="125">
        <f>base0!AR77</f>
        <v>10</v>
      </c>
      <c r="F1314" s="125">
        <f>base0!AS77</f>
        <v>11</v>
      </c>
      <c r="V1314" s="124">
        <v>1313</v>
      </c>
      <c r="W1314" s="99" t="s">
        <v>383</v>
      </c>
      <c r="X1314" s="124">
        <v>4</v>
      </c>
      <c r="Z1314" s="124">
        <v>1</v>
      </c>
    </row>
    <row r="1315" spans="1:26" x14ac:dyDescent="0.25">
      <c r="A1315" s="125" t="s">
        <v>58</v>
      </c>
      <c r="B1315" s="125">
        <f>base0!AO78</f>
        <v>7</v>
      </c>
      <c r="C1315" s="125">
        <f>base0!AP78</f>
        <v>8</v>
      </c>
      <c r="D1315" s="125">
        <f>base0!AQ78</f>
        <v>9</v>
      </c>
      <c r="E1315" s="125">
        <f>base0!AR78</f>
        <v>10</v>
      </c>
      <c r="F1315" s="125">
        <f>base0!AS78</f>
        <v>11</v>
      </c>
      <c r="V1315" s="124">
        <v>1314</v>
      </c>
      <c r="W1315" s="99" t="s">
        <v>383</v>
      </c>
      <c r="X1315" s="124">
        <v>4</v>
      </c>
      <c r="Z1315" s="124">
        <v>1</v>
      </c>
    </row>
    <row r="1316" spans="1:26" x14ac:dyDescent="0.25">
      <c r="A1316" s="125" t="s">
        <v>58</v>
      </c>
      <c r="B1316" s="125">
        <f>base0!AO79</f>
        <v>7</v>
      </c>
      <c r="C1316" s="125">
        <f>base0!AP79</f>
        <v>8</v>
      </c>
      <c r="D1316" s="125">
        <f>base0!AQ79</f>
        <v>9</v>
      </c>
      <c r="E1316" s="125">
        <f>base0!AR79</f>
        <v>10</v>
      </c>
      <c r="F1316" s="125">
        <f>base0!AS79</f>
        <v>11</v>
      </c>
      <c r="V1316" s="124">
        <v>1315</v>
      </c>
      <c r="W1316" s="99" t="s">
        <v>383</v>
      </c>
      <c r="X1316" s="124">
        <v>4</v>
      </c>
      <c r="Z1316" s="124">
        <v>1</v>
      </c>
    </row>
    <row r="1317" spans="1:26" x14ac:dyDescent="0.25">
      <c r="A1317" s="125" t="s">
        <v>58</v>
      </c>
      <c r="B1317" s="125">
        <f>base0!AO80</f>
        <v>7</v>
      </c>
      <c r="C1317" s="125">
        <f>base0!AP80</f>
        <v>8</v>
      </c>
      <c r="D1317" s="125">
        <f>base0!AQ80</f>
        <v>9</v>
      </c>
      <c r="E1317" s="125">
        <f>base0!AR80</f>
        <v>10</v>
      </c>
      <c r="F1317" s="125">
        <f>base0!AS80</f>
        <v>11</v>
      </c>
      <c r="V1317" s="124">
        <v>1316</v>
      </c>
      <c r="W1317" s="99" t="s">
        <v>383</v>
      </c>
      <c r="X1317" s="124">
        <v>4</v>
      </c>
      <c r="Z1317" s="124">
        <v>1</v>
      </c>
    </row>
    <row r="1318" spans="1:26" x14ac:dyDescent="0.25">
      <c r="A1318" s="125" t="s">
        <v>58</v>
      </c>
      <c r="B1318" s="125">
        <f>base0!AO81</f>
        <v>7</v>
      </c>
      <c r="C1318" s="125">
        <f>base0!AP81</f>
        <v>8</v>
      </c>
      <c r="D1318" s="125">
        <f>base0!AQ81</f>
        <v>9</v>
      </c>
      <c r="E1318" s="125">
        <f>base0!AR81</f>
        <v>10</v>
      </c>
      <c r="F1318" s="125">
        <f>base0!AS81</f>
        <v>11</v>
      </c>
      <c r="V1318" s="124">
        <v>1317</v>
      </c>
      <c r="W1318" s="99" t="s">
        <v>383</v>
      </c>
      <c r="X1318" s="124">
        <v>4</v>
      </c>
      <c r="Z1318" s="124">
        <v>1</v>
      </c>
    </row>
    <row r="1319" spans="1:26" x14ac:dyDescent="0.25">
      <c r="A1319" s="125" t="s">
        <v>58</v>
      </c>
      <c r="B1319" s="125">
        <f>base0!AO82</f>
        <v>7</v>
      </c>
      <c r="C1319" s="125">
        <f>base0!AP82</f>
        <v>8</v>
      </c>
      <c r="D1319" s="125">
        <f>base0!AQ82</f>
        <v>9</v>
      </c>
      <c r="E1319" s="125">
        <f>base0!AR82</f>
        <v>10</v>
      </c>
      <c r="F1319" s="125">
        <f>base0!AS82</f>
        <v>11</v>
      </c>
      <c r="V1319" s="124">
        <v>1318</v>
      </c>
      <c r="W1319" s="99" t="s">
        <v>383</v>
      </c>
      <c r="X1319" s="124">
        <v>4</v>
      </c>
      <c r="Z1319" s="124">
        <v>1</v>
      </c>
    </row>
    <row r="1320" spans="1:26" x14ac:dyDescent="0.25">
      <c r="A1320" s="125" t="s">
        <v>58</v>
      </c>
      <c r="B1320" s="125">
        <f>base0!AO83</f>
        <v>7</v>
      </c>
      <c r="C1320" s="125">
        <f>base0!AP83</f>
        <v>8</v>
      </c>
      <c r="D1320" s="125">
        <f>base0!AQ83</f>
        <v>9</v>
      </c>
      <c r="E1320" s="125">
        <f>base0!AR83</f>
        <v>10</v>
      </c>
      <c r="F1320" s="125">
        <f>base0!AS83</f>
        <v>11</v>
      </c>
      <c r="V1320" s="124">
        <v>1319</v>
      </c>
      <c r="W1320" s="99" t="s">
        <v>383</v>
      </c>
      <c r="X1320" s="124">
        <v>4</v>
      </c>
      <c r="Z1320" s="124">
        <v>1</v>
      </c>
    </row>
    <row r="1321" spans="1:26" x14ac:dyDescent="0.25">
      <c r="A1321" s="125" t="s">
        <v>58</v>
      </c>
      <c r="B1321" s="125">
        <f>base0!AO84</f>
        <v>7</v>
      </c>
      <c r="C1321" s="125">
        <f>base0!AP84</f>
        <v>8</v>
      </c>
      <c r="D1321" s="125">
        <f>base0!AQ84</f>
        <v>9</v>
      </c>
      <c r="E1321" s="125">
        <f>base0!AR84</f>
        <v>10</v>
      </c>
      <c r="F1321" s="125">
        <f>base0!AS84</f>
        <v>11</v>
      </c>
      <c r="V1321" s="124">
        <v>1320</v>
      </c>
      <c r="W1321" s="99" t="s">
        <v>383</v>
      </c>
      <c r="X1321" s="124">
        <v>4</v>
      </c>
      <c r="Z1321" s="124">
        <v>1</v>
      </c>
    </row>
    <row r="1322" spans="1:26" x14ac:dyDescent="0.25">
      <c r="A1322" s="125" t="s">
        <v>58</v>
      </c>
      <c r="B1322" s="125">
        <f>base0!AO85</f>
        <v>7</v>
      </c>
      <c r="C1322" s="125">
        <f>base0!AP85</f>
        <v>8</v>
      </c>
      <c r="D1322" s="125">
        <f>base0!AQ85</f>
        <v>9</v>
      </c>
      <c r="E1322" s="125">
        <f>base0!AR85</f>
        <v>10</v>
      </c>
      <c r="F1322" s="125">
        <f>base0!AS85</f>
        <v>11</v>
      </c>
      <c r="V1322" s="124">
        <v>1321</v>
      </c>
      <c r="W1322" s="99" t="s">
        <v>383</v>
      </c>
      <c r="X1322" s="124">
        <v>4</v>
      </c>
      <c r="Z1322" s="124">
        <v>1</v>
      </c>
    </row>
    <row r="1323" spans="1:26" x14ac:dyDescent="0.25">
      <c r="A1323" s="125" t="s">
        <v>58</v>
      </c>
      <c r="B1323" s="125">
        <f>base0!AO86</f>
        <v>7</v>
      </c>
      <c r="C1323" s="125">
        <f>base0!AP86</f>
        <v>8</v>
      </c>
      <c r="D1323" s="125">
        <f>base0!AQ86</f>
        <v>9</v>
      </c>
      <c r="E1323" s="125">
        <f>base0!AR86</f>
        <v>10</v>
      </c>
      <c r="F1323" s="125">
        <f>base0!AS86</f>
        <v>11</v>
      </c>
      <c r="V1323" s="124">
        <v>1322</v>
      </c>
      <c r="W1323" s="99" t="s">
        <v>383</v>
      </c>
      <c r="X1323" s="124">
        <v>4</v>
      </c>
      <c r="Z1323" s="124">
        <v>1</v>
      </c>
    </row>
    <row r="1324" spans="1:26" x14ac:dyDescent="0.25">
      <c r="A1324" s="125" t="s">
        <v>58</v>
      </c>
      <c r="B1324" s="125">
        <f>base0!AO87</f>
        <v>7</v>
      </c>
      <c r="C1324" s="125">
        <f>base0!AP87</f>
        <v>8</v>
      </c>
      <c r="D1324" s="125">
        <f>base0!AQ87</f>
        <v>9</v>
      </c>
      <c r="E1324" s="125">
        <f>base0!AR87</f>
        <v>10</v>
      </c>
      <c r="F1324" s="125">
        <f>base0!AS87</f>
        <v>11</v>
      </c>
      <c r="V1324" s="124">
        <v>1323</v>
      </c>
      <c r="W1324" s="99" t="s">
        <v>383</v>
      </c>
      <c r="X1324" s="124">
        <v>4</v>
      </c>
      <c r="Z1324" s="124">
        <v>1</v>
      </c>
    </row>
    <row r="1325" spans="1:26" x14ac:dyDescent="0.25">
      <c r="A1325" s="125" t="s">
        <v>58</v>
      </c>
      <c r="B1325" s="125">
        <f>base0!AO88</f>
        <v>7</v>
      </c>
      <c r="C1325" s="125">
        <f>base0!AP88</f>
        <v>8</v>
      </c>
      <c r="D1325" s="125">
        <f>base0!AQ88</f>
        <v>9</v>
      </c>
      <c r="E1325" s="125">
        <f>base0!AR88</f>
        <v>10</v>
      </c>
      <c r="F1325" s="125">
        <f>base0!AS88</f>
        <v>11</v>
      </c>
      <c r="V1325" s="124">
        <v>1324</v>
      </c>
      <c r="W1325" s="99" t="s">
        <v>383</v>
      </c>
      <c r="X1325" s="124">
        <v>4</v>
      </c>
      <c r="Z1325" s="124">
        <v>1</v>
      </c>
    </row>
    <row r="1326" spans="1:26" x14ac:dyDescent="0.25">
      <c r="A1326" s="125" t="s">
        <v>58</v>
      </c>
      <c r="B1326" s="125">
        <f>base0!AO89</f>
        <v>7</v>
      </c>
      <c r="C1326" s="125">
        <f>base0!AP89</f>
        <v>8</v>
      </c>
      <c r="D1326" s="125">
        <f>base0!AQ89</f>
        <v>9</v>
      </c>
      <c r="E1326" s="125">
        <f>base0!AR89</f>
        <v>10</v>
      </c>
      <c r="F1326" s="125">
        <f>base0!AS89</f>
        <v>11</v>
      </c>
      <c r="V1326" s="124">
        <v>1325</v>
      </c>
      <c r="W1326" s="99" t="s">
        <v>383</v>
      </c>
      <c r="X1326" s="124">
        <v>4</v>
      </c>
      <c r="Z1326" s="124">
        <v>1</v>
      </c>
    </row>
    <row r="1327" spans="1:26" x14ac:dyDescent="0.25">
      <c r="A1327" s="125" t="s">
        <v>58</v>
      </c>
      <c r="B1327" s="125">
        <f>base0!AO90</f>
        <v>7</v>
      </c>
      <c r="C1327" s="125">
        <f>base0!AP90</f>
        <v>8</v>
      </c>
      <c r="D1327" s="125">
        <f>base0!AQ90</f>
        <v>9</v>
      </c>
      <c r="E1327" s="125">
        <f>base0!AR90</f>
        <v>9</v>
      </c>
      <c r="F1327" s="125">
        <f>base0!AS90</f>
        <v>11</v>
      </c>
      <c r="V1327" s="124">
        <v>1326</v>
      </c>
      <c r="W1327" s="99" t="s">
        <v>383</v>
      </c>
      <c r="X1327" s="124">
        <v>4</v>
      </c>
      <c r="Z1327" s="124">
        <v>1</v>
      </c>
    </row>
    <row r="1328" spans="1:26" x14ac:dyDescent="0.25">
      <c r="A1328" s="125" t="s">
        <v>58</v>
      </c>
      <c r="B1328" s="125">
        <f>base0!AO91</f>
        <v>7</v>
      </c>
      <c r="C1328" s="125">
        <f>base0!AP91</f>
        <v>8</v>
      </c>
      <c r="D1328" s="125">
        <f>base0!AQ91</f>
        <v>9</v>
      </c>
      <c r="E1328" s="125">
        <f>base0!AR91</f>
        <v>9</v>
      </c>
      <c r="F1328" s="125">
        <f>base0!AS91</f>
        <v>11</v>
      </c>
      <c r="V1328" s="124">
        <v>1327</v>
      </c>
      <c r="W1328" s="99" t="s">
        <v>383</v>
      </c>
      <c r="X1328" s="124">
        <v>4</v>
      </c>
      <c r="Z1328" s="124">
        <v>1</v>
      </c>
    </row>
    <row r="1329" spans="1:26" x14ac:dyDescent="0.25">
      <c r="A1329" s="125" t="s">
        <v>58</v>
      </c>
      <c r="B1329" s="125">
        <f>base0!AO92</f>
        <v>7</v>
      </c>
      <c r="C1329" s="125">
        <f>base0!AP92</f>
        <v>8</v>
      </c>
      <c r="D1329" s="125">
        <f>base0!AQ92</f>
        <v>9</v>
      </c>
      <c r="E1329" s="125">
        <f>base0!AR92</f>
        <v>9</v>
      </c>
      <c r="F1329" s="125">
        <f>base0!AS92</f>
        <v>11</v>
      </c>
      <c r="V1329" s="124">
        <v>1328</v>
      </c>
      <c r="W1329" s="99" t="s">
        <v>383</v>
      </c>
      <c r="X1329" s="124">
        <v>4</v>
      </c>
      <c r="Z1329" s="124">
        <v>1</v>
      </c>
    </row>
    <row r="1330" spans="1:26" x14ac:dyDescent="0.25">
      <c r="A1330" s="125" t="s">
        <v>58</v>
      </c>
      <c r="B1330" s="125">
        <f>base0!AO93</f>
        <v>7</v>
      </c>
      <c r="C1330" s="125">
        <f>base0!AP93</f>
        <v>8</v>
      </c>
      <c r="D1330" s="125">
        <f>base0!AQ93</f>
        <v>9</v>
      </c>
      <c r="E1330" s="125">
        <f>base0!AR93</f>
        <v>10</v>
      </c>
      <c r="F1330" s="125">
        <f>base0!AS93</f>
        <v>11</v>
      </c>
      <c r="V1330" s="124">
        <v>1329</v>
      </c>
      <c r="W1330" s="99" t="s">
        <v>383</v>
      </c>
      <c r="X1330" s="124">
        <v>4</v>
      </c>
      <c r="Z1330" s="124">
        <v>1</v>
      </c>
    </row>
    <row r="1331" spans="1:26" x14ac:dyDescent="0.25">
      <c r="A1331" s="125" t="s">
        <v>58</v>
      </c>
      <c r="B1331" s="125">
        <f>base0!AO94</f>
        <v>7</v>
      </c>
      <c r="C1331" s="125">
        <f>base0!AP94</f>
        <v>8</v>
      </c>
      <c r="D1331" s="125">
        <f>base0!AQ94</f>
        <v>9</v>
      </c>
      <c r="E1331" s="125">
        <f>base0!AR94</f>
        <v>10</v>
      </c>
      <c r="F1331" s="125">
        <f>base0!AS94</f>
        <v>11</v>
      </c>
      <c r="V1331" s="124">
        <v>1330</v>
      </c>
      <c r="W1331" s="99" t="s">
        <v>383</v>
      </c>
      <c r="X1331" s="124">
        <v>4</v>
      </c>
      <c r="Z1331" s="124">
        <v>1</v>
      </c>
    </row>
    <row r="1332" spans="1:26" x14ac:dyDescent="0.25">
      <c r="A1332" s="125" t="s">
        <v>58</v>
      </c>
      <c r="B1332" s="125">
        <f>base0!AO95</f>
        <v>7</v>
      </c>
      <c r="C1332" s="125">
        <f>base0!AP95</f>
        <v>8</v>
      </c>
      <c r="D1332" s="125">
        <f>base0!AQ95</f>
        <v>9</v>
      </c>
      <c r="E1332" s="125">
        <f>base0!AR95</f>
        <v>10</v>
      </c>
      <c r="F1332" s="125">
        <f>base0!AS95</f>
        <v>11</v>
      </c>
      <c r="V1332" s="124">
        <v>1331</v>
      </c>
      <c r="W1332" s="99" t="s">
        <v>383</v>
      </c>
      <c r="X1332" s="124">
        <v>4</v>
      </c>
      <c r="Z1332" s="124">
        <v>1</v>
      </c>
    </row>
    <row r="1333" spans="1:26" x14ac:dyDescent="0.25">
      <c r="A1333" s="125" t="s">
        <v>58</v>
      </c>
      <c r="B1333" s="125">
        <f>base0!AO96</f>
        <v>7</v>
      </c>
      <c r="C1333" s="125">
        <f>base0!AP96</f>
        <v>8</v>
      </c>
      <c r="D1333" s="125">
        <f>base0!AQ96</f>
        <v>9</v>
      </c>
      <c r="E1333" s="125">
        <f>base0!AR96</f>
        <v>9</v>
      </c>
      <c r="F1333" s="125">
        <f>base0!AS96</f>
        <v>11</v>
      </c>
      <c r="V1333" s="124">
        <v>1332</v>
      </c>
      <c r="W1333" s="99" t="s">
        <v>383</v>
      </c>
      <c r="X1333" s="124">
        <v>4</v>
      </c>
      <c r="Z1333" s="124">
        <v>1</v>
      </c>
    </row>
    <row r="1334" spans="1:26" x14ac:dyDescent="0.25">
      <c r="A1334" s="125" t="s">
        <v>58</v>
      </c>
      <c r="B1334" s="125">
        <f>base0!AO97</f>
        <v>7</v>
      </c>
      <c r="C1334" s="125">
        <f>base0!AP97</f>
        <v>8</v>
      </c>
      <c r="D1334" s="125">
        <f>base0!AQ97</f>
        <v>9</v>
      </c>
      <c r="E1334" s="125">
        <f>base0!AR97</f>
        <v>9</v>
      </c>
      <c r="F1334" s="125">
        <f>base0!AS97</f>
        <v>11</v>
      </c>
      <c r="V1334" s="124">
        <v>1333</v>
      </c>
      <c r="W1334" s="99" t="s">
        <v>383</v>
      </c>
      <c r="X1334" s="124">
        <v>4</v>
      </c>
      <c r="Z1334" s="124">
        <v>1</v>
      </c>
    </row>
    <row r="1335" spans="1:26" x14ac:dyDescent="0.25">
      <c r="A1335" s="125" t="s">
        <v>58</v>
      </c>
      <c r="B1335" s="125">
        <f>base0!AO98</f>
        <v>7</v>
      </c>
      <c r="C1335" s="125">
        <f>base0!AP98</f>
        <v>8</v>
      </c>
      <c r="D1335" s="125">
        <f>base0!AQ98</f>
        <v>9</v>
      </c>
      <c r="E1335" s="125">
        <f>base0!AR98</f>
        <v>9</v>
      </c>
      <c r="F1335" s="125">
        <f>base0!AS98</f>
        <v>11</v>
      </c>
      <c r="V1335" s="124">
        <v>1334</v>
      </c>
      <c r="W1335" s="99" t="s">
        <v>383</v>
      </c>
      <c r="X1335" s="124">
        <v>4</v>
      </c>
      <c r="Z1335" s="124">
        <v>1</v>
      </c>
    </row>
    <row r="1336" spans="1:26" x14ac:dyDescent="0.25">
      <c r="A1336" s="125" t="s">
        <v>58</v>
      </c>
      <c r="B1336" s="125">
        <f>base0!AO99</f>
        <v>7</v>
      </c>
      <c r="C1336" s="125">
        <f>base0!AP99</f>
        <v>8</v>
      </c>
      <c r="D1336" s="125">
        <f>base0!AQ99</f>
        <v>9</v>
      </c>
      <c r="E1336" s="125">
        <f>base0!AR99</f>
        <v>11</v>
      </c>
      <c r="F1336" s="125">
        <f>base0!AS99</f>
        <v>11</v>
      </c>
      <c r="V1336" s="124">
        <v>1335</v>
      </c>
      <c r="W1336" s="99" t="s">
        <v>383</v>
      </c>
      <c r="X1336" s="124">
        <v>4</v>
      </c>
      <c r="Z1336" s="124">
        <v>1</v>
      </c>
    </row>
    <row r="1337" spans="1:26" x14ac:dyDescent="0.25">
      <c r="A1337" s="125" t="s">
        <v>58</v>
      </c>
      <c r="B1337" s="125">
        <f>base0!AO100</f>
        <v>7</v>
      </c>
      <c r="C1337" s="125">
        <f>base0!AP100</f>
        <v>8</v>
      </c>
      <c r="D1337" s="125">
        <f>base0!AQ100</f>
        <v>11</v>
      </c>
      <c r="E1337" s="125">
        <f>base0!AR100</f>
        <v>9</v>
      </c>
      <c r="F1337" s="125">
        <f>base0!AS100</f>
        <v>11</v>
      </c>
      <c r="V1337" s="124">
        <v>1336</v>
      </c>
      <c r="W1337" s="99" t="s">
        <v>383</v>
      </c>
      <c r="X1337" s="124">
        <v>4</v>
      </c>
      <c r="Z1337" s="124">
        <v>1</v>
      </c>
    </row>
    <row r="1338" spans="1:26" x14ac:dyDescent="0.25">
      <c r="A1338" s="125" t="s">
        <v>58</v>
      </c>
      <c r="B1338" s="125">
        <f>base0!AO101</f>
        <v>7</v>
      </c>
      <c r="C1338" s="125">
        <f>base0!AP101</f>
        <v>8</v>
      </c>
      <c r="D1338" s="125">
        <f>base0!AQ101</f>
        <v>9</v>
      </c>
      <c r="E1338" s="125">
        <f>base0!AR101</f>
        <v>10</v>
      </c>
      <c r="F1338" s="125">
        <f>base0!AS101</f>
        <v>11</v>
      </c>
      <c r="V1338" s="124">
        <v>1337</v>
      </c>
      <c r="W1338" s="99" t="s">
        <v>383</v>
      </c>
      <c r="X1338" s="124">
        <v>4</v>
      </c>
      <c r="Z1338" s="124">
        <v>1</v>
      </c>
    </row>
    <row r="1339" spans="1:26" x14ac:dyDescent="0.25">
      <c r="A1339" s="125" t="s">
        <v>58</v>
      </c>
      <c r="B1339" s="125">
        <f>base0!AO102</f>
        <v>7</v>
      </c>
      <c r="C1339" s="125">
        <f>base0!AP102</f>
        <v>8</v>
      </c>
      <c r="D1339" s="125">
        <f>base0!AQ102</f>
        <v>9</v>
      </c>
      <c r="E1339" s="125">
        <f>base0!AR102</f>
        <v>10</v>
      </c>
      <c r="F1339" s="125">
        <f>base0!AS102</f>
        <v>11</v>
      </c>
      <c r="V1339" s="124">
        <v>1338</v>
      </c>
      <c r="W1339" s="99" t="s">
        <v>383</v>
      </c>
      <c r="X1339" s="124">
        <v>4</v>
      </c>
      <c r="Z1339" s="124">
        <v>1</v>
      </c>
    </row>
    <row r="1340" spans="1:26" x14ac:dyDescent="0.25">
      <c r="A1340" s="125" t="s">
        <v>58</v>
      </c>
      <c r="B1340" s="125">
        <f>base0!AO103</f>
        <v>7</v>
      </c>
      <c r="C1340" s="125">
        <f>base0!AP103</f>
        <v>8</v>
      </c>
      <c r="D1340" s="125">
        <f>base0!AQ103</f>
        <v>9</v>
      </c>
      <c r="E1340" s="125">
        <f>base0!AR103</f>
        <v>9</v>
      </c>
      <c r="F1340" s="125">
        <f>base0!AS103</f>
        <v>11</v>
      </c>
      <c r="V1340" s="124">
        <v>1339</v>
      </c>
      <c r="W1340" s="99" t="s">
        <v>383</v>
      </c>
      <c r="X1340" s="124">
        <v>4</v>
      </c>
      <c r="Z1340" s="124">
        <v>1</v>
      </c>
    </row>
    <row r="1341" spans="1:26" x14ac:dyDescent="0.25">
      <c r="A1341" s="125" t="s">
        <v>58</v>
      </c>
      <c r="B1341" s="125">
        <f>base0!AO104</f>
        <v>7</v>
      </c>
      <c r="C1341" s="125">
        <f>base0!AP104</f>
        <v>8</v>
      </c>
      <c r="D1341" s="125">
        <f>base0!AQ104</f>
        <v>9</v>
      </c>
      <c r="E1341" s="125">
        <f>base0!AR104</f>
        <v>9</v>
      </c>
      <c r="F1341" s="125">
        <f>base0!AS104</f>
        <v>11</v>
      </c>
      <c r="V1341" s="124">
        <v>1340</v>
      </c>
      <c r="W1341" s="99" t="s">
        <v>383</v>
      </c>
      <c r="X1341" s="124">
        <v>4</v>
      </c>
      <c r="Z1341" s="124">
        <v>1</v>
      </c>
    </row>
    <row r="1342" spans="1:26" x14ac:dyDescent="0.25">
      <c r="A1342" s="125" t="s">
        <v>58</v>
      </c>
      <c r="B1342" s="125">
        <f>base0!AO105</f>
        <v>7</v>
      </c>
      <c r="C1342" s="125">
        <f>base0!AP105</f>
        <v>8</v>
      </c>
      <c r="D1342" s="125">
        <f>base0!AQ105</f>
        <v>9</v>
      </c>
      <c r="E1342" s="125">
        <f>base0!AR105</f>
        <v>10</v>
      </c>
      <c r="F1342" s="125">
        <f>base0!AS105</f>
        <v>11</v>
      </c>
      <c r="V1342" s="124">
        <v>1341</v>
      </c>
      <c r="W1342" s="99" t="s">
        <v>383</v>
      </c>
      <c r="X1342" s="124">
        <v>4</v>
      </c>
      <c r="Z1342" s="124">
        <v>1</v>
      </c>
    </row>
    <row r="1343" spans="1:26" x14ac:dyDescent="0.25">
      <c r="A1343" s="125" t="s">
        <v>58</v>
      </c>
      <c r="B1343" s="125">
        <f>base0!AO106</f>
        <v>7</v>
      </c>
      <c r="C1343" s="125">
        <f>base0!AP106</f>
        <v>8</v>
      </c>
      <c r="D1343" s="125">
        <f>base0!AQ106</f>
        <v>9</v>
      </c>
      <c r="E1343" s="125">
        <f>base0!AR106</f>
        <v>10</v>
      </c>
      <c r="F1343" s="125">
        <f>base0!AS106</f>
        <v>11</v>
      </c>
      <c r="V1343" s="124">
        <v>1342</v>
      </c>
      <c r="W1343" s="99" t="s">
        <v>383</v>
      </c>
      <c r="X1343" s="124">
        <v>4</v>
      </c>
      <c r="Z1343" s="124">
        <v>1</v>
      </c>
    </row>
    <row r="1344" spans="1:26" x14ac:dyDescent="0.25">
      <c r="A1344" s="125" t="s">
        <v>58</v>
      </c>
      <c r="B1344" s="125">
        <f>base0!AO107</f>
        <v>7</v>
      </c>
      <c r="C1344" s="125">
        <f>base0!AP107</f>
        <v>8</v>
      </c>
      <c r="D1344" s="125">
        <f>base0!AQ107</f>
        <v>9</v>
      </c>
      <c r="E1344" s="125">
        <f>base0!AR107</f>
        <v>10</v>
      </c>
      <c r="F1344" s="125">
        <f>base0!AS107</f>
        <v>11</v>
      </c>
      <c r="V1344" s="124">
        <v>1343</v>
      </c>
      <c r="W1344" s="99" t="s">
        <v>383</v>
      </c>
      <c r="X1344" s="124">
        <v>4</v>
      </c>
      <c r="Z1344" s="124">
        <v>1</v>
      </c>
    </row>
    <row r="1345" spans="1:26" x14ac:dyDescent="0.25">
      <c r="A1345" s="125" t="s">
        <v>58</v>
      </c>
      <c r="B1345" s="125">
        <f>base0!AO108</f>
        <v>7</v>
      </c>
      <c r="C1345" s="125">
        <f>base0!AP108</f>
        <v>8</v>
      </c>
      <c r="D1345" s="125">
        <f>base0!AQ108</f>
        <v>9</v>
      </c>
      <c r="E1345" s="125">
        <f>base0!AR108</f>
        <v>10</v>
      </c>
      <c r="F1345" s="125">
        <f>base0!AS108</f>
        <v>11</v>
      </c>
      <c r="V1345" s="124">
        <v>1344</v>
      </c>
      <c r="W1345" s="99" t="s">
        <v>383</v>
      </c>
      <c r="X1345" s="124">
        <v>4</v>
      </c>
      <c r="Z1345" s="124">
        <v>1</v>
      </c>
    </row>
    <row r="1346" spans="1:26" x14ac:dyDescent="0.25">
      <c r="A1346" s="125" t="s">
        <v>58</v>
      </c>
      <c r="B1346" s="125">
        <f>base0!AO109</f>
        <v>7</v>
      </c>
      <c r="C1346" s="125">
        <f>base0!AP109</f>
        <v>8</v>
      </c>
      <c r="D1346" s="125">
        <f>base0!AQ109</f>
        <v>9</v>
      </c>
      <c r="E1346" s="125">
        <f>base0!AR109</f>
        <v>10</v>
      </c>
      <c r="F1346" s="125">
        <f>base0!AS109</f>
        <v>11</v>
      </c>
      <c r="V1346" s="124">
        <v>1345</v>
      </c>
      <c r="W1346" s="99" t="s">
        <v>383</v>
      </c>
      <c r="X1346" s="124">
        <v>4</v>
      </c>
      <c r="Z1346" s="124">
        <v>1</v>
      </c>
    </row>
    <row r="1347" spans="1:26" x14ac:dyDescent="0.25">
      <c r="A1347" s="125" t="s">
        <v>58</v>
      </c>
      <c r="B1347" s="125">
        <f>base0!AO110</f>
        <v>7</v>
      </c>
      <c r="C1347" s="125">
        <f>base0!AP110</f>
        <v>8</v>
      </c>
      <c r="D1347" s="125">
        <f>base0!AQ110</f>
        <v>9</v>
      </c>
      <c r="E1347" s="125">
        <f>base0!AR110</f>
        <v>10</v>
      </c>
      <c r="F1347" s="125">
        <f>base0!AS110</f>
        <v>11</v>
      </c>
      <c r="V1347" s="124">
        <v>1346</v>
      </c>
      <c r="W1347" s="99" t="s">
        <v>383</v>
      </c>
      <c r="X1347" s="124">
        <v>4</v>
      </c>
      <c r="Z1347" s="124">
        <v>1</v>
      </c>
    </row>
    <row r="1348" spans="1:26" x14ac:dyDescent="0.25">
      <c r="A1348" s="125" t="s">
        <v>58</v>
      </c>
      <c r="B1348" s="125">
        <f>base0!AO111</f>
        <v>7</v>
      </c>
      <c r="C1348" s="125">
        <f>base0!AP111</f>
        <v>8</v>
      </c>
      <c r="D1348" s="125">
        <f>base0!AQ111</f>
        <v>9</v>
      </c>
      <c r="E1348" s="125">
        <f>base0!AR111</f>
        <v>10</v>
      </c>
      <c r="F1348" s="125">
        <f>base0!AS111</f>
        <v>11</v>
      </c>
      <c r="V1348" s="124">
        <v>1347</v>
      </c>
      <c r="W1348" s="99" t="s">
        <v>383</v>
      </c>
      <c r="X1348" s="124">
        <v>4</v>
      </c>
      <c r="Z1348" s="124">
        <v>1</v>
      </c>
    </row>
    <row r="1349" spans="1:26" x14ac:dyDescent="0.25">
      <c r="A1349" s="125" t="s">
        <v>58</v>
      </c>
      <c r="B1349" s="125">
        <f>base0!AO112</f>
        <v>7</v>
      </c>
      <c r="C1349" s="125">
        <f>base0!AP112</f>
        <v>8</v>
      </c>
      <c r="D1349" s="125">
        <f>base0!AQ112</f>
        <v>9</v>
      </c>
      <c r="E1349" s="125">
        <f>base0!AR112</f>
        <v>10</v>
      </c>
      <c r="F1349" s="125">
        <f>base0!AS112</f>
        <v>11</v>
      </c>
      <c r="V1349" s="124">
        <v>1348</v>
      </c>
      <c r="W1349" s="99" t="s">
        <v>383</v>
      </c>
      <c r="X1349" s="124">
        <v>4</v>
      </c>
      <c r="Z1349" s="124">
        <v>1</v>
      </c>
    </row>
    <row r="1350" spans="1:26" x14ac:dyDescent="0.25">
      <c r="A1350" s="125" t="s">
        <v>58</v>
      </c>
      <c r="B1350" s="125">
        <f>base0!AO113</f>
        <v>7</v>
      </c>
      <c r="C1350" s="125">
        <f>base0!AP113</f>
        <v>8</v>
      </c>
      <c r="D1350" s="125">
        <f>base0!AQ113</f>
        <v>9</v>
      </c>
      <c r="E1350" s="125">
        <f>base0!AR113</f>
        <v>10</v>
      </c>
      <c r="F1350" s="125">
        <f>base0!AS113</f>
        <v>11</v>
      </c>
      <c r="V1350" s="124">
        <v>1349</v>
      </c>
      <c r="W1350" s="99" t="s">
        <v>383</v>
      </c>
      <c r="X1350" s="124">
        <v>4</v>
      </c>
      <c r="Z1350" s="124">
        <v>1</v>
      </c>
    </row>
    <row r="1351" spans="1:26" x14ac:dyDescent="0.25">
      <c r="A1351" s="125" t="s">
        <v>58</v>
      </c>
      <c r="B1351" s="125">
        <f>base0!AO114</f>
        <v>7</v>
      </c>
      <c r="C1351" s="125">
        <f>base0!AP114</f>
        <v>8</v>
      </c>
      <c r="D1351" s="125">
        <f>base0!AQ114</f>
        <v>9</v>
      </c>
      <c r="E1351" s="125">
        <f>base0!AR114</f>
        <v>10</v>
      </c>
      <c r="F1351" s="125">
        <f>base0!AS114</f>
        <v>11</v>
      </c>
      <c r="V1351" s="124">
        <v>1350</v>
      </c>
      <c r="W1351" s="99" t="s">
        <v>383</v>
      </c>
      <c r="X1351" s="124">
        <v>4</v>
      </c>
      <c r="Z1351" s="124">
        <v>1</v>
      </c>
    </row>
    <row r="1352" spans="1:26" x14ac:dyDescent="0.25">
      <c r="A1352" s="125" t="s">
        <v>58</v>
      </c>
      <c r="B1352" s="125">
        <f>base0!AO115</f>
        <v>7</v>
      </c>
      <c r="C1352" s="125">
        <f>base0!AP115</f>
        <v>8</v>
      </c>
      <c r="D1352" s="125">
        <f>base0!AQ115</f>
        <v>9</v>
      </c>
      <c r="E1352" s="125">
        <f>base0!AR115</f>
        <v>10</v>
      </c>
      <c r="F1352" s="125">
        <f>base0!AS115</f>
        <v>11</v>
      </c>
      <c r="V1352" s="124">
        <v>1351</v>
      </c>
      <c r="W1352" s="99" t="s">
        <v>383</v>
      </c>
      <c r="X1352" s="124">
        <v>4</v>
      </c>
      <c r="Z1352" s="124">
        <v>1</v>
      </c>
    </row>
    <row r="1353" spans="1:26" x14ac:dyDescent="0.25">
      <c r="A1353" s="125" t="s">
        <v>58</v>
      </c>
      <c r="B1353" s="125">
        <f>base0!AO116</f>
        <v>7</v>
      </c>
      <c r="C1353" s="125">
        <f>base0!AP116</f>
        <v>8</v>
      </c>
      <c r="D1353" s="125">
        <f>base0!AQ116</f>
        <v>9</v>
      </c>
      <c r="E1353" s="125">
        <f>base0!AR116</f>
        <v>10</v>
      </c>
      <c r="F1353" s="125">
        <f>base0!AS116</f>
        <v>11</v>
      </c>
      <c r="V1353" s="124">
        <v>1352</v>
      </c>
      <c r="W1353" s="99" t="s">
        <v>383</v>
      </c>
      <c r="X1353" s="124">
        <v>4</v>
      </c>
      <c r="Z1353" s="124">
        <v>1</v>
      </c>
    </row>
    <row r="1354" spans="1:26" x14ac:dyDescent="0.25">
      <c r="A1354" s="125" t="s">
        <v>58</v>
      </c>
      <c r="B1354" s="125">
        <f>base0!AO117</f>
        <v>10</v>
      </c>
      <c r="C1354" s="125">
        <f>base0!AP117</f>
        <v>9</v>
      </c>
      <c r="D1354" s="125">
        <f>base0!AQ117</f>
        <v>8</v>
      </c>
      <c r="E1354" s="125">
        <f>base0!AR117</f>
        <v>11</v>
      </c>
      <c r="F1354" s="125">
        <f>base0!AS117</f>
        <v>10</v>
      </c>
      <c r="V1354" s="124">
        <v>1353</v>
      </c>
      <c r="W1354" s="99" t="s">
        <v>383</v>
      </c>
      <c r="X1354" s="124">
        <v>4</v>
      </c>
      <c r="Z1354" s="124">
        <v>1</v>
      </c>
    </row>
    <row r="1355" spans="1:26" x14ac:dyDescent="0.25">
      <c r="A1355" s="125" t="s">
        <v>58</v>
      </c>
      <c r="B1355" s="125">
        <f>base0!AO118</f>
        <v>3</v>
      </c>
      <c r="C1355" s="125">
        <f>base0!AP118</f>
        <v>9</v>
      </c>
      <c r="D1355" s="125">
        <f>base0!AQ118</f>
        <v>8</v>
      </c>
      <c r="E1355" s="125">
        <f>base0!AR118</f>
        <v>11</v>
      </c>
      <c r="F1355" s="125">
        <f>base0!AS118</f>
        <v>10</v>
      </c>
      <c r="V1355" s="124">
        <v>1354</v>
      </c>
      <c r="W1355" s="99" t="s">
        <v>383</v>
      </c>
      <c r="X1355" s="124">
        <v>4</v>
      </c>
      <c r="Z1355" s="124">
        <v>1</v>
      </c>
    </row>
    <row r="1356" spans="1:26" x14ac:dyDescent="0.25">
      <c r="A1356" s="125" t="s">
        <v>58</v>
      </c>
      <c r="B1356" s="125">
        <f>base0!AO119</f>
        <v>3</v>
      </c>
      <c r="C1356" s="125">
        <f>base0!AP119</f>
        <v>9</v>
      </c>
      <c r="D1356" s="125">
        <f>base0!AQ119</f>
        <v>8</v>
      </c>
      <c r="E1356" s="125">
        <f>base0!AR119</f>
        <v>11</v>
      </c>
      <c r="F1356" s="125">
        <f>base0!AS119</f>
        <v>10</v>
      </c>
      <c r="V1356" s="124">
        <v>1355</v>
      </c>
      <c r="W1356" s="99" t="s">
        <v>383</v>
      </c>
      <c r="X1356" s="124">
        <v>4</v>
      </c>
      <c r="Z1356" s="124">
        <v>1</v>
      </c>
    </row>
  </sheetData>
  <conditionalFormatting sqref="G1:P1 B1:F1356 A2:A1356">
    <cfRule type="cellIs" dxfId="84" priority="281" operator="equal">
      <formula>#REF!</formula>
    </cfRule>
    <cfRule type="cellIs" dxfId="83" priority="282" operator="equal">
      <formula>#REF!</formula>
    </cfRule>
    <cfRule type="cellIs" dxfId="82" priority="283" operator="equal">
      <formula>#REF!</formula>
    </cfRule>
    <cfRule type="cellIs" dxfId="81" priority="284" operator="equal">
      <formula>#REF!</formula>
    </cfRule>
    <cfRule type="cellIs" dxfId="80" priority="285" operator="equal">
      <formula>#REF!</formula>
    </cfRule>
  </conditionalFormatting>
  <conditionalFormatting sqref="H2:K6 G605:G606 G2 G1:P1 E3:G604 B1:F1356 A2:A1356">
    <cfRule type="cellIs" dxfId="79" priority="286" operator="equal">
      <formula>#REF!</formula>
    </cfRule>
    <cfRule type="cellIs" dxfId="78" priority="287" operator="equal">
      <formula>#REF!</formula>
    </cfRule>
    <cfRule type="cellIs" dxfId="77" priority="288" operator="equal">
      <formula>#REF!</formula>
    </cfRule>
    <cfRule type="cellIs" dxfId="76" priority="289" operator="equal">
      <formula>#REF!</formula>
    </cfRule>
    <cfRule type="cellIs" dxfId="75" priority="290" operator="equal">
      <formula>#REF!</formula>
    </cfRule>
  </conditionalFormatting>
  <conditionalFormatting sqref="H2:K6 G605:G606 G2 E3:G604 B2:F1356">
    <cfRule type="cellIs" dxfId="74" priority="268" operator="equal">
      <formula>#REF!</formula>
    </cfRule>
    <cfRule type="cellIs" dxfId="73" priority="269" operator="equal">
      <formula>#REF!</formula>
    </cfRule>
    <cfRule type="cellIs" dxfId="72" priority="270" operator="equal">
      <formula>#REF!</formula>
    </cfRule>
    <cfRule type="cellIs" dxfId="71" priority="271" operator="equal">
      <formula>#REF!</formula>
    </cfRule>
    <cfRule type="cellIs" dxfId="70" priority="272" operator="equal">
      <formula>#REF!</formula>
    </cfRule>
  </conditionalFormatting>
  <conditionalFormatting sqref="H2:K6 G605:G606 G2 E3:G604 B2:F1356">
    <cfRule type="cellIs" dxfId="69" priority="263" operator="equal">
      <formula>#REF!</formula>
    </cfRule>
    <cfRule type="cellIs" dxfId="68" priority="264" operator="equal">
      <formula>#REF!</formula>
    </cfRule>
    <cfRule type="cellIs" dxfId="67" priority="265" operator="equal">
      <formula>#REF!</formula>
    </cfRule>
    <cfRule type="cellIs" dxfId="66" priority="266" operator="equal">
      <formula>#REF!</formula>
    </cfRule>
    <cfRule type="cellIs" dxfId="65" priority="267" operator="equal">
      <formula>#REF!</formula>
    </cfRule>
  </conditionalFormatting>
  <conditionalFormatting sqref="J2:K6">
    <cfRule type="cellIs" dxfId="64" priority="256" operator="equal">
      <formula>#REF!</formula>
    </cfRule>
    <cfRule type="cellIs" dxfId="63" priority="257" operator="equal">
      <formula>#REF!</formula>
    </cfRule>
    <cfRule type="cellIs" dxfId="62" priority="258" operator="equal">
      <formula>#REF!</formula>
    </cfRule>
    <cfRule type="cellIs" dxfId="61" priority="259" operator="equal">
      <formula>#REF!</formula>
    </cfRule>
    <cfRule type="cellIs" dxfId="60" priority="260" operator="equal">
      <formula>#REF!</formula>
    </cfRule>
  </conditionalFormatting>
  <conditionalFormatting sqref="B605:F606">
    <cfRule type="cellIs" dxfId="59" priority="251" operator="equal">
      <formula>#REF!</formula>
    </cfRule>
    <cfRule type="cellIs" dxfId="58" priority="252" operator="equal">
      <formula>#REF!</formula>
    </cfRule>
    <cfRule type="cellIs" dxfId="57" priority="253" operator="equal">
      <formula>#REF!</formula>
    </cfRule>
    <cfRule type="cellIs" dxfId="56" priority="254" operator="equal">
      <formula>#REF!</formula>
    </cfRule>
    <cfRule type="cellIs" dxfId="55" priority="255" operator="equal">
      <formula>#REF!</formula>
    </cfRule>
  </conditionalFormatting>
  <conditionalFormatting sqref="B605:F606">
    <cfRule type="cellIs" dxfId="54" priority="243" operator="equal">
      <formula>#REF!</formula>
    </cfRule>
    <cfRule type="cellIs" dxfId="53" priority="244" operator="equal">
      <formula>#REF!</formula>
    </cfRule>
    <cfRule type="cellIs" dxfId="52" priority="245" operator="equal">
      <formula>#REF!</formula>
    </cfRule>
    <cfRule type="cellIs" dxfId="51" priority="246" operator="equal">
      <formula>#REF!</formula>
    </cfRule>
    <cfRule type="cellIs" dxfId="50" priority="247" operator="equal">
      <formula>#REF!</formula>
    </cfRule>
  </conditionalFormatting>
  <conditionalFormatting sqref="B605:F606">
    <cfRule type="cellIs" dxfId="49" priority="238" operator="equal">
      <formula>#REF!</formula>
    </cfRule>
    <cfRule type="cellIs" dxfId="48" priority="239" operator="equal">
      <formula>#REF!</formula>
    </cfRule>
    <cfRule type="cellIs" dxfId="47" priority="240" operator="equal">
      <formula>#REF!</formula>
    </cfRule>
    <cfRule type="cellIs" dxfId="46" priority="241" operator="equal">
      <formula>#REF!</formula>
    </cfRule>
    <cfRule type="cellIs" dxfId="45" priority="242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75" operator="equal" id="{B8D2EA05-22BB-42FD-8D4B-C9F7C4F887F6}">
            <xm:f>base0!$AA$5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4" operator="equal" id="{EFD09799-01C6-46D8-9270-7942ED87AB76}">
            <xm:f>base0!$AB$5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3" operator="equal" id="{160A2807-5334-476D-87F6-8C48E5000B9B}">
            <xm:f>base0!$AC$5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2" operator="equal" id="{5B617824-383C-4033-B77F-76F78428A4D5}">
            <xm:f>base0!$AD$5</xm:f>
            <x14:dxf>
              <fill>
                <patternFill>
                  <bgColor rgb="FFFFC0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1" operator="equal" id="{B72F7EB1-3F2B-4E59-A8D8-EE46E6CED604}">
            <xm:f>base0!$AE$5</xm:f>
            <x14:dxf>
              <fill>
                <patternFill>
                  <bgColor rgb="FF00B050"/>
                </patternFill>
              </fill>
            </x14:dxf>
          </x14:cfRule>
          <xm:sqref>H2:K6 G605:G606 G2 E3:G604 B2:F1356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"/>
  <sheetViews>
    <sheetView workbookViewId="0">
      <selection activeCell="H25" sqref="H25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378</v>
      </c>
      <c r="W1" s="99" t="s">
        <v>379</v>
      </c>
      <c r="X1" s="99" t="s">
        <v>380</v>
      </c>
      <c r="Y1" s="99" t="s">
        <v>381</v>
      </c>
      <c r="Z1" s="99" t="s">
        <v>382</v>
      </c>
    </row>
    <row r="2" spans="1:26" ht="15.75" thickBot="1" x14ac:dyDescent="0.3">
      <c r="A2" s="125" t="s">
        <v>0</v>
      </c>
      <c r="B2" s="98">
        <v>21</v>
      </c>
      <c r="C2" s="98"/>
      <c r="D2" s="98"/>
      <c r="E2" s="98"/>
      <c r="F2" s="98"/>
      <c r="G2" s="98"/>
      <c r="H2" s="98"/>
      <c r="I2" s="98"/>
      <c r="V2" s="99">
        <v>1</v>
      </c>
      <c r="W2" s="99" t="s">
        <v>383</v>
      </c>
      <c r="X2" s="99">
        <v>0</v>
      </c>
      <c r="Y2" s="99" t="s">
        <v>391</v>
      </c>
      <c r="Z2" s="99">
        <v>1</v>
      </c>
    </row>
  </sheetData>
  <conditionalFormatting sqref="B1:P1 M2:P2 A2:I2">
    <cfRule type="cellIs" dxfId="39" priority="81" operator="equal">
      <formula>#REF!</formula>
    </cfRule>
    <cfRule type="cellIs" dxfId="38" priority="82" operator="equal">
      <formula>#REF!</formula>
    </cfRule>
    <cfRule type="cellIs" dxfId="37" priority="83" operator="equal">
      <formula>#REF!</formula>
    </cfRule>
    <cfRule type="cellIs" dxfId="36" priority="84" operator="equal">
      <formula>#REF!</formula>
    </cfRule>
    <cfRule type="cellIs" dxfId="35" priority="85" operator="equal">
      <formula>#REF!</formula>
    </cfRule>
  </conditionalFormatting>
  <conditionalFormatting sqref="B1:P1 M2:P2 A2:I2">
    <cfRule type="cellIs" dxfId="34" priority="86" operator="equal">
      <formula>#REF!</formula>
    </cfRule>
    <cfRule type="cellIs" dxfId="33" priority="87" operator="equal">
      <formula>#REF!</formula>
    </cfRule>
    <cfRule type="cellIs" dxfId="32" priority="88" operator="equal">
      <formula>#REF!</formula>
    </cfRule>
    <cfRule type="cellIs" dxfId="31" priority="89" operator="equal">
      <formula>#REF!</formula>
    </cfRule>
    <cfRule type="cellIs" dxfId="30" priority="90" operator="equal">
      <formula>#REF!</formula>
    </cfRule>
  </conditionalFormatting>
  <conditionalFormatting sqref="B2:I2">
    <cfRule type="cellIs" dxfId="29" priority="61" operator="equal">
      <formula>#REF!</formula>
    </cfRule>
    <cfRule type="cellIs" dxfId="28" priority="62" operator="equal">
      <formula>#REF!</formula>
    </cfRule>
    <cfRule type="cellIs" dxfId="27" priority="63" operator="equal">
      <formula>#REF!</formula>
    </cfRule>
    <cfRule type="cellIs" dxfId="26" priority="64" operator="equal">
      <formula>#REF!</formula>
    </cfRule>
    <cfRule type="cellIs" dxfId="25" priority="65" operator="equal">
      <formula>#REF!</formula>
    </cfRule>
  </conditionalFormatting>
  <conditionalFormatting sqref="B2:I2">
    <cfRule type="cellIs" dxfId="24" priority="53" operator="equal">
      <formula>#REF!</formula>
    </cfRule>
    <cfRule type="cellIs" dxfId="23" priority="54" operator="equal">
      <formula>#REF!</formula>
    </cfRule>
    <cfRule type="cellIs" dxfId="22" priority="55" operator="equal">
      <formula>#REF!</formula>
    </cfRule>
    <cfRule type="cellIs" dxfId="21" priority="56" operator="equal">
      <formula>#REF!</formula>
    </cfRule>
    <cfRule type="cellIs" dxfId="20" priority="5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0" operator="equal" id="{B74F8817-5B0F-4235-B036-47BC3B52A624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9" operator="equal" id="{785FEDC6-55B4-489F-9638-8A463B2FEACE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8" operator="equal" id="{83638560-9F48-4F26-9EA7-52080EF8DF13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2" operator="equal" id="{989AA5BA-6AFC-4D6E-8E29-0267F644F8F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1" operator="equal" id="{E1A25270-2C9F-425D-9E0E-1BB7256D20CC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"/>
  <sheetViews>
    <sheetView zoomScale="84" zoomScaleNormal="84" workbookViewId="0">
      <selection activeCell="J20" sqref="J20"/>
    </sheetView>
  </sheetViews>
  <sheetFormatPr baseColWidth="10" defaultColWidth="11.5703125" defaultRowHeight="19.5" customHeight="1" x14ac:dyDescent="0.25"/>
  <cols>
    <col min="1" max="1" width="26.7109375" style="38" customWidth="1"/>
    <col min="2" max="22" width="6" style="38" customWidth="1"/>
    <col min="23" max="23" width="13" style="38" bestFit="1" customWidth="1"/>
    <col min="24" max="24" width="4.28515625" style="38" customWidth="1"/>
    <col min="25" max="27" width="4.28515625" style="38" bestFit="1" customWidth="1"/>
    <col min="28" max="28" width="9.5703125" style="38" bestFit="1" customWidth="1"/>
    <col min="29" max="29" width="12.140625" style="38" customWidth="1"/>
    <col min="30" max="30" width="18.42578125" style="38" customWidth="1"/>
    <col min="31" max="31" width="18.5703125" style="38" customWidth="1"/>
    <col min="32" max="33" width="18" style="38" customWidth="1"/>
    <col min="34" max="34" width="17.85546875" style="38" customWidth="1"/>
    <col min="35" max="35" width="13.85546875" style="38" customWidth="1"/>
    <col min="36" max="36" width="14.7109375" style="38" customWidth="1"/>
    <col min="37" max="37" width="13.42578125" style="38" bestFit="1" customWidth="1"/>
    <col min="38" max="16384" width="11.5703125" style="38"/>
  </cols>
  <sheetData>
    <row r="1" spans="1:38" ht="19.5" customHeight="1" x14ac:dyDescent="0.25">
      <c r="A1" s="8" t="s">
        <v>38</v>
      </c>
      <c r="B1" s="8" t="s">
        <v>8</v>
      </c>
      <c r="C1" s="8" t="s">
        <v>9</v>
      </c>
      <c r="D1" s="8" t="s">
        <v>10</v>
      </c>
      <c r="E1" s="8" t="s">
        <v>11</v>
      </c>
      <c r="F1" s="8" t="s">
        <v>12</v>
      </c>
      <c r="G1" s="8" t="s">
        <v>13</v>
      </c>
      <c r="H1" s="8" t="s">
        <v>14</v>
      </c>
      <c r="I1" s="8" t="s">
        <v>15</v>
      </c>
      <c r="J1" s="8" t="s">
        <v>16</v>
      </c>
      <c r="K1" s="8" t="s">
        <v>17</v>
      </c>
      <c r="L1" s="8" t="s">
        <v>18</v>
      </c>
      <c r="M1" s="8" t="s">
        <v>19</v>
      </c>
      <c r="N1" s="8" t="s">
        <v>20</v>
      </c>
      <c r="O1" s="8" t="s">
        <v>21</v>
      </c>
      <c r="P1" s="8" t="s">
        <v>22</v>
      </c>
      <c r="Q1" s="8" t="s">
        <v>23</v>
      </c>
      <c r="R1" s="8" t="s">
        <v>24</v>
      </c>
      <c r="S1" s="8" t="s">
        <v>25</v>
      </c>
      <c r="T1" s="8" t="s">
        <v>26</v>
      </c>
      <c r="U1" s="8" t="s">
        <v>27</v>
      </c>
      <c r="V1" s="8" t="s">
        <v>36</v>
      </c>
      <c r="W1" s="49" t="s">
        <v>41</v>
      </c>
      <c r="X1" s="38" t="s">
        <v>170</v>
      </c>
      <c r="Y1" s="38" t="s">
        <v>171</v>
      </c>
      <c r="Z1" s="38" t="s">
        <v>172</v>
      </c>
      <c r="AA1" s="38" t="s">
        <v>173</v>
      </c>
      <c r="AB1" s="38" t="s">
        <v>174</v>
      </c>
      <c r="AC1" s="38" t="s">
        <v>181</v>
      </c>
      <c r="AD1" s="38" t="s">
        <v>182</v>
      </c>
      <c r="AE1" s="38" t="s">
        <v>183</v>
      </c>
      <c r="AF1" s="38" t="s">
        <v>184</v>
      </c>
      <c r="AG1" s="38" t="s">
        <v>209</v>
      </c>
      <c r="AH1" s="38" t="s">
        <v>210</v>
      </c>
      <c r="AI1" s="38" t="s">
        <v>211</v>
      </c>
      <c r="AJ1" s="38" t="s">
        <v>212</v>
      </c>
      <c r="AK1" s="38" t="s">
        <v>386</v>
      </c>
      <c r="AL1" s="38" t="s">
        <v>390</v>
      </c>
    </row>
    <row r="2" spans="1:38" ht="19.5" customHeight="1" x14ac:dyDescent="0.25">
      <c r="A2" s="50" t="s">
        <v>0</v>
      </c>
      <c r="B2" s="118">
        <f>base0!C89</f>
        <v>10</v>
      </c>
      <c r="C2" s="118">
        <f>base0!D89</f>
        <v>14</v>
      </c>
      <c r="D2" s="118">
        <f>base0!E89</f>
        <v>11</v>
      </c>
      <c r="E2" s="118">
        <f>base0!F89</f>
        <v>5</v>
      </c>
      <c r="F2" s="118">
        <f>base0!G89</f>
        <v>9</v>
      </c>
      <c r="G2" s="118">
        <f>base0!H89</f>
        <v>12</v>
      </c>
      <c r="H2" s="118">
        <f>base0!I89</f>
        <v>6</v>
      </c>
      <c r="I2" s="118">
        <f>base0!J89</f>
        <v>13</v>
      </c>
      <c r="J2" s="118">
        <f>base0!K89</f>
        <v>8</v>
      </c>
      <c r="K2" s="118">
        <f>base0!L89</f>
        <v>4</v>
      </c>
      <c r="L2" s="118">
        <f>base0!M89</f>
        <v>3</v>
      </c>
      <c r="M2" s="118">
        <f>base0!N89</f>
        <v>1</v>
      </c>
      <c r="N2" s="118">
        <f>base0!O89</f>
        <v>2</v>
      </c>
      <c r="O2" s="118">
        <f>base0!P89</f>
        <v>7</v>
      </c>
      <c r="P2" s="118">
        <f>base0!Q89</f>
        <v>15</v>
      </c>
      <c r="Q2" s="118">
        <f>base0!R89</f>
        <v>16</v>
      </c>
      <c r="R2" s="118">
        <f>base0!S89</f>
        <v>17</v>
      </c>
      <c r="S2" s="118">
        <f>base0!T89</f>
        <v>18</v>
      </c>
      <c r="T2" s="118">
        <f>base0!U89</f>
        <v>19</v>
      </c>
      <c r="U2" s="118">
        <f>base0!V89</f>
        <v>20</v>
      </c>
      <c r="V2" s="51">
        <f>base0!AC2</f>
        <v>14</v>
      </c>
      <c r="W2" s="52" t="str">
        <f>CONCATENATE(base0!AC3,"-",base0!AA3,"-",base0!Y3)</f>
        <v>2015-5-13</v>
      </c>
      <c r="X2" s="38">
        <f>base0!AA5</f>
        <v>14</v>
      </c>
      <c r="Y2" s="38">
        <f>base0!AB5</f>
        <v>9</v>
      </c>
      <c r="Z2" s="38">
        <f>base0!AC5</f>
        <v>12</v>
      </c>
      <c r="AA2" s="38">
        <f>base0!AD5</f>
        <v>6</v>
      </c>
      <c r="AB2" s="38">
        <f>base0!AE5</f>
        <v>8</v>
      </c>
      <c r="AC2" s="38">
        <f>base0!Y9</f>
        <v>3</v>
      </c>
      <c r="AD2" s="38">
        <f>base0!Z9</f>
        <v>3</v>
      </c>
      <c r="AE2" s="38">
        <f>base0!AA9</f>
        <v>3</v>
      </c>
      <c r="AF2" s="38">
        <f>base0!AB9</f>
        <v>2</v>
      </c>
      <c r="AG2" s="38">
        <f>base0!AC9</f>
        <v>-1</v>
      </c>
      <c r="AH2" s="38">
        <f>base0!AD9</f>
        <v>-1</v>
      </c>
      <c r="AI2" s="38">
        <f>base0!AE9</f>
        <v>-1</v>
      </c>
      <c r="AJ2" s="38">
        <f>base0!AF9</f>
        <v>-1</v>
      </c>
      <c r="AK2" s="38">
        <f>base0!AG9</f>
        <v>1</v>
      </c>
      <c r="AL2" s="38">
        <f>base0!AH9</f>
        <v>1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opLeftCell="B1"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374</v>
      </c>
      <c r="D1" t="s">
        <v>77</v>
      </c>
      <c r="E1" t="s">
        <v>78</v>
      </c>
      <c r="F1" t="s">
        <v>63</v>
      </c>
      <c r="G1" t="s">
        <v>79</v>
      </c>
      <c r="H1" t="s">
        <v>80</v>
      </c>
      <c r="I1" t="s">
        <v>81</v>
      </c>
      <c r="J1" t="s">
        <v>82</v>
      </c>
      <c r="K1" t="s">
        <v>83</v>
      </c>
    </row>
    <row r="2" spans="1:11" x14ac:dyDescent="0.25">
      <c r="B2" t="s">
        <v>375</v>
      </c>
      <c r="C2" t="s">
        <v>376</v>
      </c>
      <c r="D2" t="s">
        <v>377</v>
      </c>
      <c r="E2" s="24">
        <v>42137</v>
      </c>
      <c r="F2">
        <v>14</v>
      </c>
      <c r="G2">
        <v>9</v>
      </c>
      <c r="H2">
        <v>12</v>
      </c>
      <c r="I2">
        <v>6</v>
      </c>
      <c r="J2">
        <v>8</v>
      </c>
      <c r="K2">
        <v>7308</v>
      </c>
    </row>
    <row r="4" spans="1:11" x14ac:dyDescent="0.25">
      <c r="A4" t="s">
        <v>374</v>
      </c>
      <c r="D4" t="s">
        <v>77</v>
      </c>
      <c r="E4" t="s">
        <v>78</v>
      </c>
      <c r="F4" t="s">
        <v>63</v>
      </c>
      <c r="G4" t="s">
        <v>79</v>
      </c>
      <c r="H4" t="s">
        <v>80</v>
      </c>
      <c r="I4" t="s">
        <v>81</v>
      </c>
      <c r="J4" t="s">
        <v>82</v>
      </c>
      <c r="K4" t="s">
        <v>83</v>
      </c>
    </row>
    <row r="5" spans="1:11" x14ac:dyDescent="0.25">
      <c r="B5" t="s">
        <v>375</v>
      </c>
      <c r="C5" t="s">
        <v>376</v>
      </c>
      <c r="D5" t="s">
        <v>377</v>
      </c>
      <c r="E5" s="24">
        <v>42136</v>
      </c>
      <c r="F5">
        <v>9</v>
      </c>
      <c r="G5">
        <v>1</v>
      </c>
      <c r="H5">
        <v>7</v>
      </c>
      <c r="I5">
        <v>4</v>
      </c>
      <c r="J5">
        <v>12</v>
      </c>
      <c r="K5">
        <v>7307</v>
      </c>
    </row>
    <row r="7" spans="1:11" x14ac:dyDescent="0.25">
      <c r="A7" t="s">
        <v>374</v>
      </c>
      <c r="D7" t="s">
        <v>77</v>
      </c>
      <c r="E7" t="s">
        <v>78</v>
      </c>
      <c r="F7" t="s">
        <v>63</v>
      </c>
      <c r="G7" t="s">
        <v>79</v>
      </c>
      <c r="H7" t="s">
        <v>80</v>
      </c>
      <c r="I7" t="s">
        <v>81</v>
      </c>
      <c r="J7" t="s">
        <v>82</v>
      </c>
      <c r="K7" t="s">
        <v>83</v>
      </c>
    </row>
    <row r="8" spans="1:11" x14ac:dyDescent="0.25">
      <c r="B8" t="s">
        <v>375</v>
      </c>
      <c r="C8" t="s">
        <v>376</v>
      </c>
      <c r="D8">
        <v>7301</v>
      </c>
      <c r="E8" s="24">
        <v>42130</v>
      </c>
      <c r="F8">
        <v>0</v>
      </c>
      <c r="G8">
        <v>0</v>
      </c>
      <c r="H8">
        <v>0</v>
      </c>
      <c r="I8">
        <v>0</v>
      </c>
      <c r="J8">
        <v>0</v>
      </c>
      <c r="K8">
        <v>7301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67</v>
      </c>
    </row>
    <row r="2" spans="1:4" x14ac:dyDescent="0.25">
      <c r="A2" t="s">
        <v>374</v>
      </c>
      <c r="D2" t="s">
        <v>63</v>
      </c>
    </row>
    <row r="3" spans="1:4" x14ac:dyDescent="0.25">
      <c r="B3" t="s">
        <v>375</v>
      </c>
      <c r="C3" t="s">
        <v>376</v>
      </c>
      <c r="D3">
        <v>15</v>
      </c>
    </row>
    <row r="4" spans="1:4" x14ac:dyDescent="0.25">
      <c r="B4" t="s">
        <v>375</v>
      </c>
      <c r="C4" t="s">
        <v>376</v>
      </c>
      <c r="D4">
        <v>10</v>
      </c>
    </row>
    <row r="5" spans="1:4" x14ac:dyDescent="0.25">
      <c r="B5" t="s">
        <v>375</v>
      </c>
      <c r="C5" t="s">
        <v>376</v>
      </c>
      <c r="D5">
        <v>11</v>
      </c>
    </row>
    <row r="6" spans="1:4" x14ac:dyDescent="0.25">
      <c r="B6" t="s">
        <v>375</v>
      </c>
      <c r="C6" t="s">
        <v>376</v>
      </c>
      <c r="D6">
        <v>14</v>
      </c>
    </row>
    <row r="7" spans="1:4" x14ac:dyDescent="0.25">
      <c r="B7" t="s">
        <v>375</v>
      </c>
      <c r="C7" t="s">
        <v>376</v>
      </c>
      <c r="D7">
        <v>7</v>
      </c>
    </row>
    <row r="8" spans="1:4" x14ac:dyDescent="0.25">
      <c r="B8" t="s">
        <v>375</v>
      </c>
      <c r="C8" t="s">
        <v>376</v>
      </c>
      <c r="D8">
        <v>8</v>
      </c>
    </row>
    <row r="9" spans="1:4" x14ac:dyDescent="0.25">
      <c r="B9" t="s">
        <v>375</v>
      </c>
      <c r="C9" t="s">
        <v>376</v>
      </c>
      <c r="D9">
        <v>13</v>
      </c>
    </row>
    <row r="10" spans="1:4" x14ac:dyDescent="0.25">
      <c r="B10" t="s">
        <v>375</v>
      </c>
      <c r="C10" t="s">
        <v>376</v>
      </c>
      <c r="D10">
        <v>2</v>
      </c>
    </row>
    <row r="11" spans="1:4" x14ac:dyDescent="0.25">
      <c r="B11" t="s">
        <v>375</v>
      </c>
      <c r="C11" t="s">
        <v>376</v>
      </c>
      <c r="D11">
        <v>4</v>
      </c>
    </row>
    <row r="12" spans="1:4" x14ac:dyDescent="0.25">
      <c r="B12" t="s">
        <v>375</v>
      </c>
      <c r="C12" t="s">
        <v>376</v>
      </c>
      <c r="D12">
        <v>3</v>
      </c>
    </row>
    <row r="13" spans="1:4" x14ac:dyDescent="0.25">
      <c r="B13" t="s">
        <v>375</v>
      </c>
      <c r="C13" t="s">
        <v>376</v>
      </c>
      <c r="D13">
        <v>9</v>
      </c>
    </row>
    <row r="14" spans="1:4" x14ac:dyDescent="0.25">
      <c r="B14" t="s">
        <v>375</v>
      </c>
      <c r="C14" t="s">
        <v>376</v>
      </c>
      <c r="D14">
        <v>16</v>
      </c>
    </row>
    <row r="15" spans="1:4" x14ac:dyDescent="0.25">
      <c r="B15" t="s">
        <v>375</v>
      </c>
      <c r="C15" t="s">
        <v>376</v>
      </c>
      <c r="D15">
        <v>1</v>
      </c>
    </row>
    <row r="16" spans="1:4" x14ac:dyDescent="0.25">
      <c r="B16" t="s">
        <v>375</v>
      </c>
      <c r="C16" t="s">
        <v>376</v>
      </c>
      <c r="D16">
        <v>5</v>
      </c>
    </row>
    <row r="17" spans="1:4" x14ac:dyDescent="0.25">
      <c r="B17" t="s">
        <v>375</v>
      </c>
      <c r="C17" t="s">
        <v>376</v>
      </c>
      <c r="D17">
        <v>6</v>
      </c>
    </row>
    <row r="18" spans="1:4" x14ac:dyDescent="0.25">
      <c r="B18" t="s">
        <v>375</v>
      </c>
      <c r="C18" t="s">
        <v>376</v>
      </c>
      <c r="D18">
        <v>12</v>
      </c>
    </row>
    <row r="19" spans="1:4" x14ac:dyDescent="0.25">
      <c r="B19" t="s">
        <v>375</v>
      </c>
      <c r="C19" t="s">
        <v>376</v>
      </c>
      <c r="D19">
        <v>18</v>
      </c>
    </row>
    <row r="20" spans="1:4" x14ac:dyDescent="0.25">
      <c r="A20" s="7"/>
      <c r="B20" s="7" t="s">
        <v>375</v>
      </c>
      <c r="C20" s="7" t="s">
        <v>376</v>
      </c>
      <c r="D20" s="7">
        <v>17</v>
      </c>
    </row>
    <row r="21" spans="1:4" x14ac:dyDescent="0.25">
      <c r="A21" s="7"/>
      <c r="B21" s="7" t="s">
        <v>375</v>
      </c>
      <c r="C21" s="7" t="s">
        <v>376</v>
      </c>
      <c r="D21" s="7">
        <v>19</v>
      </c>
    </row>
    <row r="22" spans="1:4" x14ac:dyDescent="0.25">
      <c r="A22" s="7"/>
      <c r="B22" s="7" t="s">
        <v>375</v>
      </c>
      <c r="C22" s="7" t="s">
        <v>376</v>
      </c>
      <c r="D22" s="7">
        <v>20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J20" sqref="J20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374</v>
      </c>
      <c r="D1" t="s">
        <v>63</v>
      </c>
      <c r="E1" t="s">
        <v>75</v>
      </c>
    </row>
    <row r="2" spans="1:5" x14ac:dyDescent="0.25">
      <c r="B2" t="s">
        <v>375</v>
      </c>
      <c r="C2" t="s">
        <v>376</v>
      </c>
      <c r="D2">
        <v>5</v>
      </c>
      <c r="E2">
        <v>299</v>
      </c>
    </row>
    <row r="3" spans="1:5" x14ac:dyDescent="0.25">
      <c r="B3" t="s">
        <v>375</v>
      </c>
      <c r="C3" t="s">
        <v>376</v>
      </c>
      <c r="D3">
        <v>2</v>
      </c>
      <c r="E3">
        <v>294</v>
      </c>
    </row>
    <row r="4" spans="1:5" x14ac:dyDescent="0.25">
      <c r="B4" t="s">
        <v>375</v>
      </c>
      <c r="C4" t="s">
        <v>376</v>
      </c>
      <c r="D4">
        <v>7</v>
      </c>
      <c r="E4">
        <v>288</v>
      </c>
    </row>
    <row r="5" spans="1:5" x14ac:dyDescent="0.25">
      <c r="B5" t="s">
        <v>375</v>
      </c>
      <c r="C5" t="s">
        <v>376</v>
      </c>
      <c r="D5">
        <v>4</v>
      </c>
      <c r="E5">
        <v>287</v>
      </c>
    </row>
    <row r="6" spans="1:5" x14ac:dyDescent="0.25">
      <c r="B6" t="s">
        <v>375</v>
      </c>
      <c r="C6" t="s">
        <v>376</v>
      </c>
      <c r="D6">
        <v>3</v>
      </c>
      <c r="E6">
        <v>282</v>
      </c>
    </row>
    <row r="7" spans="1:5" x14ac:dyDescent="0.25">
      <c r="B7" t="s">
        <v>375</v>
      </c>
      <c r="C7" t="s">
        <v>376</v>
      </c>
      <c r="D7">
        <v>6</v>
      </c>
      <c r="E7">
        <v>277</v>
      </c>
    </row>
    <row r="8" spans="1:5" x14ac:dyDescent="0.25">
      <c r="B8" t="s">
        <v>375</v>
      </c>
      <c r="C8" t="s">
        <v>376</v>
      </c>
      <c r="D8">
        <v>8</v>
      </c>
      <c r="E8">
        <v>272</v>
      </c>
    </row>
    <row r="9" spans="1:5" x14ac:dyDescent="0.25">
      <c r="B9" t="s">
        <v>375</v>
      </c>
      <c r="C9" t="s">
        <v>376</v>
      </c>
      <c r="D9">
        <v>9</v>
      </c>
      <c r="E9">
        <v>256</v>
      </c>
    </row>
    <row r="10" spans="1:5" x14ac:dyDescent="0.25">
      <c r="B10" t="s">
        <v>375</v>
      </c>
      <c r="C10" t="s">
        <v>376</v>
      </c>
      <c r="D10">
        <v>14</v>
      </c>
      <c r="E10">
        <v>254</v>
      </c>
    </row>
    <row r="11" spans="1:5" x14ac:dyDescent="0.25">
      <c r="B11" t="s">
        <v>375</v>
      </c>
      <c r="C11" t="s">
        <v>376</v>
      </c>
      <c r="D11">
        <v>1</v>
      </c>
      <c r="E11">
        <v>249</v>
      </c>
    </row>
    <row r="12" spans="1:5" x14ac:dyDescent="0.25">
      <c r="B12" t="s">
        <v>375</v>
      </c>
      <c r="C12" t="s">
        <v>376</v>
      </c>
      <c r="D12">
        <v>12</v>
      </c>
      <c r="E12">
        <v>247</v>
      </c>
    </row>
    <row r="13" spans="1:5" x14ac:dyDescent="0.25">
      <c r="B13" t="s">
        <v>375</v>
      </c>
      <c r="C13" t="s">
        <v>376</v>
      </c>
      <c r="D13">
        <v>10</v>
      </c>
      <c r="E13">
        <v>240</v>
      </c>
    </row>
    <row r="14" spans="1:5" x14ac:dyDescent="0.25">
      <c r="B14" t="s">
        <v>375</v>
      </c>
      <c r="C14" t="s">
        <v>376</v>
      </c>
      <c r="D14">
        <v>15</v>
      </c>
      <c r="E14">
        <v>240</v>
      </c>
    </row>
    <row r="15" spans="1:5" x14ac:dyDescent="0.25">
      <c r="B15" t="s">
        <v>375</v>
      </c>
      <c r="C15" t="s">
        <v>376</v>
      </c>
      <c r="D15">
        <v>11</v>
      </c>
      <c r="E15">
        <v>234</v>
      </c>
    </row>
    <row r="16" spans="1:5" x14ac:dyDescent="0.25">
      <c r="B16" t="s">
        <v>375</v>
      </c>
      <c r="C16" t="s">
        <v>376</v>
      </c>
      <c r="D16">
        <v>13</v>
      </c>
      <c r="E16">
        <v>230</v>
      </c>
    </row>
    <row r="17" spans="2:5" x14ac:dyDescent="0.25">
      <c r="B17" t="s">
        <v>375</v>
      </c>
      <c r="C17" t="s">
        <v>376</v>
      </c>
      <c r="D17">
        <v>16</v>
      </c>
      <c r="E17">
        <v>182</v>
      </c>
    </row>
    <row r="18" spans="2:5" x14ac:dyDescent="0.25">
      <c r="B18" t="s">
        <v>375</v>
      </c>
      <c r="C18" t="s">
        <v>376</v>
      </c>
      <c r="D18">
        <v>17</v>
      </c>
      <c r="E18">
        <v>126</v>
      </c>
    </row>
    <row r="19" spans="2:5" x14ac:dyDescent="0.25">
      <c r="B19" t="s">
        <v>375</v>
      </c>
      <c r="C19" t="s">
        <v>376</v>
      </c>
      <c r="D19">
        <v>18</v>
      </c>
      <c r="E19">
        <v>94</v>
      </c>
    </row>
    <row r="20" spans="2:5" x14ac:dyDescent="0.25">
      <c r="B20" t="s">
        <v>375</v>
      </c>
      <c r="C20" t="s">
        <v>376</v>
      </c>
      <c r="D20">
        <v>19</v>
      </c>
      <c r="E20">
        <v>19</v>
      </c>
    </row>
    <row r="21" spans="2:5" x14ac:dyDescent="0.25">
      <c r="B21" t="s">
        <v>375</v>
      </c>
      <c r="C21" t="s">
        <v>376</v>
      </c>
      <c r="D21">
        <v>20</v>
      </c>
      <c r="E21">
        <v>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19</vt:i4>
      </vt:variant>
      <vt:variant>
        <vt:lpstr>Plages nommées</vt:lpstr>
      </vt:variant>
      <vt:variant>
        <vt:i4>106</vt:i4>
      </vt:variant>
    </vt:vector>
  </HeadingPairs>
  <TitlesOfParts>
    <vt:vector size="125" baseType="lpstr">
      <vt:lpstr>base0</vt:lpstr>
      <vt:lpstr>base0 synthese</vt:lpstr>
      <vt:lpstr>condition3etape0</vt:lpstr>
      <vt:lpstr>condition3etape1a</vt:lpstr>
      <vt:lpstr>condition3etape000</vt:lpstr>
      <vt:lpstr>condition0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resultat!sql.php?db_kokanturf_table_vue_arivee_hier_token_6e9430b2f36f92a209c3fd0558138a2b_pos_0</vt:lpstr>
      <vt:lpstr>vue_Trio!sql.php?db_kokanturf_token_02b65b141673bf38173d6a416e6dcba1_table_vue_trio_a1_pos_0</vt:lpstr>
      <vt:lpstr>transfo!sql.php?db_kokanturf_token_266ed46d5cc4c94a341d77731fdae983_table_vue_selection_triee_pos_0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resultat!sql.php?db_kokanturf_token_6e9430b2f36f92a209c3fd0558138a2b_table_vue_arivee_semaine_pos_0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HP PROBOOK</cp:lastModifiedBy>
  <cp:lastPrinted>2014-06-10T17:57:16Z</cp:lastPrinted>
  <dcterms:created xsi:type="dcterms:W3CDTF">2012-03-07T14:14:49Z</dcterms:created>
  <dcterms:modified xsi:type="dcterms:W3CDTF">2018-06-17T19:50:41Z</dcterms:modified>
</cp:coreProperties>
</file>