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4" sheetId="2" r:id="rId1"/>
    <sheet name="condition3etape651" sheetId="1290" r:id="rId2"/>
    <sheet name="condition3etape652" sheetId="1241" r:id="rId3"/>
    <sheet name="condition3etape653" sheetId="1242" r:id="rId4"/>
    <sheet name="condition3etape654" sheetId="1243" r:id="rId5"/>
    <sheet name="condition3etape655" sheetId="1244" r:id="rId6"/>
    <sheet name="condition3etape656" sheetId="1245" r:id="rId7"/>
    <sheet name="condition3etape657" sheetId="1246" r:id="rId8"/>
    <sheet name="condition3etape658" sheetId="1247" r:id="rId9"/>
    <sheet name="condition3etape659" sheetId="1248" r:id="rId10"/>
    <sheet name="condition3etape660" sheetId="1249" r:id="rId11"/>
    <sheet name="condition3etape661" sheetId="1250" r:id="rId12"/>
    <sheet name="condition3etape662" sheetId="1251" r:id="rId13"/>
    <sheet name="condition3etape663" sheetId="1252" r:id="rId14"/>
    <sheet name="condition3etape664" sheetId="1253" r:id="rId15"/>
    <sheet name="condition3etape665" sheetId="1254" r:id="rId16"/>
    <sheet name="condition3etape666" sheetId="1255" r:id="rId17"/>
    <sheet name="condition3etape667" sheetId="1256" r:id="rId18"/>
    <sheet name="condition3etape668" sheetId="1257" r:id="rId19"/>
    <sheet name="condition3etape669" sheetId="1258" r:id="rId20"/>
    <sheet name="condition3etape670" sheetId="1259" r:id="rId21"/>
    <sheet name="condition3etape671" sheetId="1260" r:id="rId22"/>
    <sheet name="condition3etape672" sheetId="1261" r:id="rId23"/>
    <sheet name="condition3etape673" sheetId="1262" r:id="rId24"/>
    <sheet name="condition3etape674" sheetId="1263" r:id="rId25"/>
    <sheet name="condition3etape675" sheetId="1264" r:id="rId26"/>
    <sheet name="condition3etape676" sheetId="1265" r:id="rId27"/>
    <sheet name="condition3etape677" sheetId="1266" r:id="rId28"/>
    <sheet name="condition3etape678" sheetId="1267" r:id="rId29"/>
    <sheet name="condition3etape679" sheetId="1268" r:id="rId30"/>
    <sheet name="condition3etape680" sheetId="1269" r:id="rId31"/>
    <sheet name="condition3etape681" sheetId="1270" r:id="rId32"/>
    <sheet name="condition3etape682" sheetId="1271" r:id="rId33"/>
    <sheet name="condition3etape683" sheetId="1272" r:id="rId34"/>
    <sheet name="condition3etape684" sheetId="1273" r:id="rId35"/>
    <sheet name="condition3etape685" sheetId="1274" r:id="rId36"/>
    <sheet name="condition3etape686" sheetId="1275" r:id="rId37"/>
    <sheet name="condition3etape687" sheetId="1276" r:id="rId38"/>
    <sheet name="condition3etape688" sheetId="1277" r:id="rId39"/>
    <sheet name="condition3etape689" sheetId="1278" r:id="rId40"/>
    <sheet name="condition3etape690" sheetId="1279" r:id="rId41"/>
    <sheet name="condition3etape691" sheetId="1280" r:id="rId42"/>
    <sheet name="condition3etape692" sheetId="1281" r:id="rId43"/>
    <sheet name="condition3etape693" sheetId="1282" r:id="rId44"/>
    <sheet name="condition3etape694" sheetId="1283" r:id="rId45"/>
    <sheet name="condition3etape695" sheetId="1284" r:id="rId46"/>
    <sheet name="condition3etape696" sheetId="1285" r:id="rId47"/>
    <sheet name="condition3etape697" sheetId="1286" r:id="rId48"/>
    <sheet name="condition3etape698" sheetId="1287" r:id="rId49"/>
    <sheet name="condition3etape699" sheetId="1288" r:id="rId50"/>
    <sheet name="condition3etape70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51" i="1289" l="1"/>
  <c r="T51" i="1289"/>
  <c r="S51" i="1289"/>
  <c r="R22" i="1289"/>
  <c r="Q22" i="1289"/>
  <c r="P22" i="1289"/>
  <c r="O22" i="1289"/>
  <c r="N22" i="1289"/>
  <c r="M22" i="1289"/>
  <c r="L22" i="1289"/>
  <c r="K22" i="1289"/>
  <c r="J22" i="1289"/>
  <c r="I22" i="1289"/>
  <c r="H22" i="1289"/>
  <c r="G22" i="1289"/>
  <c r="F51" i="1289"/>
  <c r="E51" i="1289"/>
  <c r="D51" i="1289"/>
  <c r="U50" i="1289"/>
  <c r="T50" i="1289"/>
  <c r="S50" i="1289"/>
  <c r="R21" i="1289"/>
  <c r="Q21" i="1289"/>
  <c r="P21" i="1289"/>
  <c r="O21" i="1289"/>
  <c r="N21" i="1289"/>
  <c r="M21" i="1289"/>
  <c r="L21" i="1289"/>
  <c r="K21" i="1289"/>
  <c r="J21" i="1289"/>
  <c r="I21" i="1289"/>
  <c r="H21" i="1289"/>
  <c r="G21" i="1289"/>
  <c r="F50" i="1289"/>
  <c r="E50" i="1289"/>
  <c r="D50" i="1289"/>
  <c r="U49" i="1289"/>
  <c r="T49" i="1289"/>
  <c r="S49" i="1289"/>
  <c r="R20" i="1289"/>
  <c r="Q20" i="1289"/>
  <c r="P20" i="1289"/>
  <c r="O20" i="1289"/>
  <c r="N20" i="1289"/>
  <c r="M20" i="1289"/>
  <c r="L20" i="1289"/>
  <c r="K20" i="1289"/>
  <c r="J20" i="1289"/>
  <c r="I20" i="1289"/>
  <c r="H20" i="1289"/>
  <c r="G20" i="1289"/>
  <c r="F49" i="1289"/>
  <c r="E49" i="1289"/>
  <c r="D49" i="1289"/>
  <c r="U48" i="1289"/>
  <c r="T48" i="1289"/>
  <c r="S48" i="1289"/>
  <c r="R19" i="1289"/>
  <c r="Q19" i="1289"/>
  <c r="P19" i="1289"/>
  <c r="O19" i="1289"/>
  <c r="N19" i="1289"/>
  <c r="M19" i="1289"/>
  <c r="L19" i="1289"/>
  <c r="K19" i="1289"/>
  <c r="J19" i="1289"/>
  <c r="I19" i="1289"/>
  <c r="H19" i="1289"/>
  <c r="G19" i="1289"/>
  <c r="F48" i="1289"/>
  <c r="E48" i="1289"/>
  <c r="D48" i="1289"/>
  <c r="U47" i="1289"/>
  <c r="T47" i="1289"/>
  <c r="S47" i="1289"/>
  <c r="R18" i="1289"/>
  <c r="Q18" i="1289"/>
  <c r="P18" i="1289"/>
  <c r="O18" i="1289"/>
  <c r="N18" i="1289"/>
  <c r="M18" i="1289"/>
  <c r="L18" i="1289"/>
  <c r="K18" i="1289"/>
  <c r="J18" i="1289"/>
  <c r="I18" i="1289"/>
  <c r="H18" i="1289"/>
  <c r="G18" i="1289"/>
  <c r="F47" i="1289"/>
  <c r="E47" i="1289"/>
  <c r="D47" i="1289"/>
  <c r="U46" i="1289"/>
  <c r="T46" i="1289"/>
  <c r="S46" i="1289"/>
  <c r="R17" i="1289"/>
  <c r="Q17" i="1289"/>
  <c r="P17" i="1289"/>
  <c r="O17" i="1289"/>
  <c r="N17" i="1289"/>
  <c r="M17" i="1289"/>
  <c r="L17" i="1289"/>
  <c r="K17" i="1289"/>
  <c r="J17" i="1289"/>
  <c r="I17" i="1289"/>
  <c r="H17" i="1289"/>
  <c r="G17" i="1289"/>
  <c r="F46" i="1289"/>
  <c r="E46" i="1289"/>
  <c r="D46" i="1289"/>
  <c r="U45" i="1289"/>
  <c r="T45" i="1289"/>
  <c r="S45" i="1289"/>
  <c r="R16" i="1289"/>
  <c r="Q16" i="1289"/>
  <c r="P16" i="1289"/>
  <c r="O16" i="1289"/>
  <c r="N16" i="1289"/>
  <c r="M16" i="1289"/>
  <c r="L16" i="1289"/>
  <c r="K16" i="1289"/>
  <c r="J16" i="1289"/>
  <c r="I16" i="1289"/>
  <c r="H16" i="1289"/>
  <c r="G16" i="1289"/>
  <c r="F45" i="1289"/>
  <c r="E45" i="1289"/>
  <c r="D45" i="1289"/>
  <c r="U44" i="1289"/>
  <c r="T44" i="1289"/>
  <c r="S44" i="1289"/>
  <c r="R15" i="1289"/>
  <c r="Q15" i="1289"/>
  <c r="P15" i="1289"/>
  <c r="O15" i="1289"/>
  <c r="N15" i="1289"/>
  <c r="M15" i="1289"/>
  <c r="L15" i="1289"/>
  <c r="K15" i="1289"/>
  <c r="J15" i="1289"/>
  <c r="I15" i="1289"/>
  <c r="H15" i="1289"/>
  <c r="G15" i="1289"/>
  <c r="F44" i="1289"/>
  <c r="E44" i="1289"/>
  <c r="D44" i="1289"/>
  <c r="U43" i="1289"/>
  <c r="T43" i="1289"/>
  <c r="S43" i="1289"/>
  <c r="R14" i="1289"/>
  <c r="Q14" i="1289"/>
  <c r="P14" i="1289"/>
  <c r="O14" i="1289"/>
  <c r="N14" i="1289"/>
  <c r="M14" i="1289"/>
  <c r="L14" i="1289"/>
  <c r="K14" i="1289"/>
  <c r="J14" i="1289"/>
  <c r="I14" i="1289"/>
  <c r="H14" i="1289"/>
  <c r="G14" i="1289"/>
  <c r="F43" i="1289"/>
  <c r="E43" i="1289"/>
  <c r="D43" i="1289"/>
  <c r="U42" i="1289"/>
  <c r="T42" i="1289"/>
  <c r="S42" i="1289"/>
  <c r="R13" i="1289"/>
  <c r="Q13" i="1289"/>
  <c r="P13" i="1289"/>
  <c r="O13" i="1289"/>
  <c r="N13" i="1289"/>
  <c r="M13" i="1289"/>
  <c r="L13" i="1289"/>
  <c r="K13" i="1289"/>
  <c r="J13" i="1289"/>
  <c r="I13" i="1289"/>
  <c r="H13" i="1289"/>
  <c r="G13" i="1289"/>
  <c r="F42" i="1289"/>
  <c r="E42" i="1289"/>
  <c r="D42" i="1289"/>
  <c r="U41" i="1289"/>
  <c r="T41" i="1289"/>
  <c r="S41" i="1289"/>
  <c r="R12" i="1289"/>
  <c r="Q12" i="1289"/>
  <c r="P12" i="1289"/>
  <c r="O12" i="1289"/>
  <c r="N12" i="1289"/>
  <c r="M12" i="1289"/>
  <c r="L12" i="1289"/>
  <c r="K12" i="1289"/>
  <c r="J12" i="1289"/>
  <c r="I12" i="1289"/>
  <c r="H12" i="1289"/>
  <c r="G12" i="1289"/>
  <c r="F41" i="1289"/>
  <c r="E41" i="1289"/>
  <c r="D41" i="1289"/>
  <c r="U40" i="1289"/>
  <c r="T40" i="1289"/>
  <c r="S40" i="1289"/>
  <c r="R11" i="1289"/>
  <c r="Q11" i="1289"/>
  <c r="P11" i="1289"/>
  <c r="O11" i="1289"/>
  <c r="N11" i="1289"/>
  <c r="M11" i="1289"/>
  <c r="L11" i="1289"/>
  <c r="K11" i="1289"/>
  <c r="J11" i="1289"/>
  <c r="I11" i="1289"/>
  <c r="H11" i="1289"/>
  <c r="G11" i="1289"/>
  <c r="F40" i="1289"/>
  <c r="E40" i="1289"/>
  <c r="D40" i="1289"/>
  <c r="U39" i="1289"/>
  <c r="T39" i="1289"/>
  <c r="S39" i="1289"/>
  <c r="R10" i="1289"/>
  <c r="Q10" i="1289"/>
  <c r="P10" i="1289"/>
  <c r="O10" i="1289"/>
  <c r="N10" i="1289"/>
  <c r="M10" i="1289"/>
  <c r="L10" i="1289"/>
  <c r="K10" i="1289"/>
  <c r="J10" i="1289"/>
  <c r="I10" i="1289"/>
  <c r="H10" i="1289"/>
  <c r="G10" i="1289"/>
  <c r="F39" i="1289"/>
  <c r="E39" i="1289"/>
  <c r="D39" i="1289"/>
  <c r="U38" i="1289"/>
  <c r="T38" i="1289"/>
  <c r="S38" i="1289"/>
  <c r="R9" i="1289"/>
  <c r="Q9" i="1289"/>
  <c r="P9" i="1289"/>
  <c r="O9" i="1289"/>
  <c r="N9" i="1289"/>
  <c r="M9" i="1289"/>
  <c r="L9" i="1289"/>
  <c r="K9" i="1289"/>
  <c r="J9" i="1289"/>
  <c r="I9" i="1289"/>
  <c r="H9" i="1289"/>
  <c r="G9" i="1289"/>
  <c r="F38" i="1289"/>
  <c r="E38" i="1289"/>
  <c r="D38" i="1289"/>
  <c r="U37" i="1289"/>
  <c r="T37" i="1289"/>
  <c r="S37" i="1289"/>
  <c r="R8" i="1289"/>
  <c r="Q8" i="1289"/>
  <c r="P8" i="1289"/>
  <c r="O8" i="1289"/>
  <c r="N8" i="1289"/>
  <c r="M8" i="1289"/>
  <c r="L8" i="1289"/>
  <c r="K8" i="1289"/>
  <c r="J8" i="1289"/>
  <c r="I8" i="1289"/>
  <c r="H8" i="1289"/>
  <c r="G8" i="1289"/>
  <c r="F37" i="1289"/>
  <c r="E37" i="1289"/>
  <c r="D37" i="1289"/>
  <c r="U36" i="1289"/>
  <c r="T36" i="1289"/>
  <c r="S36" i="1289"/>
  <c r="R7" i="1289"/>
  <c r="Q7" i="1289"/>
  <c r="P7" i="1289"/>
  <c r="O7" i="1289"/>
  <c r="N7" i="1289"/>
  <c r="M7" i="1289"/>
  <c r="L7" i="1289"/>
  <c r="K7" i="1289"/>
  <c r="J7" i="1289"/>
  <c r="I7" i="1289"/>
  <c r="H7" i="1289"/>
  <c r="G7" i="1289"/>
  <c r="F36" i="1289"/>
  <c r="E36" i="1289"/>
  <c r="D36" i="1289"/>
  <c r="U35" i="1289"/>
  <c r="T35" i="1289"/>
  <c r="S35" i="1289"/>
  <c r="R6" i="1289"/>
  <c r="Q6" i="1289"/>
  <c r="P6" i="1289"/>
  <c r="O6" i="1289"/>
  <c r="N6" i="1289"/>
  <c r="M6" i="1289"/>
  <c r="L6" i="1289"/>
  <c r="K6" i="1289"/>
  <c r="J6" i="1289"/>
  <c r="I6" i="1289"/>
  <c r="H6" i="1289"/>
  <c r="G6" i="1289"/>
  <c r="F35" i="1289"/>
  <c r="E35" i="1289"/>
  <c r="D35" i="1289"/>
  <c r="U34" i="1289"/>
  <c r="T34" i="1289"/>
  <c r="S34" i="1289"/>
  <c r="R5" i="1289"/>
  <c r="Q5" i="1289"/>
  <c r="P5" i="1289"/>
  <c r="O5" i="1289"/>
  <c r="N5" i="1289"/>
  <c r="M5" i="1289"/>
  <c r="L5" i="1289"/>
  <c r="K5" i="1289"/>
  <c r="J5" i="1289"/>
  <c r="I5" i="1289"/>
  <c r="H5" i="1289"/>
  <c r="G5" i="1289"/>
  <c r="F34" i="1289"/>
  <c r="E34" i="1289"/>
  <c r="D34" i="1289"/>
  <c r="U33" i="1289"/>
  <c r="T33" i="1289"/>
  <c r="S33" i="1289"/>
  <c r="R4" i="1289"/>
  <c r="Q4" i="1289"/>
  <c r="P4" i="1289"/>
  <c r="O4" i="1289"/>
  <c r="N4" i="1289"/>
  <c r="M4" i="1289"/>
  <c r="L4" i="1289"/>
  <c r="K4" i="1289"/>
  <c r="J4" i="1289"/>
  <c r="I4" i="1289"/>
  <c r="H4" i="1289"/>
  <c r="G4" i="1289"/>
  <c r="F33" i="1289"/>
  <c r="E33" i="1289"/>
  <c r="D33" i="1289"/>
  <c r="U32" i="1289"/>
  <c r="T32" i="1289"/>
  <c r="S32" i="1289"/>
  <c r="R3" i="1289"/>
  <c r="Q3" i="1289"/>
  <c r="P3" i="1289"/>
  <c r="O3" i="1289"/>
  <c r="N3" i="1289"/>
  <c r="M3" i="1289"/>
  <c r="L3" i="1289"/>
  <c r="K3" i="1289"/>
  <c r="J3" i="1289"/>
  <c r="I3" i="1289"/>
  <c r="H3" i="1289"/>
  <c r="G3" i="1289"/>
  <c r="F32" i="1289"/>
  <c r="E32" i="1289"/>
  <c r="D32" i="1289"/>
  <c r="U31" i="1289"/>
  <c r="T31" i="1289"/>
  <c r="S31" i="1289"/>
  <c r="R2" i="1289"/>
  <c r="Q2" i="1289"/>
  <c r="P2" i="1289"/>
  <c r="O2" i="1289"/>
  <c r="N2" i="1289"/>
  <c r="M2" i="1289"/>
  <c r="L2" i="1289"/>
  <c r="K2" i="1289"/>
  <c r="J2" i="1289"/>
  <c r="I2" i="1289"/>
  <c r="H2" i="1289"/>
  <c r="G2" i="1289"/>
  <c r="F31" i="1289"/>
  <c r="E31" i="1289"/>
  <c r="D31" i="1289"/>
  <c r="U30" i="1289"/>
  <c r="T30" i="1289"/>
  <c r="S30" i="1289"/>
  <c r="R51" i="1289"/>
  <c r="Q51" i="1289"/>
  <c r="P51" i="1289"/>
  <c r="O51" i="1289"/>
  <c r="N51" i="1289"/>
  <c r="M51" i="1289"/>
  <c r="L51" i="1289"/>
  <c r="K51" i="1289"/>
  <c r="J51" i="1289"/>
  <c r="I51" i="1289"/>
  <c r="H51" i="1289"/>
  <c r="G51" i="1289"/>
  <c r="F30" i="1289"/>
  <c r="E30" i="1289"/>
  <c r="D30" i="1289"/>
  <c r="U29" i="1289"/>
  <c r="T29" i="1289"/>
  <c r="S29" i="1289"/>
  <c r="R50" i="1289"/>
  <c r="Q50" i="1289"/>
  <c r="P50" i="1289"/>
  <c r="O50" i="1289"/>
  <c r="N50" i="1289"/>
  <c r="M50" i="1289"/>
  <c r="L50" i="1289"/>
  <c r="K50" i="1289"/>
  <c r="J50" i="1289"/>
  <c r="I50" i="1289"/>
  <c r="H50" i="1289"/>
  <c r="G50" i="1289"/>
  <c r="F29" i="1289"/>
  <c r="E29" i="1289"/>
  <c r="D29" i="1289"/>
  <c r="U28" i="1289"/>
  <c r="T28" i="1289"/>
  <c r="S28" i="1289"/>
  <c r="R49" i="1289"/>
  <c r="Q49" i="1289"/>
  <c r="P49" i="1289"/>
  <c r="O49" i="1289"/>
  <c r="N49" i="1289"/>
  <c r="M49" i="1289"/>
  <c r="L49" i="1289"/>
  <c r="K49" i="1289"/>
  <c r="J49" i="1289"/>
  <c r="I49" i="1289"/>
  <c r="H49" i="1289"/>
  <c r="G49" i="1289"/>
  <c r="F28" i="1289"/>
  <c r="E28" i="1289"/>
  <c r="D28" i="1289"/>
  <c r="U27" i="1289"/>
  <c r="T27" i="1289"/>
  <c r="S27" i="1289"/>
  <c r="R48" i="1289"/>
  <c r="Q48" i="1289"/>
  <c r="P48" i="1289"/>
  <c r="O48" i="1289"/>
  <c r="N48" i="1289"/>
  <c r="M48" i="1289"/>
  <c r="L48" i="1289"/>
  <c r="K48" i="1289"/>
  <c r="J48" i="1289"/>
  <c r="I48" i="1289"/>
  <c r="H48" i="1289"/>
  <c r="G48" i="1289"/>
  <c r="F27" i="1289"/>
  <c r="E27" i="1289"/>
  <c r="D27" i="1289"/>
  <c r="U26" i="1289"/>
  <c r="T26" i="1289"/>
  <c r="S26" i="1289"/>
  <c r="R47" i="1289"/>
  <c r="Q47" i="1289"/>
  <c r="P47" i="1289"/>
  <c r="O47" i="1289"/>
  <c r="N47" i="1289"/>
  <c r="M47" i="1289"/>
  <c r="L47" i="1289"/>
  <c r="K47" i="1289"/>
  <c r="J47" i="1289"/>
  <c r="I47" i="1289"/>
  <c r="H47" i="1289"/>
  <c r="G47" i="1289"/>
  <c r="F26" i="1289"/>
  <c r="E26" i="1289"/>
  <c r="D26" i="1289"/>
  <c r="U25" i="1289"/>
  <c r="T25" i="1289"/>
  <c r="S25" i="1289"/>
  <c r="R46" i="1289"/>
  <c r="Q46" i="1289"/>
  <c r="P46" i="1289"/>
  <c r="O46" i="1289"/>
  <c r="N46" i="1289"/>
  <c r="M46" i="1289"/>
  <c r="L46" i="1289"/>
  <c r="K46" i="1289"/>
  <c r="J46" i="1289"/>
  <c r="I46" i="1289"/>
  <c r="H46" i="1289"/>
  <c r="G46" i="1289"/>
  <c r="F25" i="1289"/>
  <c r="E25" i="1289"/>
  <c r="D25" i="1289"/>
  <c r="U24" i="1289"/>
  <c r="T24" i="1289"/>
  <c r="S24" i="1289"/>
  <c r="R45" i="1289"/>
  <c r="Q45" i="1289"/>
  <c r="P45" i="1289"/>
  <c r="O45" i="1289"/>
  <c r="N45" i="1289"/>
  <c r="M45" i="1289"/>
  <c r="L45" i="1289"/>
  <c r="K45" i="1289"/>
  <c r="J45" i="1289"/>
  <c r="I45" i="1289"/>
  <c r="H45" i="1289"/>
  <c r="G45" i="1289"/>
  <c r="F24" i="1289"/>
  <c r="E24" i="1289"/>
  <c r="D24" i="1289"/>
  <c r="U23" i="1289"/>
  <c r="T23" i="1289"/>
  <c r="S23" i="1289"/>
  <c r="R44" i="1289"/>
  <c r="Q44" i="1289"/>
  <c r="P44" i="1289"/>
  <c r="O44" i="1289"/>
  <c r="N44" i="1289"/>
  <c r="M44" i="1289"/>
  <c r="L44" i="1289"/>
  <c r="K44" i="1289"/>
  <c r="J44" i="1289"/>
  <c r="I44" i="1289"/>
  <c r="H44" i="1289"/>
  <c r="G44" i="1289"/>
  <c r="F23" i="1289"/>
  <c r="E23" i="1289"/>
  <c r="D23" i="1289"/>
  <c r="U22" i="1289"/>
  <c r="T22" i="1289"/>
  <c r="S22" i="1289"/>
  <c r="R43" i="1289"/>
  <c r="Q43" i="1289"/>
  <c r="P43" i="1289"/>
  <c r="O43" i="1289"/>
  <c r="N43" i="1289"/>
  <c r="M43" i="1289"/>
  <c r="L43" i="1289"/>
  <c r="K43" i="1289"/>
  <c r="J43" i="1289"/>
  <c r="I43" i="1289"/>
  <c r="H43" i="1289"/>
  <c r="G43" i="1289"/>
  <c r="F22" i="1289"/>
  <c r="E22" i="1289"/>
  <c r="D22" i="1289"/>
  <c r="U21" i="1289"/>
  <c r="T21" i="1289"/>
  <c r="S21" i="1289"/>
  <c r="R42" i="1289"/>
  <c r="Q42" i="1289"/>
  <c r="P42" i="1289"/>
  <c r="O42" i="1289"/>
  <c r="N42" i="1289"/>
  <c r="M42" i="1289"/>
  <c r="L42" i="1289"/>
  <c r="K42" i="1289"/>
  <c r="J42" i="1289"/>
  <c r="I42" i="1289"/>
  <c r="H42" i="1289"/>
  <c r="G42" i="1289"/>
  <c r="F21" i="1289"/>
  <c r="E21" i="1289"/>
  <c r="D21" i="1289"/>
  <c r="U20" i="1289"/>
  <c r="T20" i="1289"/>
  <c r="S20" i="1289"/>
  <c r="R41" i="1289"/>
  <c r="Q41" i="1289"/>
  <c r="P41" i="1289"/>
  <c r="O41" i="1289"/>
  <c r="N41" i="1289"/>
  <c r="M41" i="1289"/>
  <c r="L41" i="1289"/>
  <c r="K41" i="1289"/>
  <c r="J41" i="1289"/>
  <c r="I41" i="1289"/>
  <c r="H41" i="1289"/>
  <c r="G41" i="1289"/>
  <c r="F20" i="1289"/>
  <c r="E20" i="1289"/>
  <c r="D20" i="1289"/>
  <c r="U19" i="1289"/>
  <c r="T19" i="1289"/>
  <c r="S19" i="1289"/>
  <c r="R40" i="1289"/>
  <c r="Q40" i="1289"/>
  <c r="P40" i="1289"/>
  <c r="O40" i="1289"/>
  <c r="N40" i="1289"/>
  <c r="M40" i="1289"/>
  <c r="L40" i="1289"/>
  <c r="K40" i="1289"/>
  <c r="J40" i="1289"/>
  <c r="I40" i="1289"/>
  <c r="H40" i="1289"/>
  <c r="G40" i="1289"/>
  <c r="F19" i="1289"/>
  <c r="E19" i="1289"/>
  <c r="D19" i="1289"/>
  <c r="U18" i="1289"/>
  <c r="T18" i="1289"/>
  <c r="S18" i="1289"/>
  <c r="R39" i="1289"/>
  <c r="Q39" i="1289"/>
  <c r="P39" i="1289"/>
  <c r="O39" i="1289"/>
  <c r="N39" i="1289"/>
  <c r="M39" i="1289"/>
  <c r="L39" i="1289"/>
  <c r="K39" i="1289"/>
  <c r="J39" i="1289"/>
  <c r="I39" i="1289"/>
  <c r="H39" i="1289"/>
  <c r="G39" i="1289"/>
  <c r="F18" i="1289"/>
  <c r="E18" i="1289"/>
  <c r="D18" i="1289"/>
  <c r="U17" i="1289"/>
  <c r="T17" i="1289"/>
  <c r="S17" i="1289"/>
  <c r="R38" i="1289"/>
  <c r="Q38" i="1289"/>
  <c r="P38" i="1289"/>
  <c r="O38" i="1289"/>
  <c r="N38" i="1289"/>
  <c r="M38" i="1289"/>
  <c r="L38" i="1289"/>
  <c r="K38" i="1289"/>
  <c r="J38" i="1289"/>
  <c r="I38" i="1289"/>
  <c r="H38" i="1289"/>
  <c r="G38" i="1289"/>
  <c r="F17" i="1289"/>
  <c r="E17" i="1289"/>
  <c r="D17" i="1289"/>
  <c r="U16" i="1289"/>
  <c r="T16" i="1289"/>
  <c r="S16" i="1289"/>
  <c r="R37" i="1289"/>
  <c r="Q37" i="1289"/>
  <c r="P37" i="1289"/>
  <c r="O37" i="1289"/>
  <c r="N37" i="1289"/>
  <c r="M37" i="1289"/>
  <c r="L37" i="1289"/>
  <c r="K37" i="1289"/>
  <c r="J37" i="1289"/>
  <c r="I37" i="1289"/>
  <c r="H37" i="1289"/>
  <c r="G37" i="1289"/>
  <c r="F16" i="1289"/>
  <c r="E16" i="1289"/>
  <c r="D16" i="1289"/>
  <c r="U15" i="1289"/>
  <c r="T15" i="1289"/>
  <c r="S15" i="1289"/>
  <c r="R36" i="1289"/>
  <c r="Q36" i="1289"/>
  <c r="P36" i="1289"/>
  <c r="O36" i="1289"/>
  <c r="N36" i="1289"/>
  <c r="M36" i="1289"/>
  <c r="L36" i="1289"/>
  <c r="K36" i="1289"/>
  <c r="J36" i="1289"/>
  <c r="I36" i="1289"/>
  <c r="H36" i="1289"/>
  <c r="G36" i="1289"/>
  <c r="F15" i="1289"/>
  <c r="E15" i="1289"/>
  <c r="D15" i="1289"/>
  <c r="U14" i="1289"/>
  <c r="T14" i="1289"/>
  <c r="S14" i="1289"/>
  <c r="R35" i="1289"/>
  <c r="Q35" i="1289"/>
  <c r="P35" i="1289"/>
  <c r="O35" i="1289"/>
  <c r="N35" i="1289"/>
  <c r="M35" i="1289"/>
  <c r="L35" i="1289"/>
  <c r="K35" i="1289"/>
  <c r="J35" i="1289"/>
  <c r="I35" i="1289"/>
  <c r="H35" i="1289"/>
  <c r="G35" i="1289"/>
  <c r="F14" i="1289"/>
  <c r="E14" i="1289"/>
  <c r="D14" i="1289"/>
  <c r="U13" i="1289"/>
  <c r="T13" i="1289"/>
  <c r="S13" i="1289"/>
  <c r="R34" i="1289"/>
  <c r="Q34" i="1289"/>
  <c r="P34" i="1289"/>
  <c r="O34" i="1289"/>
  <c r="N34" i="1289"/>
  <c r="M34" i="1289"/>
  <c r="L34" i="1289"/>
  <c r="K34" i="1289"/>
  <c r="J34" i="1289"/>
  <c r="I34" i="1289"/>
  <c r="H34" i="1289"/>
  <c r="G34" i="1289"/>
  <c r="F13" i="1289"/>
  <c r="E13" i="1289"/>
  <c r="D13" i="1289"/>
  <c r="U12" i="1289"/>
  <c r="T12" i="1289"/>
  <c r="S12" i="1289"/>
  <c r="R33" i="1289"/>
  <c r="Q33" i="1289"/>
  <c r="P33" i="1289"/>
  <c r="O33" i="1289"/>
  <c r="N33" i="1289"/>
  <c r="M33" i="1289"/>
  <c r="L33" i="1289"/>
  <c r="K33" i="1289"/>
  <c r="J33" i="1289"/>
  <c r="I33" i="1289"/>
  <c r="H33" i="1289"/>
  <c r="G33" i="1289"/>
  <c r="F12" i="1289"/>
  <c r="E12" i="1289"/>
  <c r="D12" i="1289"/>
  <c r="U11" i="1289"/>
  <c r="T11" i="1289"/>
  <c r="S11" i="1289"/>
  <c r="R32" i="1289"/>
  <c r="Q32" i="1289"/>
  <c r="P32" i="1289"/>
  <c r="O32" i="1289"/>
  <c r="N32" i="1289"/>
  <c r="M32" i="1289"/>
  <c r="L32" i="1289"/>
  <c r="K32" i="1289"/>
  <c r="J32" i="1289"/>
  <c r="I32" i="1289"/>
  <c r="H32" i="1289"/>
  <c r="G32" i="1289"/>
  <c r="F11" i="1289"/>
  <c r="E11" i="1289"/>
  <c r="D11" i="1289"/>
  <c r="U10" i="1289"/>
  <c r="T10" i="1289"/>
  <c r="S10" i="1289"/>
  <c r="R31" i="1289"/>
  <c r="Q31" i="1289"/>
  <c r="P31" i="1289"/>
  <c r="O31" i="1289"/>
  <c r="N31" i="1289"/>
  <c r="M31" i="1289"/>
  <c r="L31" i="1289"/>
  <c r="K31" i="1289"/>
  <c r="J31" i="1289"/>
  <c r="I31" i="1289"/>
  <c r="H31" i="1289"/>
  <c r="G31" i="1289"/>
  <c r="F10" i="1289"/>
  <c r="E10" i="1289"/>
  <c r="D10" i="1289"/>
  <c r="U9" i="1289"/>
  <c r="T9" i="1289"/>
  <c r="S9" i="1289"/>
  <c r="R30" i="1289"/>
  <c r="Q30" i="1289"/>
  <c r="P30" i="1289"/>
  <c r="O30" i="1289"/>
  <c r="N30" i="1289"/>
  <c r="M30" i="1289"/>
  <c r="L30" i="1289"/>
  <c r="K30" i="1289"/>
  <c r="J30" i="1289"/>
  <c r="I30" i="1289"/>
  <c r="H30" i="1289"/>
  <c r="G30" i="1289"/>
  <c r="F9" i="1289"/>
  <c r="E9" i="1289"/>
  <c r="D9" i="1289"/>
  <c r="U8" i="1289"/>
  <c r="T8" i="1289"/>
  <c r="S8" i="1289"/>
  <c r="R29" i="1289"/>
  <c r="Q29" i="1289"/>
  <c r="P29" i="1289"/>
  <c r="O29" i="1289"/>
  <c r="N29" i="1289"/>
  <c r="M29" i="1289"/>
  <c r="L29" i="1289"/>
  <c r="K29" i="1289"/>
  <c r="J29" i="1289"/>
  <c r="I29" i="1289"/>
  <c r="H29" i="1289"/>
  <c r="G29" i="1289"/>
  <c r="F8" i="1289"/>
  <c r="E8" i="1289"/>
  <c r="D8" i="1289"/>
  <c r="U7" i="1289"/>
  <c r="T7" i="1289"/>
  <c r="S7" i="1289"/>
  <c r="R28" i="1289"/>
  <c r="Q28" i="1289"/>
  <c r="P28" i="1289"/>
  <c r="O28" i="1289"/>
  <c r="N28" i="1289"/>
  <c r="M28" i="1289"/>
  <c r="L28" i="1289"/>
  <c r="K28" i="1289"/>
  <c r="J28" i="1289"/>
  <c r="I28" i="1289"/>
  <c r="H28" i="1289"/>
  <c r="G28" i="1289"/>
  <c r="F7" i="1289"/>
  <c r="E7" i="1289"/>
  <c r="D7" i="1289"/>
  <c r="U6" i="1289"/>
  <c r="T6" i="1289"/>
  <c r="S6" i="1289"/>
  <c r="R27" i="1289"/>
  <c r="Q27" i="1289"/>
  <c r="P27" i="1289"/>
  <c r="O27" i="1289"/>
  <c r="N27" i="1289"/>
  <c r="M27" i="1289"/>
  <c r="L27" i="1289"/>
  <c r="K27" i="1289"/>
  <c r="J27" i="1289"/>
  <c r="I27" i="1289"/>
  <c r="H27" i="1289"/>
  <c r="G27" i="1289"/>
  <c r="F6" i="1289"/>
  <c r="E6" i="1289"/>
  <c r="D6" i="1289"/>
  <c r="U5" i="1289"/>
  <c r="T5" i="1289"/>
  <c r="S5" i="1289"/>
  <c r="R26" i="1289"/>
  <c r="Q26" i="1289"/>
  <c r="P26" i="1289"/>
  <c r="O26" i="1289"/>
  <c r="N26" i="1289"/>
  <c r="M26" i="1289"/>
  <c r="L26" i="1289"/>
  <c r="K26" i="1289"/>
  <c r="J26" i="1289"/>
  <c r="I26" i="1289"/>
  <c r="H26" i="1289"/>
  <c r="G26" i="1289"/>
  <c r="F5" i="1289"/>
  <c r="E5" i="1289"/>
  <c r="D5" i="1289"/>
  <c r="U4" i="1289"/>
  <c r="T4" i="1289"/>
  <c r="S4" i="1289"/>
  <c r="R25" i="1289"/>
  <c r="Q25" i="1289"/>
  <c r="P25" i="1289"/>
  <c r="O25" i="1289"/>
  <c r="N25" i="1289"/>
  <c r="M25" i="1289"/>
  <c r="L25" i="1289"/>
  <c r="K25" i="1289"/>
  <c r="J25" i="1289"/>
  <c r="I25" i="1289"/>
  <c r="H25" i="1289"/>
  <c r="G25" i="1289"/>
  <c r="F4" i="1289"/>
  <c r="E4" i="1289"/>
  <c r="D4" i="1289"/>
  <c r="U3" i="1289"/>
  <c r="T3" i="1289"/>
  <c r="S3" i="1289"/>
  <c r="R24" i="1289"/>
  <c r="Q24" i="1289"/>
  <c r="P24" i="1289"/>
  <c r="O24" i="1289"/>
  <c r="N24" i="1289"/>
  <c r="M24" i="1289"/>
  <c r="L24" i="1289"/>
  <c r="K24" i="1289"/>
  <c r="J24" i="1289"/>
  <c r="I24" i="1289"/>
  <c r="H24" i="1289"/>
  <c r="G24" i="1289"/>
  <c r="F3" i="1289"/>
  <c r="E3" i="1289"/>
  <c r="D3" i="1289"/>
  <c r="U2" i="1289"/>
  <c r="T2" i="1289"/>
  <c r="S2" i="1289"/>
  <c r="R23" i="1289"/>
  <c r="Q23" i="1289"/>
  <c r="P23" i="1289"/>
  <c r="O23" i="1289"/>
  <c r="N23" i="1289"/>
  <c r="M23" i="1289"/>
  <c r="L23" i="1289"/>
  <c r="K23" i="1289"/>
  <c r="J23" i="1289"/>
  <c r="I23" i="1289"/>
  <c r="H23" i="1289"/>
  <c r="G23" i="1289"/>
  <c r="F2" i="1289"/>
  <c r="E2" i="1289"/>
  <c r="D2" i="1289"/>
  <c r="U51" i="1288"/>
  <c r="T51" i="1288"/>
  <c r="S51" i="1288"/>
  <c r="R51" i="1288"/>
  <c r="Q51" i="1288"/>
  <c r="P51" i="1288"/>
  <c r="O18" i="1288"/>
  <c r="N18" i="1288"/>
  <c r="M18" i="1288"/>
  <c r="L18" i="1288"/>
  <c r="K18" i="1288"/>
  <c r="J18" i="1288"/>
  <c r="I18" i="1288"/>
  <c r="H18" i="1288"/>
  <c r="G18" i="1288"/>
  <c r="F51" i="1288"/>
  <c r="E51" i="1288"/>
  <c r="D51" i="1288"/>
  <c r="U50" i="1288"/>
  <c r="T50" i="1288"/>
  <c r="S50" i="1288"/>
  <c r="R50" i="1288"/>
  <c r="Q50" i="1288"/>
  <c r="P50" i="1288"/>
  <c r="O17" i="1288"/>
  <c r="N17" i="1288"/>
  <c r="M17" i="1288"/>
  <c r="L17" i="1288"/>
  <c r="K17" i="1288"/>
  <c r="J17" i="1288"/>
  <c r="I17" i="1288"/>
  <c r="H17" i="1288"/>
  <c r="G17" i="1288"/>
  <c r="F50" i="1288"/>
  <c r="E50" i="1288"/>
  <c r="D50" i="1288"/>
  <c r="U49" i="1288"/>
  <c r="T49" i="1288"/>
  <c r="S49" i="1288"/>
  <c r="R49" i="1288"/>
  <c r="Q49" i="1288"/>
  <c r="P49" i="1288"/>
  <c r="O16" i="1288"/>
  <c r="N16" i="1288"/>
  <c r="M16" i="1288"/>
  <c r="L16" i="1288"/>
  <c r="K16" i="1288"/>
  <c r="J16" i="1288"/>
  <c r="I16" i="1288"/>
  <c r="H16" i="1288"/>
  <c r="G16" i="1288"/>
  <c r="F49" i="1288"/>
  <c r="E49" i="1288"/>
  <c r="D49" i="1288"/>
  <c r="U48" i="1288"/>
  <c r="T48" i="1288"/>
  <c r="S48" i="1288"/>
  <c r="R48" i="1288"/>
  <c r="Q48" i="1288"/>
  <c r="P48" i="1288"/>
  <c r="O15" i="1288"/>
  <c r="N15" i="1288"/>
  <c r="M15" i="1288"/>
  <c r="L15" i="1288"/>
  <c r="K15" i="1288"/>
  <c r="J15" i="1288"/>
  <c r="I15" i="1288"/>
  <c r="H15" i="1288"/>
  <c r="G15" i="1288"/>
  <c r="F48" i="1288"/>
  <c r="E48" i="1288"/>
  <c r="D48" i="1288"/>
  <c r="U47" i="1288"/>
  <c r="T47" i="1288"/>
  <c r="S47" i="1288"/>
  <c r="R47" i="1288"/>
  <c r="Q47" i="1288"/>
  <c r="P47" i="1288"/>
  <c r="O14" i="1288"/>
  <c r="N14" i="1288"/>
  <c r="M14" i="1288"/>
  <c r="L14" i="1288"/>
  <c r="K14" i="1288"/>
  <c r="J14" i="1288"/>
  <c r="I14" i="1288"/>
  <c r="H14" i="1288"/>
  <c r="G14" i="1288"/>
  <c r="F47" i="1288"/>
  <c r="E47" i="1288"/>
  <c r="D47" i="1288"/>
  <c r="U46" i="1288"/>
  <c r="T46" i="1288"/>
  <c r="S46" i="1288"/>
  <c r="R46" i="1288"/>
  <c r="Q46" i="1288"/>
  <c r="P46" i="1288"/>
  <c r="O13" i="1288"/>
  <c r="N13" i="1288"/>
  <c r="M13" i="1288"/>
  <c r="L13" i="1288"/>
  <c r="K13" i="1288"/>
  <c r="J13" i="1288"/>
  <c r="I13" i="1288"/>
  <c r="H13" i="1288"/>
  <c r="G13" i="1288"/>
  <c r="F46" i="1288"/>
  <c r="E46" i="1288"/>
  <c r="D46" i="1288"/>
  <c r="U45" i="1288"/>
  <c r="T45" i="1288"/>
  <c r="S45" i="1288"/>
  <c r="R45" i="1288"/>
  <c r="Q45" i="1288"/>
  <c r="P45" i="1288"/>
  <c r="O12" i="1288"/>
  <c r="N12" i="1288"/>
  <c r="M12" i="1288"/>
  <c r="L12" i="1288"/>
  <c r="K12" i="1288"/>
  <c r="J12" i="1288"/>
  <c r="I12" i="1288"/>
  <c r="H12" i="1288"/>
  <c r="G12" i="1288"/>
  <c r="F45" i="1288"/>
  <c r="E45" i="1288"/>
  <c r="D45" i="1288"/>
  <c r="U44" i="1288"/>
  <c r="T44" i="1288"/>
  <c r="S44" i="1288"/>
  <c r="R44" i="1288"/>
  <c r="Q44" i="1288"/>
  <c r="P44" i="1288"/>
  <c r="O11" i="1288"/>
  <c r="N11" i="1288"/>
  <c r="M11" i="1288"/>
  <c r="L11" i="1288"/>
  <c r="K11" i="1288"/>
  <c r="J11" i="1288"/>
  <c r="I11" i="1288"/>
  <c r="H11" i="1288"/>
  <c r="G11" i="1288"/>
  <c r="F44" i="1288"/>
  <c r="E44" i="1288"/>
  <c r="D44" i="1288"/>
  <c r="U43" i="1288"/>
  <c r="T43" i="1288"/>
  <c r="S43" i="1288"/>
  <c r="R43" i="1288"/>
  <c r="Q43" i="1288"/>
  <c r="P43" i="1288"/>
  <c r="O10" i="1288"/>
  <c r="N10" i="1288"/>
  <c r="M10" i="1288"/>
  <c r="L10" i="1288"/>
  <c r="K10" i="1288"/>
  <c r="J10" i="1288"/>
  <c r="I10" i="1288"/>
  <c r="H10" i="1288"/>
  <c r="G10" i="1288"/>
  <c r="F43" i="1288"/>
  <c r="E43" i="1288"/>
  <c r="D43" i="1288"/>
  <c r="U42" i="1288"/>
  <c r="T42" i="1288"/>
  <c r="S42" i="1288"/>
  <c r="R42" i="1288"/>
  <c r="Q42" i="1288"/>
  <c r="P42" i="1288"/>
  <c r="O9" i="1288"/>
  <c r="N9" i="1288"/>
  <c r="M9" i="1288"/>
  <c r="L9" i="1288"/>
  <c r="K9" i="1288"/>
  <c r="J9" i="1288"/>
  <c r="I9" i="1288"/>
  <c r="H9" i="1288"/>
  <c r="G9" i="1288"/>
  <c r="F42" i="1288"/>
  <c r="E42" i="1288"/>
  <c r="D42" i="1288"/>
  <c r="U41" i="1288"/>
  <c r="T41" i="1288"/>
  <c r="S41" i="1288"/>
  <c r="R41" i="1288"/>
  <c r="Q41" i="1288"/>
  <c r="P41" i="1288"/>
  <c r="O8" i="1288"/>
  <c r="N8" i="1288"/>
  <c r="M8" i="1288"/>
  <c r="L8" i="1288"/>
  <c r="K8" i="1288"/>
  <c r="J8" i="1288"/>
  <c r="I8" i="1288"/>
  <c r="H8" i="1288"/>
  <c r="G8" i="1288"/>
  <c r="F41" i="1288"/>
  <c r="E41" i="1288"/>
  <c r="D41" i="1288"/>
  <c r="U40" i="1288"/>
  <c r="T40" i="1288"/>
  <c r="S40" i="1288"/>
  <c r="R40" i="1288"/>
  <c r="Q40" i="1288"/>
  <c r="P40" i="1288"/>
  <c r="O7" i="1288"/>
  <c r="N7" i="1288"/>
  <c r="M7" i="1288"/>
  <c r="L7" i="1288"/>
  <c r="K7" i="1288"/>
  <c r="J7" i="1288"/>
  <c r="I7" i="1288"/>
  <c r="H7" i="1288"/>
  <c r="G7" i="1288"/>
  <c r="F40" i="1288"/>
  <c r="E40" i="1288"/>
  <c r="D40" i="1288"/>
  <c r="U39" i="1288"/>
  <c r="T39" i="1288"/>
  <c r="S39" i="1288"/>
  <c r="R39" i="1288"/>
  <c r="Q39" i="1288"/>
  <c r="P39" i="1288"/>
  <c r="O6" i="1288"/>
  <c r="N6" i="1288"/>
  <c r="M6" i="1288"/>
  <c r="L6" i="1288"/>
  <c r="K6" i="1288"/>
  <c r="J6" i="1288"/>
  <c r="I6" i="1288"/>
  <c r="H6" i="1288"/>
  <c r="G6" i="1288"/>
  <c r="F39" i="1288"/>
  <c r="E39" i="1288"/>
  <c r="D39" i="1288"/>
  <c r="U38" i="1288"/>
  <c r="T38" i="1288"/>
  <c r="S38" i="1288"/>
  <c r="R38" i="1288"/>
  <c r="Q38" i="1288"/>
  <c r="P38" i="1288"/>
  <c r="O5" i="1288"/>
  <c r="N5" i="1288"/>
  <c r="M5" i="1288"/>
  <c r="L5" i="1288"/>
  <c r="K5" i="1288"/>
  <c r="J5" i="1288"/>
  <c r="I5" i="1288"/>
  <c r="H5" i="1288"/>
  <c r="G5" i="1288"/>
  <c r="F38" i="1288"/>
  <c r="E38" i="1288"/>
  <c r="D38" i="1288"/>
  <c r="U37" i="1288"/>
  <c r="T37" i="1288"/>
  <c r="S37" i="1288"/>
  <c r="R37" i="1288"/>
  <c r="Q37" i="1288"/>
  <c r="P37" i="1288"/>
  <c r="O4" i="1288"/>
  <c r="N4" i="1288"/>
  <c r="M4" i="1288"/>
  <c r="L4" i="1288"/>
  <c r="K4" i="1288"/>
  <c r="J4" i="1288"/>
  <c r="I4" i="1288"/>
  <c r="H4" i="1288"/>
  <c r="G4" i="1288"/>
  <c r="F37" i="1288"/>
  <c r="E37" i="1288"/>
  <c r="D37" i="1288"/>
  <c r="U36" i="1288"/>
  <c r="T36" i="1288"/>
  <c r="S36" i="1288"/>
  <c r="R36" i="1288"/>
  <c r="Q36" i="1288"/>
  <c r="P36" i="1288"/>
  <c r="O3" i="1288"/>
  <c r="N3" i="1288"/>
  <c r="M3" i="1288"/>
  <c r="L3" i="1288"/>
  <c r="K3" i="1288"/>
  <c r="J3" i="1288"/>
  <c r="I3" i="1288"/>
  <c r="H3" i="1288"/>
  <c r="G3" i="1288"/>
  <c r="F36" i="1288"/>
  <c r="E36" i="1288"/>
  <c r="D36" i="1288"/>
  <c r="U35" i="1288"/>
  <c r="T35" i="1288"/>
  <c r="S35" i="1288"/>
  <c r="R35" i="1288"/>
  <c r="Q35" i="1288"/>
  <c r="P35" i="1288"/>
  <c r="O2" i="1288"/>
  <c r="N2" i="1288"/>
  <c r="M2" i="1288"/>
  <c r="L2" i="1288"/>
  <c r="K2" i="1288"/>
  <c r="J2" i="1288"/>
  <c r="I2" i="1288"/>
  <c r="H2" i="1288"/>
  <c r="G2" i="1288"/>
  <c r="F35" i="1288"/>
  <c r="E35" i="1288"/>
  <c r="D35" i="1288"/>
  <c r="U34" i="1288"/>
  <c r="T34" i="1288"/>
  <c r="S34" i="1288"/>
  <c r="R34" i="1288"/>
  <c r="Q34" i="1288"/>
  <c r="P34" i="1288"/>
  <c r="O51" i="1288"/>
  <c r="N51" i="1288"/>
  <c r="M51" i="1288"/>
  <c r="L51" i="1288"/>
  <c r="K51" i="1288"/>
  <c r="J51" i="1288"/>
  <c r="I51" i="1288"/>
  <c r="H51" i="1288"/>
  <c r="G51" i="1288"/>
  <c r="F34" i="1288"/>
  <c r="E34" i="1288"/>
  <c r="D34" i="1288"/>
  <c r="U33" i="1288"/>
  <c r="T33" i="1288"/>
  <c r="S33" i="1288"/>
  <c r="R33" i="1288"/>
  <c r="Q33" i="1288"/>
  <c r="P33" i="1288"/>
  <c r="O50" i="1288"/>
  <c r="N50" i="1288"/>
  <c r="M50" i="1288"/>
  <c r="L50" i="1288"/>
  <c r="K50" i="1288"/>
  <c r="J50" i="1288"/>
  <c r="I50" i="1288"/>
  <c r="H50" i="1288"/>
  <c r="G50" i="1288"/>
  <c r="F33" i="1288"/>
  <c r="E33" i="1288"/>
  <c r="D33" i="1288"/>
  <c r="U32" i="1288"/>
  <c r="T32" i="1288"/>
  <c r="S32" i="1288"/>
  <c r="R32" i="1288"/>
  <c r="Q32" i="1288"/>
  <c r="P32" i="1288"/>
  <c r="O49" i="1288"/>
  <c r="N49" i="1288"/>
  <c r="M49" i="1288"/>
  <c r="L49" i="1288"/>
  <c r="K49" i="1288"/>
  <c r="J49" i="1288"/>
  <c r="I49" i="1288"/>
  <c r="H49" i="1288"/>
  <c r="G49" i="1288"/>
  <c r="F32" i="1288"/>
  <c r="E32" i="1288"/>
  <c r="D32" i="1288"/>
  <c r="U31" i="1288"/>
  <c r="T31" i="1288"/>
  <c r="S31" i="1288"/>
  <c r="R31" i="1288"/>
  <c r="Q31" i="1288"/>
  <c r="P31" i="1288"/>
  <c r="O48" i="1288"/>
  <c r="N48" i="1288"/>
  <c r="M48" i="1288"/>
  <c r="L48" i="1288"/>
  <c r="K48" i="1288"/>
  <c r="J48" i="1288"/>
  <c r="I48" i="1288"/>
  <c r="H48" i="1288"/>
  <c r="G48" i="1288"/>
  <c r="F31" i="1288"/>
  <c r="E31" i="1288"/>
  <c r="D31" i="1288"/>
  <c r="U30" i="1288"/>
  <c r="T30" i="1288"/>
  <c r="S30" i="1288"/>
  <c r="R30" i="1288"/>
  <c r="Q30" i="1288"/>
  <c r="P30" i="1288"/>
  <c r="O47" i="1288"/>
  <c r="N47" i="1288"/>
  <c r="M47" i="1288"/>
  <c r="L47" i="1288"/>
  <c r="K47" i="1288"/>
  <c r="J47" i="1288"/>
  <c r="I47" i="1288"/>
  <c r="H47" i="1288"/>
  <c r="G47" i="1288"/>
  <c r="F30" i="1288"/>
  <c r="E30" i="1288"/>
  <c r="D30" i="1288"/>
  <c r="U29" i="1288"/>
  <c r="T29" i="1288"/>
  <c r="S29" i="1288"/>
  <c r="R29" i="1288"/>
  <c r="Q29" i="1288"/>
  <c r="P29" i="1288"/>
  <c r="O46" i="1288"/>
  <c r="N46" i="1288"/>
  <c r="M46" i="1288"/>
  <c r="L46" i="1288"/>
  <c r="K46" i="1288"/>
  <c r="J46" i="1288"/>
  <c r="I46" i="1288"/>
  <c r="H46" i="1288"/>
  <c r="G46" i="1288"/>
  <c r="F29" i="1288"/>
  <c r="E29" i="1288"/>
  <c r="D29" i="1288"/>
  <c r="U28" i="1288"/>
  <c r="T28" i="1288"/>
  <c r="S28" i="1288"/>
  <c r="R28" i="1288"/>
  <c r="Q28" i="1288"/>
  <c r="P28" i="1288"/>
  <c r="O45" i="1288"/>
  <c r="N45" i="1288"/>
  <c r="M45" i="1288"/>
  <c r="L45" i="1288"/>
  <c r="K45" i="1288"/>
  <c r="J45" i="1288"/>
  <c r="I45" i="1288"/>
  <c r="H45" i="1288"/>
  <c r="G45" i="1288"/>
  <c r="F28" i="1288"/>
  <c r="E28" i="1288"/>
  <c r="D28" i="1288"/>
  <c r="U27" i="1288"/>
  <c r="T27" i="1288"/>
  <c r="S27" i="1288"/>
  <c r="R27" i="1288"/>
  <c r="Q27" i="1288"/>
  <c r="P27" i="1288"/>
  <c r="O44" i="1288"/>
  <c r="N44" i="1288"/>
  <c r="M44" i="1288"/>
  <c r="L44" i="1288"/>
  <c r="K44" i="1288"/>
  <c r="J44" i="1288"/>
  <c r="I44" i="1288"/>
  <c r="H44" i="1288"/>
  <c r="G44" i="1288"/>
  <c r="F27" i="1288"/>
  <c r="E27" i="1288"/>
  <c r="D27" i="1288"/>
  <c r="U26" i="1288"/>
  <c r="T26" i="1288"/>
  <c r="S26" i="1288"/>
  <c r="R26" i="1288"/>
  <c r="Q26" i="1288"/>
  <c r="P26" i="1288"/>
  <c r="O43" i="1288"/>
  <c r="N43" i="1288"/>
  <c r="M43" i="1288"/>
  <c r="L43" i="1288"/>
  <c r="K43" i="1288"/>
  <c r="J43" i="1288"/>
  <c r="I43" i="1288"/>
  <c r="H43" i="1288"/>
  <c r="G43" i="1288"/>
  <c r="F26" i="1288"/>
  <c r="E26" i="1288"/>
  <c r="D26" i="1288"/>
  <c r="U25" i="1288"/>
  <c r="T25" i="1288"/>
  <c r="S25" i="1288"/>
  <c r="R25" i="1288"/>
  <c r="Q25" i="1288"/>
  <c r="P25" i="1288"/>
  <c r="O42" i="1288"/>
  <c r="N42" i="1288"/>
  <c r="M42" i="1288"/>
  <c r="L42" i="1288"/>
  <c r="K42" i="1288"/>
  <c r="J42" i="1288"/>
  <c r="I42" i="1288"/>
  <c r="H42" i="1288"/>
  <c r="G42" i="1288"/>
  <c r="F25" i="1288"/>
  <c r="E25" i="1288"/>
  <c r="D25" i="1288"/>
  <c r="U24" i="1288"/>
  <c r="T24" i="1288"/>
  <c r="S24" i="1288"/>
  <c r="R24" i="1288"/>
  <c r="Q24" i="1288"/>
  <c r="P24" i="1288"/>
  <c r="O41" i="1288"/>
  <c r="N41" i="1288"/>
  <c r="M41" i="1288"/>
  <c r="L41" i="1288"/>
  <c r="K41" i="1288"/>
  <c r="J41" i="1288"/>
  <c r="I41" i="1288"/>
  <c r="H41" i="1288"/>
  <c r="G41" i="1288"/>
  <c r="F24" i="1288"/>
  <c r="E24" i="1288"/>
  <c r="D24" i="1288"/>
  <c r="U23" i="1288"/>
  <c r="T23" i="1288"/>
  <c r="S23" i="1288"/>
  <c r="R23" i="1288"/>
  <c r="Q23" i="1288"/>
  <c r="P23" i="1288"/>
  <c r="O40" i="1288"/>
  <c r="N40" i="1288"/>
  <c r="M40" i="1288"/>
  <c r="L40" i="1288"/>
  <c r="K40" i="1288"/>
  <c r="J40" i="1288"/>
  <c r="I40" i="1288"/>
  <c r="H40" i="1288"/>
  <c r="G40" i="1288"/>
  <c r="F23" i="1288"/>
  <c r="E23" i="1288"/>
  <c r="D23" i="1288"/>
  <c r="U22" i="1288"/>
  <c r="T22" i="1288"/>
  <c r="S22" i="1288"/>
  <c r="R22" i="1288"/>
  <c r="Q22" i="1288"/>
  <c r="P22" i="1288"/>
  <c r="O39" i="1288"/>
  <c r="N39" i="1288"/>
  <c r="M39" i="1288"/>
  <c r="L39" i="1288"/>
  <c r="K39" i="1288"/>
  <c r="J39" i="1288"/>
  <c r="I39" i="1288"/>
  <c r="H39" i="1288"/>
  <c r="G39" i="1288"/>
  <c r="F22" i="1288"/>
  <c r="E22" i="1288"/>
  <c r="D22" i="1288"/>
  <c r="U21" i="1288"/>
  <c r="T21" i="1288"/>
  <c r="S21" i="1288"/>
  <c r="R21" i="1288"/>
  <c r="Q21" i="1288"/>
  <c r="P21" i="1288"/>
  <c r="O38" i="1288"/>
  <c r="N38" i="1288"/>
  <c r="M38" i="1288"/>
  <c r="L38" i="1288"/>
  <c r="K38" i="1288"/>
  <c r="J38" i="1288"/>
  <c r="I38" i="1288"/>
  <c r="H38" i="1288"/>
  <c r="G38" i="1288"/>
  <c r="F21" i="1288"/>
  <c r="E21" i="1288"/>
  <c r="D21" i="1288"/>
  <c r="U20" i="1288"/>
  <c r="T20" i="1288"/>
  <c r="S20" i="1288"/>
  <c r="R20" i="1288"/>
  <c r="Q20" i="1288"/>
  <c r="P20" i="1288"/>
  <c r="O37" i="1288"/>
  <c r="N37" i="1288"/>
  <c r="M37" i="1288"/>
  <c r="L37" i="1288"/>
  <c r="K37" i="1288"/>
  <c r="J37" i="1288"/>
  <c r="I37" i="1288"/>
  <c r="H37" i="1288"/>
  <c r="G37" i="1288"/>
  <c r="F20" i="1288"/>
  <c r="E20" i="1288"/>
  <c r="D20" i="1288"/>
  <c r="U19" i="1288"/>
  <c r="T19" i="1288"/>
  <c r="S19" i="1288"/>
  <c r="R19" i="1288"/>
  <c r="Q19" i="1288"/>
  <c r="P19" i="1288"/>
  <c r="O36" i="1288"/>
  <c r="N36" i="1288"/>
  <c r="M36" i="1288"/>
  <c r="L36" i="1288"/>
  <c r="K36" i="1288"/>
  <c r="J36" i="1288"/>
  <c r="I36" i="1288"/>
  <c r="H36" i="1288"/>
  <c r="G36" i="1288"/>
  <c r="F19" i="1288"/>
  <c r="E19" i="1288"/>
  <c r="D19" i="1288"/>
  <c r="U18" i="1288"/>
  <c r="T18" i="1288"/>
  <c r="S18" i="1288"/>
  <c r="R18" i="1288"/>
  <c r="Q18" i="1288"/>
  <c r="P18" i="1288"/>
  <c r="O35" i="1288"/>
  <c r="N35" i="1288"/>
  <c r="M35" i="1288"/>
  <c r="L35" i="1288"/>
  <c r="K35" i="1288"/>
  <c r="J35" i="1288"/>
  <c r="I35" i="1288"/>
  <c r="H35" i="1288"/>
  <c r="G35" i="1288"/>
  <c r="F18" i="1288"/>
  <c r="E18" i="1288"/>
  <c r="D18" i="1288"/>
  <c r="U17" i="1288"/>
  <c r="T17" i="1288"/>
  <c r="S17" i="1288"/>
  <c r="R17" i="1288"/>
  <c r="Q17" i="1288"/>
  <c r="P17" i="1288"/>
  <c r="O34" i="1288"/>
  <c r="N34" i="1288"/>
  <c r="M34" i="1288"/>
  <c r="L34" i="1288"/>
  <c r="K34" i="1288"/>
  <c r="J34" i="1288"/>
  <c r="I34" i="1288"/>
  <c r="H34" i="1288"/>
  <c r="G34" i="1288"/>
  <c r="F17" i="1288"/>
  <c r="E17" i="1288"/>
  <c r="D17" i="1288"/>
  <c r="U16" i="1288"/>
  <c r="T16" i="1288"/>
  <c r="S16" i="1288"/>
  <c r="R16" i="1288"/>
  <c r="Q16" i="1288"/>
  <c r="P16" i="1288"/>
  <c r="O33" i="1288"/>
  <c r="N33" i="1288"/>
  <c r="M33" i="1288"/>
  <c r="L33" i="1288"/>
  <c r="K33" i="1288"/>
  <c r="J33" i="1288"/>
  <c r="I33" i="1288"/>
  <c r="H33" i="1288"/>
  <c r="G33" i="1288"/>
  <c r="F16" i="1288"/>
  <c r="E16" i="1288"/>
  <c r="D16" i="1288"/>
  <c r="U15" i="1288"/>
  <c r="T15" i="1288"/>
  <c r="S15" i="1288"/>
  <c r="R15" i="1288"/>
  <c r="Q15" i="1288"/>
  <c r="P15" i="1288"/>
  <c r="O32" i="1288"/>
  <c r="N32" i="1288"/>
  <c r="M32" i="1288"/>
  <c r="L32" i="1288"/>
  <c r="K32" i="1288"/>
  <c r="J32" i="1288"/>
  <c r="I32" i="1288"/>
  <c r="H32" i="1288"/>
  <c r="G32" i="1288"/>
  <c r="F15" i="1288"/>
  <c r="E15" i="1288"/>
  <c r="D15" i="1288"/>
  <c r="U14" i="1288"/>
  <c r="T14" i="1288"/>
  <c r="S14" i="1288"/>
  <c r="R14" i="1288"/>
  <c r="Q14" i="1288"/>
  <c r="P14" i="1288"/>
  <c r="O31" i="1288"/>
  <c r="N31" i="1288"/>
  <c r="M31" i="1288"/>
  <c r="L31" i="1288"/>
  <c r="K31" i="1288"/>
  <c r="J31" i="1288"/>
  <c r="I31" i="1288"/>
  <c r="H31" i="1288"/>
  <c r="G31" i="1288"/>
  <c r="F14" i="1288"/>
  <c r="E14" i="1288"/>
  <c r="D14" i="1288"/>
  <c r="U13" i="1288"/>
  <c r="T13" i="1288"/>
  <c r="S13" i="1288"/>
  <c r="R13" i="1288"/>
  <c r="Q13" i="1288"/>
  <c r="P13" i="1288"/>
  <c r="O30" i="1288"/>
  <c r="N30" i="1288"/>
  <c r="M30" i="1288"/>
  <c r="L30" i="1288"/>
  <c r="K30" i="1288"/>
  <c r="J30" i="1288"/>
  <c r="I30" i="1288"/>
  <c r="H30" i="1288"/>
  <c r="G30" i="1288"/>
  <c r="F13" i="1288"/>
  <c r="E13" i="1288"/>
  <c r="D13" i="1288"/>
  <c r="U12" i="1288"/>
  <c r="T12" i="1288"/>
  <c r="S12" i="1288"/>
  <c r="R12" i="1288"/>
  <c r="Q12" i="1288"/>
  <c r="P12" i="1288"/>
  <c r="O29" i="1288"/>
  <c r="N29" i="1288"/>
  <c r="M29" i="1288"/>
  <c r="L29" i="1288"/>
  <c r="K29" i="1288"/>
  <c r="J29" i="1288"/>
  <c r="I29" i="1288"/>
  <c r="H29" i="1288"/>
  <c r="G29" i="1288"/>
  <c r="F12" i="1288"/>
  <c r="E12" i="1288"/>
  <c r="D12" i="1288"/>
  <c r="U11" i="1288"/>
  <c r="T11" i="1288"/>
  <c r="S11" i="1288"/>
  <c r="R11" i="1288"/>
  <c r="Q11" i="1288"/>
  <c r="P11" i="1288"/>
  <c r="O28" i="1288"/>
  <c r="N28" i="1288"/>
  <c r="M28" i="1288"/>
  <c r="L28" i="1288"/>
  <c r="K28" i="1288"/>
  <c r="J28" i="1288"/>
  <c r="I28" i="1288"/>
  <c r="H28" i="1288"/>
  <c r="G28" i="1288"/>
  <c r="F11" i="1288"/>
  <c r="E11" i="1288"/>
  <c r="D11" i="1288"/>
  <c r="U10" i="1288"/>
  <c r="T10" i="1288"/>
  <c r="S10" i="1288"/>
  <c r="R10" i="1288"/>
  <c r="Q10" i="1288"/>
  <c r="P10" i="1288"/>
  <c r="O27" i="1288"/>
  <c r="N27" i="1288"/>
  <c r="M27" i="1288"/>
  <c r="L27" i="1288"/>
  <c r="K27" i="1288"/>
  <c r="J27" i="1288"/>
  <c r="I27" i="1288"/>
  <c r="H27" i="1288"/>
  <c r="G27" i="1288"/>
  <c r="F10" i="1288"/>
  <c r="E10" i="1288"/>
  <c r="D10" i="1288"/>
  <c r="U9" i="1288"/>
  <c r="T9" i="1288"/>
  <c r="S9" i="1288"/>
  <c r="R9" i="1288"/>
  <c r="Q9" i="1288"/>
  <c r="P9" i="1288"/>
  <c r="O26" i="1288"/>
  <c r="N26" i="1288"/>
  <c r="M26" i="1288"/>
  <c r="L26" i="1288"/>
  <c r="K26" i="1288"/>
  <c r="J26" i="1288"/>
  <c r="I26" i="1288"/>
  <c r="H26" i="1288"/>
  <c r="G26" i="1288"/>
  <c r="F9" i="1288"/>
  <c r="E9" i="1288"/>
  <c r="D9" i="1288"/>
  <c r="U8" i="1288"/>
  <c r="T8" i="1288"/>
  <c r="S8" i="1288"/>
  <c r="R8" i="1288"/>
  <c r="Q8" i="1288"/>
  <c r="P8" i="1288"/>
  <c r="O25" i="1288"/>
  <c r="N25" i="1288"/>
  <c r="M25" i="1288"/>
  <c r="L25" i="1288"/>
  <c r="K25" i="1288"/>
  <c r="J25" i="1288"/>
  <c r="I25" i="1288"/>
  <c r="H25" i="1288"/>
  <c r="G25" i="1288"/>
  <c r="F8" i="1288"/>
  <c r="E8" i="1288"/>
  <c r="D8" i="1288"/>
  <c r="U7" i="1288"/>
  <c r="T7" i="1288"/>
  <c r="S7" i="1288"/>
  <c r="R7" i="1288"/>
  <c r="Q7" i="1288"/>
  <c r="P7" i="1288"/>
  <c r="O24" i="1288"/>
  <c r="N24" i="1288"/>
  <c r="M24" i="1288"/>
  <c r="L24" i="1288"/>
  <c r="K24" i="1288"/>
  <c r="J24" i="1288"/>
  <c r="I24" i="1288"/>
  <c r="H24" i="1288"/>
  <c r="G24" i="1288"/>
  <c r="F7" i="1288"/>
  <c r="E7" i="1288"/>
  <c r="D7" i="1288"/>
  <c r="U6" i="1288"/>
  <c r="T6" i="1288"/>
  <c r="S6" i="1288"/>
  <c r="R6" i="1288"/>
  <c r="Q6" i="1288"/>
  <c r="P6" i="1288"/>
  <c r="O23" i="1288"/>
  <c r="N23" i="1288"/>
  <c r="M23" i="1288"/>
  <c r="L23" i="1288"/>
  <c r="K23" i="1288"/>
  <c r="J23" i="1288"/>
  <c r="I23" i="1288"/>
  <c r="H23" i="1288"/>
  <c r="G23" i="1288"/>
  <c r="F6" i="1288"/>
  <c r="E6" i="1288"/>
  <c r="D6" i="1288"/>
  <c r="U5" i="1288"/>
  <c r="T5" i="1288"/>
  <c r="S5" i="1288"/>
  <c r="R5" i="1288"/>
  <c r="Q5" i="1288"/>
  <c r="P5" i="1288"/>
  <c r="O22" i="1288"/>
  <c r="N22" i="1288"/>
  <c r="M22" i="1288"/>
  <c r="L22" i="1288"/>
  <c r="K22" i="1288"/>
  <c r="J22" i="1288"/>
  <c r="I22" i="1288"/>
  <c r="H22" i="1288"/>
  <c r="G22" i="1288"/>
  <c r="F5" i="1288"/>
  <c r="E5" i="1288"/>
  <c r="D5" i="1288"/>
  <c r="U4" i="1288"/>
  <c r="T4" i="1288"/>
  <c r="S4" i="1288"/>
  <c r="R4" i="1288"/>
  <c r="Q4" i="1288"/>
  <c r="P4" i="1288"/>
  <c r="O21" i="1288"/>
  <c r="N21" i="1288"/>
  <c r="M21" i="1288"/>
  <c r="L21" i="1288"/>
  <c r="K21" i="1288"/>
  <c r="J21" i="1288"/>
  <c r="I21" i="1288"/>
  <c r="H21" i="1288"/>
  <c r="G21" i="1288"/>
  <c r="F4" i="1288"/>
  <c r="E4" i="1288"/>
  <c r="D4" i="1288"/>
  <c r="U3" i="1288"/>
  <c r="T3" i="1288"/>
  <c r="S3" i="1288"/>
  <c r="R3" i="1288"/>
  <c r="Q3" i="1288"/>
  <c r="P3" i="1288"/>
  <c r="O20" i="1288"/>
  <c r="N20" i="1288"/>
  <c r="M20" i="1288"/>
  <c r="L20" i="1288"/>
  <c r="K20" i="1288"/>
  <c r="J20" i="1288"/>
  <c r="I20" i="1288"/>
  <c r="H20" i="1288"/>
  <c r="G20" i="1288"/>
  <c r="F3" i="1288"/>
  <c r="E3" i="1288"/>
  <c r="D3" i="1288"/>
  <c r="U2" i="1288"/>
  <c r="T2" i="1288"/>
  <c r="S2" i="1288"/>
  <c r="R2" i="1288"/>
  <c r="Q2" i="1288"/>
  <c r="P2" i="1288"/>
  <c r="O19" i="1288"/>
  <c r="N19" i="1288"/>
  <c r="M19" i="1288"/>
  <c r="L19" i="1288"/>
  <c r="K19" i="1288"/>
  <c r="J19" i="1288"/>
  <c r="I19" i="1288"/>
  <c r="H19" i="1288"/>
  <c r="G19" i="1288"/>
  <c r="F2" i="1288"/>
  <c r="E2" i="1288"/>
  <c r="D2" i="1288"/>
  <c r="U51" i="1287"/>
  <c r="T51" i="1287"/>
  <c r="S51" i="1287"/>
  <c r="R51" i="1287"/>
  <c r="Q51" i="1287"/>
  <c r="P51" i="1287"/>
  <c r="O20" i="1287"/>
  <c r="N20" i="1287"/>
  <c r="M23" i="1287"/>
  <c r="L23" i="1287"/>
  <c r="K23" i="1287"/>
  <c r="J4" i="1287"/>
  <c r="I4" i="1287"/>
  <c r="H4" i="1287"/>
  <c r="G4" i="1287"/>
  <c r="F4" i="1287"/>
  <c r="E4" i="1287"/>
  <c r="D4" i="1287"/>
  <c r="U50" i="1287"/>
  <c r="T50" i="1287"/>
  <c r="S50" i="1287"/>
  <c r="R50" i="1287"/>
  <c r="Q50" i="1287"/>
  <c r="P50" i="1287"/>
  <c r="O19" i="1287"/>
  <c r="N19" i="1287"/>
  <c r="M22" i="1287"/>
  <c r="L22" i="1287"/>
  <c r="K22" i="1287"/>
  <c r="J3" i="1287"/>
  <c r="I3" i="1287"/>
  <c r="H3" i="1287"/>
  <c r="G3" i="1287"/>
  <c r="F3" i="1287"/>
  <c r="E3" i="1287"/>
  <c r="D3" i="1287"/>
  <c r="U49" i="1287"/>
  <c r="T49" i="1287"/>
  <c r="S49" i="1287"/>
  <c r="R49" i="1287"/>
  <c r="Q49" i="1287"/>
  <c r="P49" i="1287"/>
  <c r="O18" i="1287"/>
  <c r="N18" i="1287"/>
  <c r="M21" i="1287"/>
  <c r="L21" i="1287"/>
  <c r="K21" i="1287"/>
  <c r="J2" i="1287"/>
  <c r="I2" i="1287"/>
  <c r="H2" i="1287"/>
  <c r="G2" i="1287"/>
  <c r="F2" i="1287"/>
  <c r="E2" i="1287"/>
  <c r="D2" i="1287"/>
  <c r="U48" i="1287"/>
  <c r="T48" i="1287"/>
  <c r="S48" i="1287"/>
  <c r="R48" i="1287"/>
  <c r="Q48" i="1287"/>
  <c r="P48" i="1287"/>
  <c r="O17" i="1287"/>
  <c r="N17" i="1287"/>
  <c r="M20" i="1287"/>
  <c r="L20" i="1287"/>
  <c r="K20" i="1287"/>
  <c r="J51" i="1287"/>
  <c r="I51" i="1287"/>
  <c r="H51" i="1287"/>
  <c r="G51" i="1287"/>
  <c r="F51" i="1287"/>
  <c r="E51" i="1287"/>
  <c r="D51" i="1287"/>
  <c r="U47" i="1287"/>
  <c r="T47" i="1287"/>
  <c r="S47" i="1287"/>
  <c r="R47" i="1287"/>
  <c r="Q47" i="1287"/>
  <c r="P47" i="1287"/>
  <c r="O16" i="1287"/>
  <c r="N16" i="1287"/>
  <c r="M19" i="1287"/>
  <c r="L19" i="1287"/>
  <c r="K19" i="1287"/>
  <c r="J50" i="1287"/>
  <c r="I50" i="1287"/>
  <c r="H50" i="1287"/>
  <c r="G50" i="1287"/>
  <c r="F50" i="1287"/>
  <c r="E50" i="1287"/>
  <c r="D50" i="1287"/>
  <c r="U46" i="1287"/>
  <c r="T46" i="1287"/>
  <c r="S46" i="1287"/>
  <c r="R46" i="1287"/>
  <c r="Q46" i="1287"/>
  <c r="P46" i="1287"/>
  <c r="O15" i="1287"/>
  <c r="N15" i="1287"/>
  <c r="M18" i="1287"/>
  <c r="L18" i="1287"/>
  <c r="K18" i="1287"/>
  <c r="J49" i="1287"/>
  <c r="I49" i="1287"/>
  <c r="H49" i="1287"/>
  <c r="G49" i="1287"/>
  <c r="F49" i="1287"/>
  <c r="E49" i="1287"/>
  <c r="D49" i="1287"/>
  <c r="U45" i="1287"/>
  <c r="T45" i="1287"/>
  <c r="S45" i="1287"/>
  <c r="R45" i="1287"/>
  <c r="Q45" i="1287"/>
  <c r="P45" i="1287"/>
  <c r="O14" i="1287"/>
  <c r="N14" i="1287"/>
  <c r="M17" i="1287"/>
  <c r="L17" i="1287"/>
  <c r="K17" i="1287"/>
  <c r="J48" i="1287"/>
  <c r="I48" i="1287"/>
  <c r="H48" i="1287"/>
  <c r="G48" i="1287"/>
  <c r="F48" i="1287"/>
  <c r="E48" i="1287"/>
  <c r="D48" i="1287"/>
  <c r="U44" i="1287"/>
  <c r="T44" i="1287"/>
  <c r="S44" i="1287"/>
  <c r="R44" i="1287"/>
  <c r="Q44" i="1287"/>
  <c r="P44" i="1287"/>
  <c r="O13" i="1287"/>
  <c r="N13" i="1287"/>
  <c r="M16" i="1287"/>
  <c r="L16" i="1287"/>
  <c r="K16" i="1287"/>
  <c r="J47" i="1287"/>
  <c r="I47" i="1287"/>
  <c r="H47" i="1287"/>
  <c r="G47" i="1287"/>
  <c r="F47" i="1287"/>
  <c r="E47" i="1287"/>
  <c r="D47" i="1287"/>
  <c r="U43" i="1287"/>
  <c r="T43" i="1287"/>
  <c r="S43" i="1287"/>
  <c r="R43" i="1287"/>
  <c r="Q43" i="1287"/>
  <c r="P43" i="1287"/>
  <c r="O12" i="1287"/>
  <c r="N12" i="1287"/>
  <c r="M15" i="1287"/>
  <c r="L15" i="1287"/>
  <c r="K15" i="1287"/>
  <c r="J46" i="1287"/>
  <c r="I46" i="1287"/>
  <c r="H46" i="1287"/>
  <c r="G46" i="1287"/>
  <c r="F46" i="1287"/>
  <c r="E46" i="1287"/>
  <c r="D46" i="1287"/>
  <c r="U42" i="1287"/>
  <c r="T42" i="1287"/>
  <c r="S42" i="1287"/>
  <c r="R42" i="1287"/>
  <c r="Q42" i="1287"/>
  <c r="P42" i="1287"/>
  <c r="O11" i="1287"/>
  <c r="N11" i="1287"/>
  <c r="M14" i="1287"/>
  <c r="L14" i="1287"/>
  <c r="K14" i="1287"/>
  <c r="J45" i="1287"/>
  <c r="I45" i="1287"/>
  <c r="H45" i="1287"/>
  <c r="G45" i="1287"/>
  <c r="F45" i="1287"/>
  <c r="E45" i="1287"/>
  <c r="D45" i="1287"/>
  <c r="U41" i="1287"/>
  <c r="T41" i="1287"/>
  <c r="S41" i="1287"/>
  <c r="R41" i="1287"/>
  <c r="Q41" i="1287"/>
  <c r="P41" i="1287"/>
  <c r="O10" i="1287"/>
  <c r="N10" i="1287"/>
  <c r="M13" i="1287"/>
  <c r="L13" i="1287"/>
  <c r="K13" i="1287"/>
  <c r="J44" i="1287"/>
  <c r="I44" i="1287"/>
  <c r="H44" i="1287"/>
  <c r="G44" i="1287"/>
  <c r="F44" i="1287"/>
  <c r="E44" i="1287"/>
  <c r="D44" i="1287"/>
  <c r="U40" i="1287"/>
  <c r="T40" i="1287"/>
  <c r="S40" i="1287"/>
  <c r="R40" i="1287"/>
  <c r="Q40" i="1287"/>
  <c r="P40" i="1287"/>
  <c r="O9" i="1287"/>
  <c r="N9" i="1287"/>
  <c r="M12" i="1287"/>
  <c r="L12" i="1287"/>
  <c r="K12" i="1287"/>
  <c r="J43" i="1287"/>
  <c r="I43" i="1287"/>
  <c r="H43" i="1287"/>
  <c r="G43" i="1287"/>
  <c r="F43" i="1287"/>
  <c r="E43" i="1287"/>
  <c r="D43" i="1287"/>
  <c r="U39" i="1287"/>
  <c r="T39" i="1287"/>
  <c r="S39" i="1287"/>
  <c r="R39" i="1287"/>
  <c r="Q39" i="1287"/>
  <c r="P39" i="1287"/>
  <c r="O8" i="1287"/>
  <c r="N8" i="1287"/>
  <c r="M11" i="1287"/>
  <c r="L11" i="1287"/>
  <c r="K11" i="1287"/>
  <c r="J42" i="1287"/>
  <c r="I42" i="1287"/>
  <c r="H42" i="1287"/>
  <c r="G42" i="1287"/>
  <c r="F42" i="1287"/>
  <c r="E42" i="1287"/>
  <c r="D42" i="1287"/>
  <c r="U38" i="1287"/>
  <c r="T38" i="1287"/>
  <c r="S38" i="1287"/>
  <c r="R38" i="1287"/>
  <c r="Q38" i="1287"/>
  <c r="P38" i="1287"/>
  <c r="O7" i="1287"/>
  <c r="N7" i="1287"/>
  <c r="M10" i="1287"/>
  <c r="L10" i="1287"/>
  <c r="K10" i="1287"/>
  <c r="J41" i="1287"/>
  <c r="I41" i="1287"/>
  <c r="H41" i="1287"/>
  <c r="G41" i="1287"/>
  <c r="F41" i="1287"/>
  <c r="E41" i="1287"/>
  <c r="D41" i="1287"/>
  <c r="U37" i="1287"/>
  <c r="T37" i="1287"/>
  <c r="S37" i="1287"/>
  <c r="R37" i="1287"/>
  <c r="Q37" i="1287"/>
  <c r="P37" i="1287"/>
  <c r="O6" i="1287"/>
  <c r="N6" i="1287"/>
  <c r="M9" i="1287"/>
  <c r="L9" i="1287"/>
  <c r="K9" i="1287"/>
  <c r="J40" i="1287"/>
  <c r="I40" i="1287"/>
  <c r="H40" i="1287"/>
  <c r="G40" i="1287"/>
  <c r="F40" i="1287"/>
  <c r="E40" i="1287"/>
  <c r="D40" i="1287"/>
  <c r="U36" i="1287"/>
  <c r="T36" i="1287"/>
  <c r="S36" i="1287"/>
  <c r="R36" i="1287"/>
  <c r="Q36" i="1287"/>
  <c r="P36" i="1287"/>
  <c r="O5" i="1287"/>
  <c r="N5" i="1287"/>
  <c r="M8" i="1287"/>
  <c r="L8" i="1287"/>
  <c r="K8" i="1287"/>
  <c r="J39" i="1287"/>
  <c r="I39" i="1287"/>
  <c r="H39" i="1287"/>
  <c r="G39" i="1287"/>
  <c r="F39" i="1287"/>
  <c r="E39" i="1287"/>
  <c r="D39" i="1287"/>
  <c r="U35" i="1287"/>
  <c r="T35" i="1287"/>
  <c r="S35" i="1287"/>
  <c r="R35" i="1287"/>
  <c r="Q35" i="1287"/>
  <c r="P35" i="1287"/>
  <c r="O4" i="1287"/>
  <c r="N4" i="1287"/>
  <c r="M7" i="1287"/>
  <c r="L7" i="1287"/>
  <c r="K7" i="1287"/>
  <c r="J38" i="1287"/>
  <c r="I38" i="1287"/>
  <c r="H38" i="1287"/>
  <c r="G38" i="1287"/>
  <c r="F38" i="1287"/>
  <c r="E38" i="1287"/>
  <c r="D38" i="1287"/>
  <c r="U34" i="1287"/>
  <c r="T34" i="1287"/>
  <c r="S34" i="1287"/>
  <c r="R34" i="1287"/>
  <c r="Q34" i="1287"/>
  <c r="P34" i="1287"/>
  <c r="O3" i="1287"/>
  <c r="N3" i="1287"/>
  <c r="M6" i="1287"/>
  <c r="L6" i="1287"/>
  <c r="K6" i="1287"/>
  <c r="J37" i="1287"/>
  <c r="I37" i="1287"/>
  <c r="H37" i="1287"/>
  <c r="G37" i="1287"/>
  <c r="F37" i="1287"/>
  <c r="E37" i="1287"/>
  <c r="D37" i="1287"/>
  <c r="U33" i="1287"/>
  <c r="T33" i="1287"/>
  <c r="S33" i="1287"/>
  <c r="R33" i="1287"/>
  <c r="Q33" i="1287"/>
  <c r="P33" i="1287"/>
  <c r="O2" i="1287"/>
  <c r="N2" i="1287"/>
  <c r="M5" i="1287"/>
  <c r="L5" i="1287"/>
  <c r="K5" i="1287"/>
  <c r="J36" i="1287"/>
  <c r="I36" i="1287"/>
  <c r="H36" i="1287"/>
  <c r="G36" i="1287"/>
  <c r="F36" i="1287"/>
  <c r="E36" i="1287"/>
  <c r="D36" i="1287"/>
  <c r="U32" i="1287"/>
  <c r="T32" i="1287"/>
  <c r="S32" i="1287"/>
  <c r="R32" i="1287"/>
  <c r="Q32" i="1287"/>
  <c r="P32" i="1287"/>
  <c r="O51" i="1287"/>
  <c r="N51" i="1287"/>
  <c r="M4" i="1287"/>
  <c r="L4" i="1287"/>
  <c r="K4" i="1287"/>
  <c r="J35" i="1287"/>
  <c r="I35" i="1287"/>
  <c r="H35" i="1287"/>
  <c r="G35" i="1287"/>
  <c r="F35" i="1287"/>
  <c r="E35" i="1287"/>
  <c r="D35" i="1287"/>
  <c r="U31" i="1287"/>
  <c r="T31" i="1287"/>
  <c r="S31" i="1287"/>
  <c r="R31" i="1287"/>
  <c r="Q31" i="1287"/>
  <c r="P31" i="1287"/>
  <c r="O50" i="1287"/>
  <c r="N50" i="1287"/>
  <c r="M3" i="1287"/>
  <c r="L3" i="1287"/>
  <c r="K3" i="1287"/>
  <c r="J34" i="1287"/>
  <c r="I34" i="1287"/>
  <c r="H34" i="1287"/>
  <c r="G34" i="1287"/>
  <c r="F34" i="1287"/>
  <c r="E34" i="1287"/>
  <c r="D34" i="1287"/>
  <c r="U30" i="1287"/>
  <c r="T30" i="1287"/>
  <c r="S30" i="1287"/>
  <c r="R30" i="1287"/>
  <c r="Q30" i="1287"/>
  <c r="P30" i="1287"/>
  <c r="O49" i="1287"/>
  <c r="N49" i="1287"/>
  <c r="M2" i="1287"/>
  <c r="L2" i="1287"/>
  <c r="K2" i="1287"/>
  <c r="J33" i="1287"/>
  <c r="I33" i="1287"/>
  <c r="H33" i="1287"/>
  <c r="G33" i="1287"/>
  <c r="F33" i="1287"/>
  <c r="E33" i="1287"/>
  <c r="D33" i="1287"/>
  <c r="U29" i="1287"/>
  <c r="T29" i="1287"/>
  <c r="S29" i="1287"/>
  <c r="R29" i="1287"/>
  <c r="Q29" i="1287"/>
  <c r="P29" i="1287"/>
  <c r="O48" i="1287"/>
  <c r="N48" i="1287"/>
  <c r="M51" i="1287"/>
  <c r="L51" i="1287"/>
  <c r="K51" i="1287"/>
  <c r="J32" i="1287"/>
  <c r="I32" i="1287"/>
  <c r="H32" i="1287"/>
  <c r="G32" i="1287"/>
  <c r="F32" i="1287"/>
  <c r="E32" i="1287"/>
  <c r="D32" i="1287"/>
  <c r="U28" i="1287"/>
  <c r="T28" i="1287"/>
  <c r="S28" i="1287"/>
  <c r="R28" i="1287"/>
  <c r="Q28" i="1287"/>
  <c r="P28" i="1287"/>
  <c r="O47" i="1287"/>
  <c r="N47" i="1287"/>
  <c r="M50" i="1287"/>
  <c r="L50" i="1287"/>
  <c r="K50" i="1287"/>
  <c r="J31" i="1287"/>
  <c r="I31" i="1287"/>
  <c r="H31" i="1287"/>
  <c r="G31" i="1287"/>
  <c r="F31" i="1287"/>
  <c r="E31" i="1287"/>
  <c r="D31" i="1287"/>
  <c r="U27" i="1287"/>
  <c r="T27" i="1287"/>
  <c r="S27" i="1287"/>
  <c r="R27" i="1287"/>
  <c r="Q27" i="1287"/>
  <c r="P27" i="1287"/>
  <c r="O46" i="1287"/>
  <c r="N46" i="1287"/>
  <c r="M49" i="1287"/>
  <c r="L49" i="1287"/>
  <c r="K49" i="1287"/>
  <c r="J30" i="1287"/>
  <c r="I30" i="1287"/>
  <c r="H30" i="1287"/>
  <c r="G30" i="1287"/>
  <c r="F30" i="1287"/>
  <c r="E30" i="1287"/>
  <c r="D30" i="1287"/>
  <c r="U26" i="1287"/>
  <c r="T26" i="1287"/>
  <c r="S26" i="1287"/>
  <c r="R26" i="1287"/>
  <c r="Q26" i="1287"/>
  <c r="P26" i="1287"/>
  <c r="O45" i="1287"/>
  <c r="N45" i="1287"/>
  <c r="M48" i="1287"/>
  <c r="L48" i="1287"/>
  <c r="K48" i="1287"/>
  <c r="J29" i="1287"/>
  <c r="I29" i="1287"/>
  <c r="H29" i="1287"/>
  <c r="G29" i="1287"/>
  <c r="F29" i="1287"/>
  <c r="E29" i="1287"/>
  <c r="D29" i="1287"/>
  <c r="U25" i="1287"/>
  <c r="T25" i="1287"/>
  <c r="S25" i="1287"/>
  <c r="R25" i="1287"/>
  <c r="Q25" i="1287"/>
  <c r="P25" i="1287"/>
  <c r="O44" i="1287"/>
  <c r="N44" i="1287"/>
  <c r="M47" i="1287"/>
  <c r="L47" i="1287"/>
  <c r="K47" i="1287"/>
  <c r="J28" i="1287"/>
  <c r="I28" i="1287"/>
  <c r="H28" i="1287"/>
  <c r="G28" i="1287"/>
  <c r="F28" i="1287"/>
  <c r="E28" i="1287"/>
  <c r="D28" i="1287"/>
  <c r="U24" i="1287"/>
  <c r="T24" i="1287"/>
  <c r="S24" i="1287"/>
  <c r="R24" i="1287"/>
  <c r="Q24" i="1287"/>
  <c r="P24" i="1287"/>
  <c r="O43" i="1287"/>
  <c r="N43" i="1287"/>
  <c r="M46" i="1287"/>
  <c r="L46" i="1287"/>
  <c r="K46" i="1287"/>
  <c r="J27" i="1287"/>
  <c r="I27" i="1287"/>
  <c r="H27" i="1287"/>
  <c r="G27" i="1287"/>
  <c r="F27" i="1287"/>
  <c r="E27" i="1287"/>
  <c r="D27" i="1287"/>
  <c r="U23" i="1287"/>
  <c r="T23" i="1287"/>
  <c r="S23" i="1287"/>
  <c r="R23" i="1287"/>
  <c r="Q23" i="1287"/>
  <c r="P23" i="1287"/>
  <c r="O42" i="1287"/>
  <c r="N42" i="1287"/>
  <c r="M45" i="1287"/>
  <c r="L45" i="1287"/>
  <c r="K45" i="1287"/>
  <c r="J26" i="1287"/>
  <c r="I26" i="1287"/>
  <c r="H26" i="1287"/>
  <c r="G26" i="1287"/>
  <c r="F26" i="1287"/>
  <c r="E26" i="1287"/>
  <c r="D26" i="1287"/>
  <c r="U22" i="1287"/>
  <c r="T22" i="1287"/>
  <c r="S22" i="1287"/>
  <c r="R22" i="1287"/>
  <c r="Q22" i="1287"/>
  <c r="P22" i="1287"/>
  <c r="O41" i="1287"/>
  <c r="N41" i="1287"/>
  <c r="M44" i="1287"/>
  <c r="L44" i="1287"/>
  <c r="K44" i="1287"/>
  <c r="J25" i="1287"/>
  <c r="I25" i="1287"/>
  <c r="H25" i="1287"/>
  <c r="G25" i="1287"/>
  <c r="F25" i="1287"/>
  <c r="E25" i="1287"/>
  <c r="D25" i="1287"/>
  <c r="U21" i="1287"/>
  <c r="T21" i="1287"/>
  <c r="S21" i="1287"/>
  <c r="R21" i="1287"/>
  <c r="Q21" i="1287"/>
  <c r="P21" i="1287"/>
  <c r="O40" i="1287"/>
  <c r="N40" i="1287"/>
  <c r="M43" i="1287"/>
  <c r="L43" i="1287"/>
  <c r="K43" i="1287"/>
  <c r="J24" i="1287"/>
  <c r="I24" i="1287"/>
  <c r="H24" i="1287"/>
  <c r="G24" i="1287"/>
  <c r="F24" i="1287"/>
  <c r="E24" i="1287"/>
  <c r="D24" i="1287"/>
  <c r="U20" i="1287"/>
  <c r="T20" i="1287"/>
  <c r="S20" i="1287"/>
  <c r="R20" i="1287"/>
  <c r="Q20" i="1287"/>
  <c r="P20" i="1287"/>
  <c r="O39" i="1287"/>
  <c r="N39" i="1287"/>
  <c r="M42" i="1287"/>
  <c r="L42" i="1287"/>
  <c r="K42" i="1287"/>
  <c r="J23" i="1287"/>
  <c r="I23" i="1287"/>
  <c r="H23" i="1287"/>
  <c r="G23" i="1287"/>
  <c r="F23" i="1287"/>
  <c r="E23" i="1287"/>
  <c r="D23" i="1287"/>
  <c r="U19" i="1287"/>
  <c r="T19" i="1287"/>
  <c r="S19" i="1287"/>
  <c r="R19" i="1287"/>
  <c r="Q19" i="1287"/>
  <c r="P19" i="1287"/>
  <c r="O38" i="1287"/>
  <c r="N38" i="1287"/>
  <c r="M41" i="1287"/>
  <c r="L41" i="1287"/>
  <c r="K41" i="1287"/>
  <c r="J22" i="1287"/>
  <c r="I22" i="1287"/>
  <c r="H22" i="1287"/>
  <c r="G22" i="1287"/>
  <c r="F22" i="1287"/>
  <c r="E22" i="1287"/>
  <c r="D22" i="1287"/>
  <c r="U18" i="1287"/>
  <c r="T18" i="1287"/>
  <c r="S18" i="1287"/>
  <c r="R18" i="1287"/>
  <c r="Q18" i="1287"/>
  <c r="P18" i="1287"/>
  <c r="O37" i="1287"/>
  <c r="N37" i="1287"/>
  <c r="M40" i="1287"/>
  <c r="L40" i="1287"/>
  <c r="K40" i="1287"/>
  <c r="J21" i="1287"/>
  <c r="I21" i="1287"/>
  <c r="H21" i="1287"/>
  <c r="G21" i="1287"/>
  <c r="F21" i="1287"/>
  <c r="E21" i="1287"/>
  <c r="D21" i="1287"/>
  <c r="U17" i="1287"/>
  <c r="T17" i="1287"/>
  <c r="S17" i="1287"/>
  <c r="R17" i="1287"/>
  <c r="Q17" i="1287"/>
  <c r="P17" i="1287"/>
  <c r="O36" i="1287"/>
  <c r="N36" i="1287"/>
  <c r="M39" i="1287"/>
  <c r="L39" i="1287"/>
  <c r="K39" i="1287"/>
  <c r="J20" i="1287"/>
  <c r="I20" i="1287"/>
  <c r="H20" i="1287"/>
  <c r="G20" i="1287"/>
  <c r="F20" i="1287"/>
  <c r="E20" i="1287"/>
  <c r="D20" i="1287"/>
  <c r="U16" i="1287"/>
  <c r="T16" i="1287"/>
  <c r="S16" i="1287"/>
  <c r="R16" i="1287"/>
  <c r="Q16" i="1287"/>
  <c r="P16" i="1287"/>
  <c r="O35" i="1287"/>
  <c r="N35" i="1287"/>
  <c r="M38" i="1287"/>
  <c r="L38" i="1287"/>
  <c r="K38" i="1287"/>
  <c r="J19" i="1287"/>
  <c r="I19" i="1287"/>
  <c r="H19" i="1287"/>
  <c r="G19" i="1287"/>
  <c r="F19" i="1287"/>
  <c r="E19" i="1287"/>
  <c r="D19" i="1287"/>
  <c r="U15" i="1287"/>
  <c r="T15" i="1287"/>
  <c r="S15" i="1287"/>
  <c r="R15" i="1287"/>
  <c r="Q15" i="1287"/>
  <c r="P15" i="1287"/>
  <c r="O34" i="1287"/>
  <c r="N34" i="1287"/>
  <c r="M37" i="1287"/>
  <c r="L37" i="1287"/>
  <c r="K37" i="1287"/>
  <c r="J18" i="1287"/>
  <c r="I18" i="1287"/>
  <c r="H18" i="1287"/>
  <c r="G18" i="1287"/>
  <c r="F18" i="1287"/>
  <c r="E18" i="1287"/>
  <c r="D18" i="1287"/>
  <c r="U14" i="1287"/>
  <c r="T14" i="1287"/>
  <c r="S14" i="1287"/>
  <c r="R14" i="1287"/>
  <c r="Q14" i="1287"/>
  <c r="P14" i="1287"/>
  <c r="O33" i="1287"/>
  <c r="N33" i="1287"/>
  <c r="M36" i="1287"/>
  <c r="L36" i="1287"/>
  <c r="K36" i="1287"/>
  <c r="J17" i="1287"/>
  <c r="I17" i="1287"/>
  <c r="H17" i="1287"/>
  <c r="G17" i="1287"/>
  <c r="F17" i="1287"/>
  <c r="E17" i="1287"/>
  <c r="D17" i="1287"/>
  <c r="U13" i="1287"/>
  <c r="T13" i="1287"/>
  <c r="S13" i="1287"/>
  <c r="R13" i="1287"/>
  <c r="Q13" i="1287"/>
  <c r="P13" i="1287"/>
  <c r="O32" i="1287"/>
  <c r="N32" i="1287"/>
  <c r="M35" i="1287"/>
  <c r="L35" i="1287"/>
  <c r="K35" i="1287"/>
  <c r="J16" i="1287"/>
  <c r="I16" i="1287"/>
  <c r="H16" i="1287"/>
  <c r="G16" i="1287"/>
  <c r="F16" i="1287"/>
  <c r="E16" i="1287"/>
  <c r="D16" i="1287"/>
  <c r="U12" i="1287"/>
  <c r="T12" i="1287"/>
  <c r="S12" i="1287"/>
  <c r="R12" i="1287"/>
  <c r="Q12" i="1287"/>
  <c r="P12" i="1287"/>
  <c r="O31" i="1287"/>
  <c r="N31" i="1287"/>
  <c r="M34" i="1287"/>
  <c r="L34" i="1287"/>
  <c r="K34" i="1287"/>
  <c r="J15" i="1287"/>
  <c r="I15" i="1287"/>
  <c r="H15" i="1287"/>
  <c r="G15" i="1287"/>
  <c r="F15" i="1287"/>
  <c r="E15" i="1287"/>
  <c r="D15" i="1287"/>
  <c r="U11" i="1287"/>
  <c r="T11" i="1287"/>
  <c r="S11" i="1287"/>
  <c r="R11" i="1287"/>
  <c r="Q11" i="1287"/>
  <c r="P11" i="1287"/>
  <c r="O30" i="1287"/>
  <c r="N30" i="1287"/>
  <c r="M33" i="1287"/>
  <c r="L33" i="1287"/>
  <c r="K33" i="1287"/>
  <c r="J14" i="1287"/>
  <c r="I14" i="1287"/>
  <c r="H14" i="1287"/>
  <c r="G14" i="1287"/>
  <c r="F14" i="1287"/>
  <c r="E14" i="1287"/>
  <c r="D14" i="1287"/>
  <c r="U10" i="1287"/>
  <c r="T10" i="1287"/>
  <c r="S10" i="1287"/>
  <c r="R10" i="1287"/>
  <c r="Q10" i="1287"/>
  <c r="P10" i="1287"/>
  <c r="O29" i="1287"/>
  <c r="N29" i="1287"/>
  <c r="M32" i="1287"/>
  <c r="L32" i="1287"/>
  <c r="K32" i="1287"/>
  <c r="J13" i="1287"/>
  <c r="I13" i="1287"/>
  <c r="H13" i="1287"/>
  <c r="G13" i="1287"/>
  <c r="F13" i="1287"/>
  <c r="E13" i="1287"/>
  <c r="D13" i="1287"/>
  <c r="U9" i="1287"/>
  <c r="T9" i="1287"/>
  <c r="S9" i="1287"/>
  <c r="R9" i="1287"/>
  <c r="Q9" i="1287"/>
  <c r="P9" i="1287"/>
  <c r="O28" i="1287"/>
  <c r="N28" i="1287"/>
  <c r="M31" i="1287"/>
  <c r="L31" i="1287"/>
  <c r="K31" i="1287"/>
  <c r="J12" i="1287"/>
  <c r="I12" i="1287"/>
  <c r="H12" i="1287"/>
  <c r="G12" i="1287"/>
  <c r="F12" i="1287"/>
  <c r="E12" i="1287"/>
  <c r="D12" i="1287"/>
  <c r="U8" i="1287"/>
  <c r="T8" i="1287"/>
  <c r="S8" i="1287"/>
  <c r="R8" i="1287"/>
  <c r="Q8" i="1287"/>
  <c r="P8" i="1287"/>
  <c r="O27" i="1287"/>
  <c r="N27" i="1287"/>
  <c r="M30" i="1287"/>
  <c r="L30" i="1287"/>
  <c r="K30" i="1287"/>
  <c r="J11" i="1287"/>
  <c r="I11" i="1287"/>
  <c r="H11" i="1287"/>
  <c r="G11" i="1287"/>
  <c r="F11" i="1287"/>
  <c r="E11" i="1287"/>
  <c r="D11" i="1287"/>
  <c r="U7" i="1287"/>
  <c r="T7" i="1287"/>
  <c r="S7" i="1287"/>
  <c r="R7" i="1287"/>
  <c r="Q7" i="1287"/>
  <c r="P7" i="1287"/>
  <c r="O26" i="1287"/>
  <c r="N26" i="1287"/>
  <c r="M29" i="1287"/>
  <c r="L29" i="1287"/>
  <c r="K29" i="1287"/>
  <c r="J10" i="1287"/>
  <c r="I10" i="1287"/>
  <c r="H10" i="1287"/>
  <c r="G10" i="1287"/>
  <c r="F10" i="1287"/>
  <c r="E10" i="1287"/>
  <c r="D10" i="1287"/>
  <c r="U6" i="1287"/>
  <c r="T6" i="1287"/>
  <c r="S6" i="1287"/>
  <c r="R6" i="1287"/>
  <c r="Q6" i="1287"/>
  <c r="P6" i="1287"/>
  <c r="O25" i="1287"/>
  <c r="N25" i="1287"/>
  <c r="M28" i="1287"/>
  <c r="L28" i="1287"/>
  <c r="K28" i="1287"/>
  <c r="J9" i="1287"/>
  <c r="I9" i="1287"/>
  <c r="H9" i="1287"/>
  <c r="G9" i="1287"/>
  <c r="F9" i="1287"/>
  <c r="E9" i="1287"/>
  <c r="D9" i="1287"/>
  <c r="U5" i="1287"/>
  <c r="T5" i="1287"/>
  <c r="S5" i="1287"/>
  <c r="R5" i="1287"/>
  <c r="Q5" i="1287"/>
  <c r="P5" i="1287"/>
  <c r="O24" i="1287"/>
  <c r="N24" i="1287"/>
  <c r="M27" i="1287"/>
  <c r="L27" i="1287"/>
  <c r="K27" i="1287"/>
  <c r="J8" i="1287"/>
  <c r="I8" i="1287"/>
  <c r="H8" i="1287"/>
  <c r="G8" i="1287"/>
  <c r="F8" i="1287"/>
  <c r="E8" i="1287"/>
  <c r="D8" i="1287"/>
  <c r="U4" i="1287"/>
  <c r="T4" i="1287"/>
  <c r="S4" i="1287"/>
  <c r="R4" i="1287"/>
  <c r="Q4" i="1287"/>
  <c r="P4" i="1287"/>
  <c r="O23" i="1287"/>
  <c r="N23" i="1287"/>
  <c r="M26" i="1287"/>
  <c r="L26" i="1287"/>
  <c r="K26" i="1287"/>
  <c r="J7" i="1287"/>
  <c r="I7" i="1287"/>
  <c r="H7" i="1287"/>
  <c r="G7" i="1287"/>
  <c r="F7" i="1287"/>
  <c r="E7" i="1287"/>
  <c r="D7" i="1287"/>
  <c r="U3" i="1287"/>
  <c r="T3" i="1287"/>
  <c r="S3" i="1287"/>
  <c r="R3" i="1287"/>
  <c r="Q3" i="1287"/>
  <c r="P3" i="1287"/>
  <c r="O22" i="1287"/>
  <c r="N22" i="1287"/>
  <c r="M25" i="1287"/>
  <c r="L25" i="1287"/>
  <c r="K25" i="1287"/>
  <c r="J6" i="1287"/>
  <c r="I6" i="1287"/>
  <c r="H6" i="1287"/>
  <c r="G6" i="1287"/>
  <c r="F6" i="1287"/>
  <c r="E6" i="1287"/>
  <c r="D6" i="1287"/>
  <c r="U2" i="1287"/>
  <c r="T2" i="1287"/>
  <c r="S2" i="1287"/>
  <c r="R2" i="1287"/>
  <c r="Q2" i="1287"/>
  <c r="P2" i="1287"/>
  <c r="O21" i="1287"/>
  <c r="N21" i="1287"/>
  <c r="M24" i="1287"/>
  <c r="L24" i="1287"/>
  <c r="K24" i="1287"/>
  <c r="J5" i="1287"/>
  <c r="I5" i="1287"/>
  <c r="H5" i="1287"/>
  <c r="G5" i="1287"/>
  <c r="F5" i="1287"/>
  <c r="E5" i="1287"/>
  <c r="D5" i="1287"/>
  <c r="U51" i="1286"/>
  <c r="T51" i="1286"/>
  <c r="S51" i="1286"/>
  <c r="R51" i="1286"/>
  <c r="Q51" i="1286"/>
  <c r="P51" i="1286"/>
  <c r="O15" i="1286"/>
  <c r="N15" i="1286"/>
  <c r="M15" i="1286"/>
  <c r="L15" i="1286"/>
  <c r="K15" i="1286"/>
  <c r="J15" i="1286"/>
  <c r="I15" i="1286"/>
  <c r="H15" i="1286"/>
  <c r="G15" i="1286"/>
  <c r="F15" i="1286"/>
  <c r="E15" i="1286"/>
  <c r="D51" i="1286"/>
  <c r="U50" i="1286"/>
  <c r="T50" i="1286"/>
  <c r="S50" i="1286"/>
  <c r="R50" i="1286"/>
  <c r="Q50" i="1286"/>
  <c r="P50" i="1286"/>
  <c r="O14" i="1286"/>
  <c r="N14" i="1286"/>
  <c r="M14" i="1286"/>
  <c r="L14" i="1286"/>
  <c r="K14" i="1286"/>
  <c r="J14" i="1286"/>
  <c r="I14" i="1286"/>
  <c r="H14" i="1286"/>
  <c r="G14" i="1286"/>
  <c r="F14" i="1286"/>
  <c r="E14" i="1286"/>
  <c r="D50" i="1286"/>
  <c r="U49" i="1286"/>
  <c r="T49" i="1286"/>
  <c r="S49" i="1286"/>
  <c r="R49" i="1286"/>
  <c r="Q49" i="1286"/>
  <c r="P49" i="1286"/>
  <c r="O13" i="1286"/>
  <c r="N13" i="1286"/>
  <c r="M13" i="1286"/>
  <c r="L13" i="1286"/>
  <c r="K13" i="1286"/>
  <c r="J13" i="1286"/>
  <c r="I13" i="1286"/>
  <c r="H13" i="1286"/>
  <c r="G13" i="1286"/>
  <c r="F13" i="1286"/>
  <c r="E13" i="1286"/>
  <c r="D49" i="1286"/>
  <c r="U48" i="1286"/>
  <c r="T48" i="1286"/>
  <c r="S48" i="1286"/>
  <c r="R48" i="1286"/>
  <c r="Q48" i="1286"/>
  <c r="P48" i="1286"/>
  <c r="O12" i="1286"/>
  <c r="N12" i="1286"/>
  <c r="M12" i="1286"/>
  <c r="L12" i="1286"/>
  <c r="K12" i="1286"/>
  <c r="J12" i="1286"/>
  <c r="I12" i="1286"/>
  <c r="H12" i="1286"/>
  <c r="G12" i="1286"/>
  <c r="F12" i="1286"/>
  <c r="E12" i="1286"/>
  <c r="D48" i="1286"/>
  <c r="U47" i="1286"/>
  <c r="T47" i="1286"/>
  <c r="S47" i="1286"/>
  <c r="R47" i="1286"/>
  <c r="Q47" i="1286"/>
  <c r="P47" i="1286"/>
  <c r="O11" i="1286"/>
  <c r="N11" i="1286"/>
  <c r="M11" i="1286"/>
  <c r="L11" i="1286"/>
  <c r="K11" i="1286"/>
  <c r="J11" i="1286"/>
  <c r="I11" i="1286"/>
  <c r="H11" i="1286"/>
  <c r="G11" i="1286"/>
  <c r="F11" i="1286"/>
  <c r="E11" i="1286"/>
  <c r="D47" i="1286"/>
  <c r="U46" i="1286"/>
  <c r="T46" i="1286"/>
  <c r="S46" i="1286"/>
  <c r="R46" i="1286"/>
  <c r="Q46" i="1286"/>
  <c r="P46" i="1286"/>
  <c r="O10" i="1286"/>
  <c r="N10" i="1286"/>
  <c r="M10" i="1286"/>
  <c r="L10" i="1286"/>
  <c r="K10" i="1286"/>
  <c r="J10" i="1286"/>
  <c r="I10" i="1286"/>
  <c r="H10" i="1286"/>
  <c r="G10" i="1286"/>
  <c r="F10" i="1286"/>
  <c r="E10" i="1286"/>
  <c r="D46" i="1286"/>
  <c r="U45" i="1286"/>
  <c r="T45" i="1286"/>
  <c r="S45" i="1286"/>
  <c r="R45" i="1286"/>
  <c r="Q45" i="1286"/>
  <c r="P45" i="1286"/>
  <c r="O9" i="1286"/>
  <c r="N9" i="1286"/>
  <c r="M9" i="1286"/>
  <c r="L9" i="1286"/>
  <c r="K9" i="1286"/>
  <c r="J9" i="1286"/>
  <c r="I9" i="1286"/>
  <c r="H9" i="1286"/>
  <c r="G9" i="1286"/>
  <c r="F9" i="1286"/>
  <c r="E9" i="1286"/>
  <c r="D45" i="1286"/>
  <c r="U44" i="1286"/>
  <c r="T44" i="1286"/>
  <c r="S44" i="1286"/>
  <c r="R44" i="1286"/>
  <c r="Q44" i="1286"/>
  <c r="P44" i="1286"/>
  <c r="O8" i="1286"/>
  <c r="N8" i="1286"/>
  <c r="M8" i="1286"/>
  <c r="L8" i="1286"/>
  <c r="K8" i="1286"/>
  <c r="J8" i="1286"/>
  <c r="I8" i="1286"/>
  <c r="H8" i="1286"/>
  <c r="G8" i="1286"/>
  <c r="F8" i="1286"/>
  <c r="E8" i="1286"/>
  <c r="D44" i="1286"/>
  <c r="U43" i="1286"/>
  <c r="T43" i="1286"/>
  <c r="S43" i="1286"/>
  <c r="R43" i="1286"/>
  <c r="Q43" i="1286"/>
  <c r="P43" i="1286"/>
  <c r="O7" i="1286"/>
  <c r="N7" i="1286"/>
  <c r="M7" i="1286"/>
  <c r="L7" i="1286"/>
  <c r="K7" i="1286"/>
  <c r="J7" i="1286"/>
  <c r="I7" i="1286"/>
  <c r="H7" i="1286"/>
  <c r="G7" i="1286"/>
  <c r="F7" i="1286"/>
  <c r="E7" i="1286"/>
  <c r="D43" i="1286"/>
  <c r="U42" i="1286"/>
  <c r="T42" i="1286"/>
  <c r="S42" i="1286"/>
  <c r="R42" i="1286"/>
  <c r="Q42" i="1286"/>
  <c r="P42" i="1286"/>
  <c r="O6" i="1286"/>
  <c r="N6" i="1286"/>
  <c r="M6" i="1286"/>
  <c r="L6" i="1286"/>
  <c r="K6" i="1286"/>
  <c r="J6" i="1286"/>
  <c r="I6" i="1286"/>
  <c r="H6" i="1286"/>
  <c r="G6" i="1286"/>
  <c r="F6" i="1286"/>
  <c r="E6" i="1286"/>
  <c r="D42" i="1286"/>
  <c r="U41" i="1286"/>
  <c r="T41" i="1286"/>
  <c r="S41" i="1286"/>
  <c r="R41" i="1286"/>
  <c r="Q41" i="1286"/>
  <c r="P41" i="1286"/>
  <c r="O5" i="1286"/>
  <c r="N5" i="1286"/>
  <c r="M5" i="1286"/>
  <c r="L5" i="1286"/>
  <c r="K5" i="1286"/>
  <c r="J5" i="1286"/>
  <c r="I5" i="1286"/>
  <c r="H5" i="1286"/>
  <c r="G5" i="1286"/>
  <c r="F5" i="1286"/>
  <c r="E5" i="1286"/>
  <c r="D41" i="1286"/>
  <c r="U40" i="1286"/>
  <c r="T40" i="1286"/>
  <c r="S40" i="1286"/>
  <c r="R40" i="1286"/>
  <c r="Q40" i="1286"/>
  <c r="P40" i="1286"/>
  <c r="O4" i="1286"/>
  <c r="N4" i="1286"/>
  <c r="M4" i="1286"/>
  <c r="L4" i="1286"/>
  <c r="K4" i="1286"/>
  <c r="J4" i="1286"/>
  <c r="I4" i="1286"/>
  <c r="H4" i="1286"/>
  <c r="G4" i="1286"/>
  <c r="F4" i="1286"/>
  <c r="E4" i="1286"/>
  <c r="D40" i="1286"/>
  <c r="U39" i="1286"/>
  <c r="T39" i="1286"/>
  <c r="S39" i="1286"/>
  <c r="R39" i="1286"/>
  <c r="Q39" i="1286"/>
  <c r="P39" i="1286"/>
  <c r="O3" i="1286"/>
  <c r="N3" i="1286"/>
  <c r="M3" i="1286"/>
  <c r="L3" i="1286"/>
  <c r="K3" i="1286"/>
  <c r="J3" i="1286"/>
  <c r="I3" i="1286"/>
  <c r="H3" i="1286"/>
  <c r="G3" i="1286"/>
  <c r="F3" i="1286"/>
  <c r="E3" i="1286"/>
  <c r="D39" i="1286"/>
  <c r="U38" i="1286"/>
  <c r="T38" i="1286"/>
  <c r="S38" i="1286"/>
  <c r="R38" i="1286"/>
  <c r="Q38" i="1286"/>
  <c r="P38" i="1286"/>
  <c r="O2" i="1286"/>
  <c r="N2" i="1286"/>
  <c r="M2" i="1286"/>
  <c r="L2" i="1286"/>
  <c r="K2" i="1286"/>
  <c r="J2" i="1286"/>
  <c r="I2" i="1286"/>
  <c r="H2" i="1286"/>
  <c r="G2" i="1286"/>
  <c r="F2" i="1286"/>
  <c r="E2" i="1286"/>
  <c r="D38" i="1286"/>
  <c r="U37" i="1286"/>
  <c r="T37" i="1286"/>
  <c r="S37" i="1286"/>
  <c r="R37" i="1286"/>
  <c r="Q37" i="1286"/>
  <c r="P37" i="1286"/>
  <c r="O51" i="1286"/>
  <c r="N51" i="1286"/>
  <c r="M51" i="1286"/>
  <c r="L51" i="1286"/>
  <c r="K51" i="1286"/>
  <c r="J51" i="1286"/>
  <c r="I51" i="1286"/>
  <c r="H51" i="1286"/>
  <c r="G51" i="1286"/>
  <c r="F51" i="1286"/>
  <c r="E51" i="1286"/>
  <c r="D37" i="1286"/>
  <c r="U36" i="1286"/>
  <c r="T36" i="1286"/>
  <c r="S36" i="1286"/>
  <c r="R36" i="1286"/>
  <c r="Q36" i="1286"/>
  <c r="P36" i="1286"/>
  <c r="O50" i="1286"/>
  <c r="N50" i="1286"/>
  <c r="M50" i="1286"/>
  <c r="L50" i="1286"/>
  <c r="K50" i="1286"/>
  <c r="J50" i="1286"/>
  <c r="I50" i="1286"/>
  <c r="H50" i="1286"/>
  <c r="G50" i="1286"/>
  <c r="F50" i="1286"/>
  <c r="E50" i="1286"/>
  <c r="D36" i="1286"/>
  <c r="U35" i="1286"/>
  <c r="T35" i="1286"/>
  <c r="S35" i="1286"/>
  <c r="R35" i="1286"/>
  <c r="Q35" i="1286"/>
  <c r="P35" i="1286"/>
  <c r="O49" i="1286"/>
  <c r="N49" i="1286"/>
  <c r="M49" i="1286"/>
  <c r="L49" i="1286"/>
  <c r="K49" i="1286"/>
  <c r="J49" i="1286"/>
  <c r="I49" i="1286"/>
  <c r="H49" i="1286"/>
  <c r="G49" i="1286"/>
  <c r="F49" i="1286"/>
  <c r="E49" i="1286"/>
  <c r="D35" i="1286"/>
  <c r="U34" i="1286"/>
  <c r="T34" i="1286"/>
  <c r="S34" i="1286"/>
  <c r="R34" i="1286"/>
  <c r="Q34" i="1286"/>
  <c r="P34" i="1286"/>
  <c r="O48" i="1286"/>
  <c r="N48" i="1286"/>
  <c r="M48" i="1286"/>
  <c r="L48" i="1286"/>
  <c r="K48" i="1286"/>
  <c r="J48" i="1286"/>
  <c r="I48" i="1286"/>
  <c r="H48" i="1286"/>
  <c r="G48" i="1286"/>
  <c r="F48" i="1286"/>
  <c r="E48" i="1286"/>
  <c r="D34" i="1286"/>
  <c r="U33" i="1286"/>
  <c r="T33" i="1286"/>
  <c r="S33" i="1286"/>
  <c r="R33" i="1286"/>
  <c r="Q33" i="1286"/>
  <c r="P33" i="1286"/>
  <c r="O47" i="1286"/>
  <c r="N47" i="1286"/>
  <c r="M47" i="1286"/>
  <c r="L47" i="1286"/>
  <c r="K47" i="1286"/>
  <c r="J47" i="1286"/>
  <c r="I47" i="1286"/>
  <c r="H47" i="1286"/>
  <c r="G47" i="1286"/>
  <c r="F47" i="1286"/>
  <c r="E47" i="1286"/>
  <c r="D33" i="1286"/>
  <c r="U32" i="1286"/>
  <c r="T32" i="1286"/>
  <c r="S32" i="1286"/>
  <c r="R32" i="1286"/>
  <c r="Q32" i="1286"/>
  <c r="P32" i="1286"/>
  <c r="O46" i="1286"/>
  <c r="N46" i="1286"/>
  <c r="M46" i="1286"/>
  <c r="L46" i="1286"/>
  <c r="K46" i="1286"/>
  <c r="J46" i="1286"/>
  <c r="I46" i="1286"/>
  <c r="H46" i="1286"/>
  <c r="G46" i="1286"/>
  <c r="F46" i="1286"/>
  <c r="E46" i="1286"/>
  <c r="D32" i="1286"/>
  <c r="U31" i="1286"/>
  <c r="T31" i="1286"/>
  <c r="S31" i="1286"/>
  <c r="R31" i="1286"/>
  <c r="Q31" i="1286"/>
  <c r="P31" i="1286"/>
  <c r="O45" i="1286"/>
  <c r="N45" i="1286"/>
  <c r="M45" i="1286"/>
  <c r="L45" i="1286"/>
  <c r="K45" i="1286"/>
  <c r="J45" i="1286"/>
  <c r="I45" i="1286"/>
  <c r="H45" i="1286"/>
  <c r="G45" i="1286"/>
  <c r="F45" i="1286"/>
  <c r="E45" i="1286"/>
  <c r="D31" i="1286"/>
  <c r="U30" i="1286"/>
  <c r="T30" i="1286"/>
  <c r="S30" i="1286"/>
  <c r="R30" i="1286"/>
  <c r="Q30" i="1286"/>
  <c r="P30" i="1286"/>
  <c r="O44" i="1286"/>
  <c r="N44" i="1286"/>
  <c r="M44" i="1286"/>
  <c r="L44" i="1286"/>
  <c r="K44" i="1286"/>
  <c r="J44" i="1286"/>
  <c r="I44" i="1286"/>
  <c r="H44" i="1286"/>
  <c r="G44" i="1286"/>
  <c r="F44" i="1286"/>
  <c r="E44" i="1286"/>
  <c r="D30" i="1286"/>
  <c r="U29" i="1286"/>
  <c r="T29" i="1286"/>
  <c r="S29" i="1286"/>
  <c r="R29" i="1286"/>
  <c r="Q29" i="1286"/>
  <c r="P29" i="1286"/>
  <c r="O43" i="1286"/>
  <c r="N43" i="1286"/>
  <c r="M43" i="1286"/>
  <c r="L43" i="1286"/>
  <c r="K43" i="1286"/>
  <c r="J43" i="1286"/>
  <c r="I43" i="1286"/>
  <c r="H43" i="1286"/>
  <c r="G43" i="1286"/>
  <c r="F43" i="1286"/>
  <c r="E43" i="1286"/>
  <c r="D29" i="1286"/>
  <c r="U28" i="1286"/>
  <c r="T28" i="1286"/>
  <c r="S28" i="1286"/>
  <c r="R28" i="1286"/>
  <c r="Q28" i="1286"/>
  <c r="P28" i="1286"/>
  <c r="O42" i="1286"/>
  <c r="N42" i="1286"/>
  <c r="M42" i="1286"/>
  <c r="L42" i="1286"/>
  <c r="K42" i="1286"/>
  <c r="J42" i="1286"/>
  <c r="I42" i="1286"/>
  <c r="H42" i="1286"/>
  <c r="G42" i="1286"/>
  <c r="F42" i="1286"/>
  <c r="E42" i="1286"/>
  <c r="D28" i="1286"/>
  <c r="U27" i="1286"/>
  <c r="T27" i="1286"/>
  <c r="S27" i="1286"/>
  <c r="R27" i="1286"/>
  <c r="Q27" i="1286"/>
  <c r="P27" i="1286"/>
  <c r="O41" i="1286"/>
  <c r="N41" i="1286"/>
  <c r="M41" i="1286"/>
  <c r="L41" i="1286"/>
  <c r="K41" i="1286"/>
  <c r="J41" i="1286"/>
  <c r="I41" i="1286"/>
  <c r="H41" i="1286"/>
  <c r="G41" i="1286"/>
  <c r="F41" i="1286"/>
  <c r="E41" i="1286"/>
  <c r="D27" i="1286"/>
  <c r="U26" i="1286"/>
  <c r="T26" i="1286"/>
  <c r="S26" i="1286"/>
  <c r="R26" i="1286"/>
  <c r="Q26" i="1286"/>
  <c r="P26" i="1286"/>
  <c r="O40" i="1286"/>
  <c r="N40" i="1286"/>
  <c r="M40" i="1286"/>
  <c r="L40" i="1286"/>
  <c r="K40" i="1286"/>
  <c r="J40" i="1286"/>
  <c r="I40" i="1286"/>
  <c r="H40" i="1286"/>
  <c r="G40" i="1286"/>
  <c r="F40" i="1286"/>
  <c r="E40" i="1286"/>
  <c r="D26" i="1286"/>
  <c r="U25" i="1286"/>
  <c r="T25" i="1286"/>
  <c r="S25" i="1286"/>
  <c r="R25" i="1286"/>
  <c r="Q25" i="1286"/>
  <c r="P25" i="1286"/>
  <c r="O39" i="1286"/>
  <c r="N39" i="1286"/>
  <c r="M39" i="1286"/>
  <c r="L39" i="1286"/>
  <c r="K39" i="1286"/>
  <c r="J39" i="1286"/>
  <c r="I39" i="1286"/>
  <c r="H39" i="1286"/>
  <c r="G39" i="1286"/>
  <c r="F39" i="1286"/>
  <c r="E39" i="1286"/>
  <c r="D25" i="1286"/>
  <c r="U24" i="1286"/>
  <c r="T24" i="1286"/>
  <c r="S24" i="1286"/>
  <c r="R24" i="1286"/>
  <c r="Q24" i="1286"/>
  <c r="P24" i="1286"/>
  <c r="O38" i="1286"/>
  <c r="N38" i="1286"/>
  <c r="M38" i="1286"/>
  <c r="L38" i="1286"/>
  <c r="K38" i="1286"/>
  <c r="J38" i="1286"/>
  <c r="I38" i="1286"/>
  <c r="H38" i="1286"/>
  <c r="G38" i="1286"/>
  <c r="F38" i="1286"/>
  <c r="E38" i="1286"/>
  <c r="D24" i="1286"/>
  <c r="U23" i="1286"/>
  <c r="T23" i="1286"/>
  <c r="S23" i="1286"/>
  <c r="R23" i="1286"/>
  <c r="Q23" i="1286"/>
  <c r="P23" i="1286"/>
  <c r="O37" i="1286"/>
  <c r="N37" i="1286"/>
  <c r="M37" i="1286"/>
  <c r="L37" i="1286"/>
  <c r="K37" i="1286"/>
  <c r="J37" i="1286"/>
  <c r="I37" i="1286"/>
  <c r="H37" i="1286"/>
  <c r="G37" i="1286"/>
  <c r="F37" i="1286"/>
  <c r="E37" i="1286"/>
  <c r="D23" i="1286"/>
  <c r="U22" i="1286"/>
  <c r="T22" i="1286"/>
  <c r="S22" i="1286"/>
  <c r="R22" i="1286"/>
  <c r="Q22" i="1286"/>
  <c r="P22" i="1286"/>
  <c r="O36" i="1286"/>
  <c r="N36" i="1286"/>
  <c r="M36" i="1286"/>
  <c r="L36" i="1286"/>
  <c r="K36" i="1286"/>
  <c r="J36" i="1286"/>
  <c r="I36" i="1286"/>
  <c r="H36" i="1286"/>
  <c r="G36" i="1286"/>
  <c r="F36" i="1286"/>
  <c r="E36" i="1286"/>
  <c r="D22" i="1286"/>
  <c r="U21" i="1286"/>
  <c r="T21" i="1286"/>
  <c r="S21" i="1286"/>
  <c r="R21" i="1286"/>
  <c r="Q21" i="1286"/>
  <c r="P21" i="1286"/>
  <c r="O35" i="1286"/>
  <c r="N35" i="1286"/>
  <c r="M35" i="1286"/>
  <c r="L35" i="1286"/>
  <c r="K35" i="1286"/>
  <c r="J35" i="1286"/>
  <c r="I35" i="1286"/>
  <c r="H35" i="1286"/>
  <c r="G35" i="1286"/>
  <c r="F35" i="1286"/>
  <c r="E35" i="1286"/>
  <c r="D21" i="1286"/>
  <c r="U20" i="1286"/>
  <c r="T20" i="1286"/>
  <c r="S20" i="1286"/>
  <c r="R20" i="1286"/>
  <c r="Q20" i="1286"/>
  <c r="P20" i="1286"/>
  <c r="O34" i="1286"/>
  <c r="N34" i="1286"/>
  <c r="M34" i="1286"/>
  <c r="L34" i="1286"/>
  <c r="K34" i="1286"/>
  <c r="J34" i="1286"/>
  <c r="I34" i="1286"/>
  <c r="H34" i="1286"/>
  <c r="G34" i="1286"/>
  <c r="F34" i="1286"/>
  <c r="E34" i="1286"/>
  <c r="D20" i="1286"/>
  <c r="U19" i="1286"/>
  <c r="T19" i="1286"/>
  <c r="S19" i="1286"/>
  <c r="R19" i="1286"/>
  <c r="Q19" i="1286"/>
  <c r="P19" i="1286"/>
  <c r="O33" i="1286"/>
  <c r="N33" i="1286"/>
  <c r="M33" i="1286"/>
  <c r="L33" i="1286"/>
  <c r="K33" i="1286"/>
  <c r="J33" i="1286"/>
  <c r="I33" i="1286"/>
  <c r="H33" i="1286"/>
  <c r="G33" i="1286"/>
  <c r="F33" i="1286"/>
  <c r="E33" i="1286"/>
  <c r="D19" i="1286"/>
  <c r="U18" i="1286"/>
  <c r="T18" i="1286"/>
  <c r="S18" i="1286"/>
  <c r="R18" i="1286"/>
  <c r="Q18" i="1286"/>
  <c r="P18" i="1286"/>
  <c r="O32" i="1286"/>
  <c r="N32" i="1286"/>
  <c r="M32" i="1286"/>
  <c r="L32" i="1286"/>
  <c r="K32" i="1286"/>
  <c r="J32" i="1286"/>
  <c r="I32" i="1286"/>
  <c r="H32" i="1286"/>
  <c r="G32" i="1286"/>
  <c r="F32" i="1286"/>
  <c r="E32" i="1286"/>
  <c r="D18" i="1286"/>
  <c r="U17" i="1286"/>
  <c r="T17" i="1286"/>
  <c r="S17" i="1286"/>
  <c r="R17" i="1286"/>
  <c r="Q17" i="1286"/>
  <c r="P17" i="1286"/>
  <c r="O31" i="1286"/>
  <c r="N31" i="1286"/>
  <c r="M31" i="1286"/>
  <c r="L31" i="1286"/>
  <c r="K31" i="1286"/>
  <c r="J31" i="1286"/>
  <c r="I31" i="1286"/>
  <c r="H31" i="1286"/>
  <c r="G31" i="1286"/>
  <c r="F31" i="1286"/>
  <c r="E31" i="1286"/>
  <c r="D17" i="1286"/>
  <c r="U16" i="1286"/>
  <c r="T16" i="1286"/>
  <c r="S16" i="1286"/>
  <c r="R16" i="1286"/>
  <c r="Q16" i="1286"/>
  <c r="P16" i="1286"/>
  <c r="O30" i="1286"/>
  <c r="N30" i="1286"/>
  <c r="M30" i="1286"/>
  <c r="L30" i="1286"/>
  <c r="K30" i="1286"/>
  <c r="J30" i="1286"/>
  <c r="I30" i="1286"/>
  <c r="H30" i="1286"/>
  <c r="G30" i="1286"/>
  <c r="F30" i="1286"/>
  <c r="E30" i="1286"/>
  <c r="D16" i="1286"/>
  <c r="U15" i="1286"/>
  <c r="T15" i="1286"/>
  <c r="S15" i="1286"/>
  <c r="R15" i="1286"/>
  <c r="Q15" i="1286"/>
  <c r="P15" i="1286"/>
  <c r="O29" i="1286"/>
  <c r="N29" i="1286"/>
  <c r="M29" i="1286"/>
  <c r="L29" i="1286"/>
  <c r="K29" i="1286"/>
  <c r="J29" i="1286"/>
  <c r="I29" i="1286"/>
  <c r="H29" i="1286"/>
  <c r="G29" i="1286"/>
  <c r="F29" i="1286"/>
  <c r="E29" i="1286"/>
  <c r="D15" i="1286"/>
  <c r="U14" i="1286"/>
  <c r="T14" i="1286"/>
  <c r="S14" i="1286"/>
  <c r="R14" i="1286"/>
  <c r="Q14" i="1286"/>
  <c r="P14" i="1286"/>
  <c r="O28" i="1286"/>
  <c r="N28" i="1286"/>
  <c r="M28" i="1286"/>
  <c r="L28" i="1286"/>
  <c r="K28" i="1286"/>
  <c r="J28" i="1286"/>
  <c r="I28" i="1286"/>
  <c r="H28" i="1286"/>
  <c r="G28" i="1286"/>
  <c r="F28" i="1286"/>
  <c r="E28" i="1286"/>
  <c r="D14" i="1286"/>
  <c r="U13" i="1286"/>
  <c r="T13" i="1286"/>
  <c r="S13" i="1286"/>
  <c r="R13" i="1286"/>
  <c r="Q13" i="1286"/>
  <c r="P13" i="1286"/>
  <c r="O27" i="1286"/>
  <c r="N27" i="1286"/>
  <c r="M27" i="1286"/>
  <c r="L27" i="1286"/>
  <c r="K27" i="1286"/>
  <c r="J27" i="1286"/>
  <c r="I27" i="1286"/>
  <c r="H27" i="1286"/>
  <c r="G27" i="1286"/>
  <c r="F27" i="1286"/>
  <c r="E27" i="1286"/>
  <c r="D13" i="1286"/>
  <c r="U12" i="1286"/>
  <c r="T12" i="1286"/>
  <c r="S12" i="1286"/>
  <c r="R12" i="1286"/>
  <c r="Q12" i="1286"/>
  <c r="P12" i="1286"/>
  <c r="O26" i="1286"/>
  <c r="N26" i="1286"/>
  <c r="M26" i="1286"/>
  <c r="L26" i="1286"/>
  <c r="K26" i="1286"/>
  <c r="J26" i="1286"/>
  <c r="I26" i="1286"/>
  <c r="H26" i="1286"/>
  <c r="G26" i="1286"/>
  <c r="F26" i="1286"/>
  <c r="E26" i="1286"/>
  <c r="D12" i="1286"/>
  <c r="U11" i="1286"/>
  <c r="T11" i="1286"/>
  <c r="S11" i="1286"/>
  <c r="R11" i="1286"/>
  <c r="Q11" i="1286"/>
  <c r="P11" i="1286"/>
  <c r="O25" i="1286"/>
  <c r="N25" i="1286"/>
  <c r="M25" i="1286"/>
  <c r="L25" i="1286"/>
  <c r="K25" i="1286"/>
  <c r="J25" i="1286"/>
  <c r="I25" i="1286"/>
  <c r="H25" i="1286"/>
  <c r="G25" i="1286"/>
  <c r="F25" i="1286"/>
  <c r="E25" i="1286"/>
  <c r="D11" i="1286"/>
  <c r="U10" i="1286"/>
  <c r="T10" i="1286"/>
  <c r="S10" i="1286"/>
  <c r="R10" i="1286"/>
  <c r="Q10" i="1286"/>
  <c r="P10" i="1286"/>
  <c r="O24" i="1286"/>
  <c r="N24" i="1286"/>
  <c r="M24" i="1286"/>
  <c r="L24" i="1286"/>
  <c r="K24" i="1286"/>
  <c r="J24" i="1286"/>
  <c r="I24" i="1286"/>
  <c r="H24" i="1286"/>
  <c r="G24" i="1286"/>
  <c r="F24" i="1286"/>
  <c r="E24" i="1286"/>
  <c r="D10" i="1286"/>
  <c r="U9" i="1286"/>
  <c r="T9" i="1286"/>
  <c r="S9" i="1286"/>
  <c r="R9" i="1286"/>
  <c r="Q9" i="1286"/>
  <c r="P9" i="1286"/>
  <c r="O23" i="1286"/>
  <c r="N23" i="1286"/>
  <c r="M23" i="1286"/>
  <c r="L23" i="1286"/>
  <c r="K23" i="1286"/>
  <c r="J23" i="1286"/>
  <c r="I23" i="1286"/>
  <c r="H23" i="1286"/>
  <c r="G23" i="1286"/>
  <c r="F23" i="1286"/>
  <c r="E23" i="1286"/>
  <c r="D9" i="1286"/>
  <c r="U8" i="1286"/>
  <c r="T8" i="1286"/>
  <c r="S8" i="1286"/>
  <c r="R8" i="1286"/>
  <c r="Q8" i="1286"/>
  <c r="P8" i="1286"/>
  <c r="O22" i="1286"/>
  <c r="N22" i="1286"/>
  <c r="M22" i="1286"/>
  <c r="L22" i="1286"/>
  <c r="K22" i="1286"/>
  <c r="J22" i="1286"/>
  <c r="I22" i="1286"/>
  <c r="H22" i="1286"/>
  <c r="G22" i="1286"/>
  <c r="F22" i="1286"/>
  <c r="E22" i="1286"/>
  <c r="D8" i="1286"/>
  <c r="U7" i="1286"/>
  <c r="T7" i="1286"/>
  <c r="S7" i="1286"/>
  <c r="R7" i="1286"/>
  <c r="Q7" i="1286"/>
  <c r="P7" i="1286"/>
  <c r="O21" i="1286"/>
  <c r="N21" i="1286"/>
  <c r="M21" i="1286"/>
  <c r="L21" i="1286"/>
  <c r="K21" i="1286"/>
  <c r="J21" i="1286"/>
  <c r="I21" i="1286"/>
  <c r="H21" i="1286"/>
  <c r="G21" i="1286"/>
  <c r="F21" i="1286"/>
  <c r="E21" i="1286"/>
  <c r="D7" i="1286"/>
  <c r="U6" i="1286"/>
  <c r="T6" i="1286"/>
  <c r="S6" i="1286"/>
  <c r="R6" i="1286"/>
  <c r="Q6" i="1286"/>
  <c r="P6" i="1286"/>
  <c r="O20" i="1286"/>
  <c r="N20" i="1286"/>
  <c r="M20" i="1286"/>
  <c r="L20" i="1286"/>
  <c r="K20" i="1286"/>
  <c r="J20" i="1286"/>
  <c r="I20" i="1286"/>
  <c r="H20" i="1286"/>
  <c r="G20" i="1286"/>
  <c r="F20" i="1286"/>
  <c r="E20" i="1286"/>
  <c r="D6" i="1286"/>
  <c r="U5" i="1286"/>
  <c r="T5" i="1286"/>
  <c r="S5" i="1286"/>
  <c r="R5" i="1286"/>
  <c r="Q5" i="1286"/>
  <c r="P5" i="1286"/>
  <c r="O19" i="1286"/>
  <c r="N19" i="1286"/>
  <c r="M19" i="1286"/>
  <c r="L19" i="1286"/>
  <c r="K19" i="1286"/>
  <c r="J19" i="1286"/>
  <c r="I19" i="1286"/>
  <c r="H19" i="1286"/>
  <c r="G19" i="1286"/>
  <c r="F19" i="1286"/>
  <c r="E19" i="1286"/>
  <c r="D5" i="1286"/>
  <c r="U4" i="1286"/>
  <c r="T4" i="1286"/>
  <c r="S4" i="1286"/>
  <c r="R4" i="1286"/>
  <c r="Q4" i="1286"/>
  <c r="P4" i="1286"/>
  <c r="O18" i="1286"/>
  <c r="N18" i="1286"/>
  <c r="M18" i="1286"/>
  <c r="L18" i="1286"/>
  <c r="K18" i="1286"/>
  <c r="J18" i="1286"/>
  <c r="I18" i="1286"/>
  <c r="H18" i="1286"/>
  <c r="G18" i="1286"/>
  <c r="F18" i="1286"/>
  <c r="E18" i="1286"/>
  <c r="D4" i="1286"/>
  <c r="U3" i="1286"/>
  <c r="T3" i="1286"/>
  <c r="S3" i="1286"/>
  <c r="R3" i="1286"/>
  <c r="Q3" i="1286"/>
  <c r="P3" i="1286"/>
  <c r="O17" i="1286"/>
  <c r="N17" i="1286"/>
  <c r="M17" i="1286"/>
  <c r="L17" i="1286"/>
  <c r="K17" i="1286"/>
  <c r="J17" i="1286"/>
  <c r="I17" i="1286"/>
  <c r="H17" i="1286"/>
  <c r="G17" i="1286"/>
  <c r="F17" i="1286"/>
  <c r="E17" i="1286"/>
  <c r="D3" i="1286"/>
  <c r="U2" i="1286"/>
  <c r="T2" i="1286"/>
  <c r="S2" i="1286"/>
  <c r="R2" i="1286"/>
  <c r="Q2" i="1286"/>
  <c r="P2" i="1286"/>
  <c r="O16" i="1286"/>
  <c r="N16" i="1286"/>
  <c r="M16" i="1286"/>
  <c r="L16" i="1286"/>
  <c r="K16" i="1286"/>
  <c r="J16" i="1286"/>
  <c r="I16" i="1286"/>
  <c r="H16" i="1286"/>
  <c r="G16" i="1286"/>
  <c r="F16" i="1286"/>
  <c r="E16" i="1286"/>
  <c r="D2" i="1286"/>
  <c r="U51" i="1285"/>
  <c r="T51" i="1285"/>
  <c r="S51" i="1285"/>
  <c r="R51" i="1285"/>
  <c r="Q51" i="1285"/>
  <c r="P51" i="1285"/>
  <c r="O28" i="1285"/>
  <c r="N28" i="1285"/>
  <c r="M28" i="1285"/>
  <c r="L28" i="1285"/>
  <c r="K28" i="1285"/>
  <c r="J28" i="1285"/>
  <c r="I28" i="1285"/>
  <c r="H28" i="1285"/>
  <c r="G28" i="1285"/>
  <c r="F28" i="1285"/>
  <c r="E28" i="1285"/>
  <c r="D51" i="1285"/>
  <c r="U50" i="1285"/>
  <c r="T50" i="1285"/>
  <c r="S50" i="1285"/>
  <c r="R50" i="1285"/>
  <c r="Q50" i="1285"/>
  <c r="P50" i="1285"/>
  <c r="O27" i="1285"/>
  <c r="N27" i="1285"/>
  <c r="M27" i="1285"/>
  <c r="L27" i="1285"/>
  <c r="K27" i="1285"/>
  <c r="J27" i="1285"/>
  <c r="I27" i="1285"/>
  <c r="H27" i="1285"/>
  <c r="G27" i="1285"/>
  <c r="F27" i="1285"/>
  <c r="E27" i="1285"/>
  <c r="D50" i="1285"/>
  <c r="U49" i="1285"/>
  <c r="T49" i="1285"/>
  <c r="S49" i="1285"/>
  <c r="R49" i="1285"/>
  <c r="Q49" i="1285"/>
  <c r="P49" i="1285"/>
  <c r="O26" i="1285"/>
  <c r="N26" i="1285"/>
  <c r="M26" i="1285"/>
  <c r="L26" i="1285"/>
  <c r="K26" i="1285"/>
  <c r="J26" i="1285"/>
  <c r="I26" i="1285"/>
  <c r="H26" i="1285"/>
  <c r="G26" i="1285"/>
  <c r="F26" i="1285"/>
  <c r="E26" i="1285"/>
  <c r="D49" i="1285"/>
  <c r="U48" i="1285"/>
  <c r="T48" i="1285"/>
  <c r="S48" i="1285"/>
  <c r="R48" i="1285"/>
  <c r="Q48" i="1285"/>
  <c r="P48" i="1285"/>
  <c r="O25" i="1285"/>
  <c r="N25" i="1285"/>
  <c r="M25" i="1285"/>
  <c r="L25" i="1285"/>
  <c r="K25" i="1285"/>
  <c r="J25" i="1285"/>
  <c r="I25" i="1285"/>
  <c r="H25" i="1285"/>
  <c r="G25" i="1285"/>
  <c r="F25" i="1285"/>
  <c r="E25" i="1285"/>
  <c r="D48" i="1285"/>
  <c r="U47" i="1285"/>
  <c r="T47" i="1285"/>
  <c r="S47" i="1285"/>
  <c r="R47" i="1285"/>
  <c r="Q47" i="1285"/>
  <c r="P47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D47" i="1285"/>
  <c r="U46" i="1285"/>
  <c r="T46" i="1285"/>
  <c r="S46" i="1285"/>
  <c r="R46" i="1285"/>
  <c r="Q46" i="1285"/>
  <c r="P46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D46" i="1285"/>
  <c r="U45" i="1285"/>
  <c r="T45" i="1285"/>
  <c r="S45" i="1285"/>
  <c r="R45" i="1285"/>
  <c r="Q45" i="1285"/>
  <c r="P45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D45" i="1285"/>
  <c r="U44" i="1285"/>
  <c r="T44" i="1285"/>
  <c r="S44" i="1285"/>
  <c r="R44" i="1285"/>
  <c r="Q44" i="1285"/>
  <c r="P44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D44" i="1285"/>
  <c r="U43" i="1285"/>
  <c r="T43" i="1285"/>
  <c r="S43" i="1285"/>
  <c r="R43" i="1285"/>
  <c r="Q43" i="1285"/>
  <c r="P43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D43" i="1285"/>
  <c r="U42" i="1285"/>
  <c r="T42" i="1285"/>
  <c r="S42" i="1285"/>
  <c r="R42" i="1285"/>
  <c r="Q42" i="1285"/>
  <c r="P42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D42" i="1285"/>
  <c r="U41" i="1285"/>
  <c r="T41" i="1285"/>
  <c r="S41" i="1285"/>
  <c r="R41" i="1285"/>
  <c r="Q41" i="1285"/>
  <c r="P41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D41" i="1285"/>
  <c r="U40" i="1285"/>
  <c r="T40" i="1285"/>
  <c r="S40" i="1285"/>
  <c r="R40" i="1285"/>
  <c r="Q40" i="1285"/>
  <c r="P40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D40" i="1285"/>
  <c r="U39" i="1285"/>
  <c r="T39" i="1285"/>
  <c r="S39" i="1285"/>
  <c r="R39" i="1285"/>
  <c r="Q39" i="1285"/>
  <c r="P39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D39" i="1285"/>
  <c r="U38" i="1285"/>
  <c r="T38" i="1285"/>
  <c r="S38" i="1285"/>
  <c r="R38" i="1285"/>
  <c r="Q38" i="1285"/>
  <c r="P38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D38" i="1285"/>
  <c r="U37" i="1285"/>
  <c r="T37" i="1285"/>
  <c r="S37" i="1285"/>
  <c r="R37" i="1285"/>
  <c r="Q37" i="1285"/>
  <c r="P37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D37" i="1285"/>
  <c r="U36" i="1285"/>
  <c r="T36" i="1285"/>
  <c r="S36" i="1285"/>
  <c r="R36" i="1285"/>
  <c r="Q36" i="1285"/>
  <c r="P36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D36" i="1285"/>
  <c r="U35" i="1285"/>
  <c r="T35" i="1285"/>
  <c r="S35" i="1285"/>
  <c r="R35" i="1285"/>
  <c r="Q35" i="1285"/>
  <c r="P35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D35" i="1285"/>
  <c r="U34" i="1285"/>
  <c r="T34" i="1285"/>
  <c r="S34" i="1285"/>
  <c r="R34" i="1285"/>
  <c r="Q34" i="1285"/>
  <c r="P34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D34" i="1285"/>
  <c r="U33" i="1285"/>
  <c r="T33" i="1285"/>
  <c r="S33" i="1285"/>
  <c r="R33" i="1285"/>
  <c r="Q33" i="1285"/>
  <c r="P33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D33" i="1285"/>
  <c r="U32" i="1285"/>
  <c r="T32" i="1285"/>
  <c r="S32" i="1285"/>
  <c r="R32" i="1285"/>
  <c r="Q32" i="1285"/>
  <c r="P32" i="1285"/>
  <c r="O9" i="1285"/>
  <c r="N9" i="1285"/>
  <c r="M9" i="1285"/>
  <c r="L9" i="1285"/>
  <c r="K9" i="1285"/>
  <c r="J9" i="1285"/>
  <c r="I9" i="1285"/>
  <c r="H9" i="1285"/>
  <c r="G9" i="1285"/>
  <c r="F9" i="1285"/>
  <c r="E9" i="1285"/>
  <c r="D32" i="1285"/>
  <c r="U31" i="1285"/>
  <c r="T31" i="1285"/>
  <c r="S31" i="1285"/>
  <c r="R31" i="1285"/>
  <c r="Q31" i="1285"/>
  <c r="P31" i="1285"/>
  <c r="O8" i="1285"/>
  <c r="N8" i="1285"/>
  <c r="M8" i="1285"/>
  <c r="L8" i="1285"/>
  <c r="K8" i="1285"/>
  <c r="J8" i="1285"/>
  <c r="I8" i="1285"/>
  <c r="H8" i="1285"/>
  <c r="G8" i="1285"/>
  <c r="F8" i="1285"/>
  <c r="E8" i="1285"/>
  <c r="D31" i="1285"/>
  <c r="U30" i="1285"/>
  <c r="T30" i="1285"/>
  <c r="S30" i="1285"/>
  <c r="R30" i="1285"/>
  <c r="Q30" i="1285"/>
  <c r="P30" i="1285"/>
  <c r="O7" i="1285"/>
  <c r="N7" i="1285"/>
  <c r="M7" i="1285"/>
  <c r="L7" i="1285"/>
  <c r="K7" i="1285"/>
  <c r="J7" i="1285"/>
  <c r="I7" i="1285"/>
  <c r="H7" i="1285"/>
  <c r="G7" i="1285"/>
  <c r="F7" i="1285"/>
  <c r="E7" i="1285"/>
  <c r="D30" i="1285"/>
  <c r="U29" i="1285"/>
  <c r="T29" i="1285"/>
  <c r="S29" i="1285"/>
  <c r="R29" i="1285"/>
  <c r="Q29" i="1285"/>
  <c r="P29" i="1285"/>
  <c r="O6" i="1285"/>
  <c r="N6" i="1285"/>
  <c r="M6" i="1285"/>
  <c r="L6" i="1285"/>
  <c r="K6" i="1285"/>
  <c r="J6" i="1285"/>
  <c r="I6" i="1285"/>
  <c r="H6" i="1285"/>
  <c r="G6" i="1285"/>
  <c r="F6" i="1285"/>
  <c r="E6" i="1285"/>
  <c r="D29" i="1285"/>
  <c r="U28" i="1285"/>
  <c r="T28" i="1285"/>
  <c r="S28" i="1285"/>
  <c r="R28" i="1285"/>
  <c r="Q28" i="1285"/>
  <c r="P28" i="1285"/>
  <c r="O5" i="1285"/>
  <c r="N5" i="1285"/>
  <c r="M5" i="1285"/>
  <c r="L5" i="1285"/>
  <c r="K5" i="1285"/>
  <c r="J5" i="1285"/>
  <c r="I5" i="1285"/>
  <c r="H5" i="1285"/>
  <c r="G5" i="1285"/>
  <c r="F5" i="1285"/>
  <c r="E5" i="1285"/>
  <c r="D28" i="1285"/>
  <c r="U27" i="1285"/>
  <c r="T27" i="1285"/>
  <c r="S27" i="1285"/>
  <c r="R27" i="1285"/>
  <c r="Q27" i="1285"/>
  <c r="P27" i="1285"/>
  <c r="O4" i="1285"/>
  <c r="N4" i="1285"/>
  <c r="M4" i="1285"/>
  <c r="L4" i="1285"/>
  <c r="K4" i="1285"/>
  <c r="J4" i="1285"/>
  <c r="I4" i="1285"/>
  <c r="H4" i="1285"/>
  <c r="G4" i="1285"/>
  <c r="F4" i="1285"/>
  <c r="E4" i="1285"/>
  <c r="D27" i="1285"/>
  <c r="U26" i="1285"/>
  <c r="T26" i="1285"/>
  <c r="S26" i="1285"/>
  <c r="R26" i="1285"/>
  <c r="Q26" i="1285"/>
  <c r="P26" i="1285"/>
  <c r="O3" i="1285"/>
  <c r="N3" i="1285"/>
  <c r="M3" i="1285"/>
  <c r="L3" i="1285"/>
  <c r="K3" i="1285"/>
  <c r="J3" i="1285"/>
  <c r="I3" i="1285"/>
  <c r="H3" i="1285"/>
  <c r="G3" i="1285"/>
  <c r="F3" i="1285"/>
  <c r="E3" i="1285"/>
  <c r="D26" i="1285"/>
  <c r="U25" i="1285"/>
  <c r="T25" i="1285"/>
  <c r="S25" i="1285"/>
  <c r="R25" i="1285"/>
  <c r="Q25" i="1285"/>
  <c r="P25" i="1285"/>
  <c r="O2" i="1285"/>
  <c r="N2" i="1285"/>
  <c r="M2" i="1285"/>
  <c r="L2" i="1285"/>
  <c r="K2" i="1285"/>
  <c r="J2" i="1285"/>
  <c r="I2" i="1285"/>
  <c r="H2" i="1285"/>
  <c r="G2" i="1285"/>
  <c r="F2" i="1285"/>
  <c r="E2" i="1285"/>
  <c r="D25" i="1285"/>
  <c r="U24" i="1285"/>
  <c r="T24" i="1285"/>
  <c r="S24" i="1285"/>
  <c r="R24" i="1285"/>
  <c r="Q24" i="1285"/>
  <c r="P24" i="1285"/>
  <c r="O51" i="1285"/>
  <c r="N51" i="1285"/>
  <c r="M51" i="1285"/>
  <c r="L51" i="1285"/>
  <c r="K51" i="1285"/>
  <c r="J51" i="1285"/>
  <c r="I51" i="1285"/>
  <c r="H51" i="1285"/>
  <c r="G51" i="1285"/>
  <c r="F51" i="1285"/>
  <c r="E51" i="1285"/>
  <c r="D24" i="1285"/>
  <c r="U23" i="1285"/>
  <c r="T23" i="1285"/>
  <c r="S23" i="1285"/>
  <c r="R23" i="1285"/>
  <c r="Q23" i="1285"/>
  <c r="P23" i="1285"/>
  <c r="O50" i="1285"/>
  <c r="N50" i="1285"/>
  <c r="M50" i="1285"/>
  <c r="L50" i="1285"/>
  <c r="K50" i="1285"/>
  <c r="J50" i="1285"/>
  <c r="I50" i="1285"/>
  <c r="H50" i="1285"/>
  <c r="G50" i="1285"/>
  <c r="F50" i="1285"/>
  <c r="E50" i="1285"/>
  <c r="D23" i="1285"/>
  <c r="U22" i="1285"/>
  <c r="T22" i="1285"/>
  <c r="S22" i="1285"/>
  <c r="R22" i="1285"/>
  <c r="Q22" i="1285"/>
  <c r="P22" i="1285"/>
  <c r="O49" i="1285"/>
  <c r="N49" i="1285"/>
  <c r="M49" i="1285"/>
  <c r="L49" i="1285"/>
  <c r="K49" i="1285"/>
  <c r="J49" i="1285"/>
  <c r="I49" i="1285"/>
  <c r="H49" i="1285"/>
  <c r="G49" i="1285"/>
  <c r="F49" i="1285"/>
  <c r="E49" i="1285"/>
  <c r="D22" i="1285"/>
  <c r="U21" i="1285"/>
  <c r="T21" i="1285"/>
  <c r="S21" i="1285"/>
  <c r="R21" i="1285"/>
  <c r="Q21" i="1285"/>
  <c r="P21" i="1285"/>
  <c r="O48" i="1285"/>
  <c r="N48" i="1285"/>
  <c r="M48" i="1285"/>
  <c r="L48" i="1285"/>
  <c r="K48" i="1285"/>
  <c r="J48" i="1285"/>
  <c r="I48" i="1285"/>
  <c r="H48" i="1285"/>
  <c r="G48" i="1285"/>
  <c r="F48" i="1285"/>
  <c r="E48" i="1285"/>
  <c r="D21" i="1285"/>
  <c r="U20" i="1285"/>
  <c r="T20" i="1285"/>
  <c r="S20" i="1285"/>
  <c r="R20" i="1285"/>
  <c r="Q20" i="1285"/>
  <c r="P20" i="1285"/>
  <c r="O47" i="1285"/>
  <c r="N47" i="1285"/>
  <c r="M47" i="1285"/>
  <c r="L47" i="1285"/>
  <c r="K47" i="1285"/>
  <c r="J47" i="1285"/>
  <c r="I47" i="1285"/>
  <c r="H47" i="1285"/>
  <c r="G47" i="1285"/>
  <c r="F47" i="1285"/>
  <c r="E47" i="1285"/>
  <c r="D20" i="1285"/>
  <c r="U19" i="1285"/>
  <c r="T19" i="1285"/>
  <c r="S19" i="1285"/>
  <c r="R19" i="1285"/>
  <c r="Q19" i="1285"/>
  <c r="P19" i="1285"/>
  <c r="O46" i="1285"/>
  <c r="N46" i="1285"/>
  <c r="M46" i="1285"/>
  <c r="L46" i="1285"/>
  <c r="K46" i="1285"/>
  <c r="J46" i="1285"/>
  <c r="I46" i="1285"/>
  <c r="H46" i="1285"/>
  <c r="G46" i="1285"/>
  <c r="F46" i="1285"/>
  <c r="E46" i="1285"/>
  <c r="D19" i="1285"/>
  <c r="U18" i="1285"/>
  <c r="T18" i="1285"/>
  <c r="S18" i="1285"/>
  <c r="R18" i="1285"/>
  <c r="Q18" i="1285"/>
  <c r="P18" i="1285"/>
  <c r="O45" i="1285"/>
  <c r="N45" i="1285"/>
  <c r="M45" i="1285"/>
  <c r="L45" i="1285"/>
  <c r="K45" i="1285"/>
  <c r="J45" i="1285"/>
  <c r="I45" i="1285"/>
  <c r="H45" i="1285"/>
  <c r="G45" i="1285"/>
  <c r="F45" i="1285"/>
  <c r="E45" i="1285"/>
  <c r="D18" i="1285"/>
  <c r="U17" i="1285"/>
  <c r="T17" i="1285"/>
  <c r="S17" i="1285"/>
  <c r="R17" i="1285"/>
  <c r="Q17" i="1285"/>
  <c r="P17" i="1285"/>
  <c r="O44" i="1285"/>
  <c r="N44" i="1285"/>
  <c r="M44" i="1285"/>
  <c r="L44" i="1285"/>
  <c r="K44" i="1285"/>
  <c r="J44" i="1285"/>
  <c r="I44" i="1285"/>
  <c r="H44" i="1285"/>
  <c r="G44" i="1285"/>
  <c r="F44" i="1285"/>
  <c r="E44" i="1285"/>
  <c r="D17" i="1285"/>
  <c r="U16" i="1285"/>
  <c r="T16" i="1285"/>
  <c r="S16" i="1285"/>
  <c r="R16" i="1285"/>
  <c r="Q16" i="1285"/>
  <c r="P16" i="1285"/>
  <c r="O43" i="1285"/>
  <c r="N43" i="1285"/>
  <c r="M43" i="1285"/>
  <c r="L43" i="1285"/>
  <c r="K43" i="1285"/>
  <c r="J43" i="1285"/>
  <c r="I43" i="1285"/>
  <c r="H43" i="1285"/>
  <c r="G43" i="1285"/>
  <c r="F43" i="1285"/>
  <c r="E43" i="1285"/>
  <c r="D16" i="1285"/>
  <c r="U15" i="1285"/>
  <c r="T15" i="1285"/>
  <c r="S15" i="1285"/>
  <c r="R15" i="1285"/>
  <c r="Q15" i="1285"/>
  <c r="P15" i="1285"/>
  <c r="O42" i="1285"/>
  <c r="N42" i="1285"/>
  <c r="M42" i="1285"/>
  <c r="L42" i="1285"/>
  <c r="K42" i="1285"/>
  <c r="J42" i="1285"/>
  <c r="I42" i="1285"/>
  <c r="H42" i="1285"/>
  <c r="G42" i="1285"/>
  <c r="F42" i="1285"/>
  <c r="E42" i="1285"/>
  <c r="D15" i="1285"/>
  <c r="U14" i="1285"/>
  <c r="T14" i="1285"/>
  <c r="S14" i="1285"/>
  <c r="R14" i="1285"/>
  <c r="Q14" i="1285"/>
  <c r="P14" i="1285"/>
  <c r="O41" i="1285"/>
  <c r="N41" i="1285"/>
  <c r="M41" i="1285"/>
  <c r="L41" i="1285"/>
  <c r="K41" i="1285"/>
  <c r="J41" i="1285"/>
  <c r="I41" i="1285"/>
  <c r="H41" i="1285"/>
  <c r="G41" i="1285"/>
  <c r="F41" i="1285"/>
  <c r="E41" i="1285"/>
  <c r="D14" i="1285"/>
  <c r="U13" i="1285"/>
  <c r="T13" i="1285"/>
  <c r="S13" i="1285"/>
  <c r="R13" i="1285"/>
  <c r="Q13" i="1285"/>
  <c r="P13" i="1285"/>
  <c r="O40" i="1285"/>
  <c r="N40" i="1285"/>
  <c r="M40" i="1285"/>
  <c r="L40" i="1285"/>
  <c r="K40" i="1285"/>
  <c r="J40" i="1285"/>
  <c r="I40" i="1285"/>
  <c r="H40" i="1285"/>
  <c r="G40" i="1285"/>
  <c r="F40" i="1285"/>
  <c r="E40" i="1285"/>
  <c r="D13" i="1285"/>
  <c r="U12" i="1285"/>
  <c r="T12" i="1285"/>
  <c r="S12" i="1285"/>
  <c r="R12" i="1285"/>
  <c r="Q12" i="1285"/>
  <c r="P12" i="1285"/>
  <c r="O39" i="1285"/>
  <c r="N39" i="1285"/>
  <c r="M39" i="1285"/>
  <c r="L39" i="1285"/>
  <c r="K39" i="1285"/>
  <c r="J39" i="1285"/>
  <c r="I39" i="1285"/>
  <c r="H39" i="1285"/>
  <c r="G39" i="1285"/>
  <c r="F39" i="1285"/>
  <c r="E39" i="1285"/>
  <c r="D12" i="1285"/>
  <c r="U11" i="1285"/>
  <c r="T11" i="1285"/>
  <c r="S11" i="1285"/>
  <c r="R11" i="1285"/>
  <c r="Q11" i="1285"/>
  <c r="P11" i="1285"/>
  <c r="O38" i="1285"/>
  <c r="N38" i="1285"/>
  <c r="M38" i="1285"/>
  <c r="L38" i="1285"/>
  <c r="K38" i="1285"/>
  <c r="J38" i="1285"/>
  <c r="I38" i="1285"/>
  <c r="H38" i="1285"/>
  <c r="G38" i="1285"/>
  <c r="F38" i="1285"/>
  <c r="E38" i="1285"/>
  <c r="D11" i="1285"/>
  <c r="U10" i="1285"/>
  <c r="T10" i="1285"/>
  <c r="S10" i="1285"/>
  <c r="R10" i="1285"/>
  <c r="Q10" i="1285"/>
  <c r="P10" i="1285"/>
  <c r="O37" i="1285"/>
  <c r="N37" i="1285"/>
  <c r="M37" i="1285"/>
  <c r="L37" i="1285"/>
  <c r="K37" i="1285"/>
  <c r="J37" i="1285"/>
  <c r="I37" i="1285"/>
  <c r="H37" i="1285"/>
  <c r="G37" i="1285"/>
  <c r="F37" i="1285"/>
  <c r="E37" i="1285"/>
  <c r="D10" i="1285"/>
  <c r="U9" i="1285"/>
  <c r="T9" i="1285"/>
  <c r="S9" i="1285"/>
  <c r="R9" i="1285"/>
  <c r="Q9" i="1285"/>
  <c r="P9" i="1285"/>
  <c r="O36" i="1285"/>
  <c r="N36" i="1285"/>
  <c r="M36" i="1285"/>
  <c r="L36" i="1285"/>
  <c r="K36" i="1285"/>
  <c r="J36" i="1285"/>
  <c r="I36" i="1285"/>
  <c r="H36" i="1285"/>
  <c r="G36" i="1285"/>
  <c r="F36" i="1285"/>
  <c r="E36" i="1285"/>
  <c r="D9" i="1285"/>
  <c r="U8" i="1285"/>
  <c r="T8" i="1285"/>
  <c r="S8" i="1285"/>
  <c r="R8" i="1285"/>
  <c r="Q8" i="1285"/>
  <c r="P8" i="1285"/>
  <c r="O35" i="1285"/>
  <c r="N35" i="1285"/>
  <c r="M35" i="1285"/>
  <c r="L35" i="1285"/>
  <c r="K35" i="1285"/>
  <c r="J35" i="1285"/>
  <c r="I35" i="1285"/>
  <c r="H35" i="1285"/>
  <c r="G35" i="1285"/>
  <c r="F35" i="1285"/>
  <c r="E35" i="1285"/>
  <c r="D8" i="1285"/>
  <c r="U7" i="1285"/>
  <c r="T7" i="1285"/>
  <c r="S7" i="1285"/>
  <c r="R7" i="1285"/>
  <c r="Q7" i="1285"/>
  <c r="P7" i="1285"/>
  <c r="O34" i="1285"/>
  <c r="N34" i="1285"/>
  <c r="M34" i="1285"/>
  <c r="L34" i="1285"/>
  <c r="K34" i="1285"/>
  <c r="J34" i="1285"/>
  <c r="I34" i="1285"/>
  <c r="H34" i="1285"/>
  <c r="G34" i="1285"/>
  <c r="F34" i="1285"/>
  <c r="E34" i="1285"/>
  <c r="D7" i="1285"/>
  <c r="U6" i="1285"/>
  <c r="T6" i="1285"/>
  <c r="S6" i="1285"/>
  <c r="R6" i="1285"/>
  <c r="Q6" i="1285"/>
  <c r="P6" i="1285"/>
  <c r="O33" i="1285"/>
  <c r="N33" i="1285"/>
  <c r="M33" i="1285"/>
  <c r="L33" i="1285"/>
  <c r="K33" i="1285"/>
  <c r="J33" i="1285"/>
  <c r="I33" i="1285"/>
  <c r="H33" i="1285"/>
  <c r="G33" i="1285"/>
  <c r="F33" i="1285"/>
  <c r="E33" i="1285"/>
  <c r="D6" i="1285"/>
  <c r="U5" i="1285"/>
  <c r="T5" i="1285"/>
  <c r="S5" i="1285"/>
  <c r="R5" i="1285"/>
  <c r="Q5" i="1285"/>
  <c r="P5" i="1285"/>
  <c r="O32" i="1285"/>
  <c r="N32" i="1285"/>
  <c r="M32" i="1285"/>
  <c r="L32" i="1285"/>
  <c r="K32" i="1285"/>
  <c r="J32" i="1285"/>
  <c r="I32" i="1285"/>
  <c r="H32" i="1285"/>
  <c r="G32" i="1285"/>
  <c r="F32" i="1285"/>
  <c r="E32" i="1285"/>
  <c r="D5" i="1285"/>
  <c r="U4" i="1285"/>
  <c r="T4" i="1285"/>
  <c r="S4" i="1285"/>
  <c r="R4" i="1285"/>
  <c r="Q4" i="1285"/>
  <c r="P4" i="1285"/>
  <c r="O31" i="1285"/>
  <c r="N31" i="1285"/>
  <c r="M31" i="1285"/>
  <c r="L31" i="1285"/>
  <c r="K31" i="1285"/>
  <c r="J31" i="1285"/>
  <c r="I31" i="1285"/>
  <c r="H31" i="1285"/>
  <c r="G31" i="1285"/>
  <c r="F31" i="1285"/>
  <c r="E31" i="1285"/>
  <c r="D4" i="1285"/>
  <c r="U3" i="1285"/>
  <c r="T3" i="1285"/>
  <c r="S3" i="1285"/>
  <c r="R3" i="1285"/>
  <c r="Q3" i="1285"/>
  <c r="P3" i="1285"/>
  <c r="O30" i="1285"/>
  <c r="N30" i="1285"/>
  <c r="M30" i="1285"/>
  <c r="L30" i="1285"/>
  <c r="K30" i="1285"/>
  <c r="J30" i="1285"/>
  <c r="I30" i="1285"/>
  <c r="H30" i="1285"/>
  <c r="G30" i="1285"/>
  <c r="F30" i="1285"/>
  <c r="E30" i="1285"/>
  <c r="D3" i="1285"/>
  <c r="U2" i="1285"/>
  <c r="T2" i="1285"/>
  <c r="S2" i="1285"/>
  <c r="R2" i="1285"/>
  <c r="Q2" i="1285"/>
  <c r="P2" i="1285"/>
  <c r="O29" i="1285"/>
  <c r="N29" i="1285"/>
  <c r="M29" i="1285"/>
  <c r="L29" i="1285"/>
  <c r="K29" i="1285"/>
  <c r="J29" i="1285"/>
  <c r="I29" i="1285"/>
  <c r="H29" i="1285"/>
  <c r="G29" i="1285"/>
  <c r="F29" i="1285"/>
  <c r="E29" i="1285"/>
  <c r="D2" i="1285"/>
  <c r="U51" i="1284"/>
  <c r="T51" i="1284"/>
  <c r="S51" i="1284"/>
  <c r="R51" i="1284"/>
  <c r="Q51" i="1284"/>
  <c r="P51" i="1284"/>
  <c r="O51" i="1284"/>
  <c r="N51" i="1284"/>
  <c r="M19" i="1284"/>
  <c r="L19" i="1284"/>
  <c r="K19" i="1284"/>
  <c r="J19" i="1284"/>
  <c r="I19" i="1284"/>
  <c r="H19" i="1284"/>
  <c r="G19" i="1284"/>
  <c r="F19" i="1284"/>
  <c r="E19" i="1284"/>
  <c r="D19" i="1284"/>
  <c r="U50" i="1284"/>
  <c r="T50" i="1284"/>
  <c r="S50" i="1284"/>
  <c r="R50" i="1284"/>
  <c r="Q50" i="1284"/>
  <c r="P50" i="1284"/>
  <c r="O50" i="1284"/>
  <c r="N50" i="1284"/>
  <c r="M18" i="1284"/>
  <c r="L18" i="1284"/>
  <c r="K18" i="1284"/>
  <c r="J18" i="1284"/>
  <c r="I18" i="1284"/>
  <c r="H18" i="1284"/>
  <c r="G18" i="1284"/>
  <c r="F18" i="1284"/>
  <c r="E18" i="1284"/>
  <c r="D18" i="1284"/>
  <c r="U49" i="1284"/>
  <c r="T49" i="1284"/>
  <c r="S49" i="1284"/>
  <c r="R49" i="1284"/>
  <c r="Q49" i="1284"/>
  <c r="P49" i="1284"/>
  <c r="O49" i="1284"/>
  <c r="N49" i="1284"/>
  <c r="M17" i="1284"/>
  <c r="L17" i="1284"/>
  <c r="K17" i="1284"/>
  <c r="J17" i="1284"/>
  <c r="I17" i="1284"/>
  <c r="H17" i="1284"/>
  <c r="G17" i="1284"/>
  <c r="F17" i="1284"/>
  <c r="E17" i="1284"/>
  <c r="D17" i="1284"/>
  <c r="U48" i="1284"/>
  <c r="T48" i="1284"/>
  <c r="S48" i="1284"/>
  <c r="R48" i="1284"/>
  <c r="Q48" i="1284"/>
  <c r="P48" i="1284"/>
  <c r="O48" i="1284"/>
  <c r="N48" i="1284"/>
  <c r="M16" i="1284"/>
  <c r="L16" i="1284"/>
  <c r="K16" i="1284"/>
  <c r="J16" i="1284"/>
  <c r="I16" i="1284"/>
  <c r="H16" i="1284"/>
  <c r="G16" i="1284"/>
  <c r="F16" i="1284"/>
  <c r="E16" i="1284"/>
  <c r="D16" i="1284"/>
  <c r="U47" i="1284"/>
  <c r="T47" i="1284"/>
  <c r="S47" i="1284"/>
  <c r="R47" i="1284"/>
  <c r="Q47" i="1284"/>
  <c r="P47" i="1284"/>
  <c r="O47" i="1284"/>
  <c r="N47" i="1284"/>
  <c r="M15" i="1284"/>
  <c r="L15" i="1284"/>
  <c r="K15" i="1284"/>
  <c r="J15" i="1284"/>
  <c r="I15" i="1284"/>
  <c r="H15" i="1284"/>
  <c r="G15" i="1284"/>
  <c r="F15" i="1284"/>
  <c r="E15" i="1284"/>
  <c r="D15" i="1284"/>
  <c r="U46" i="1284"/>
  <c r="T46" i="1284"/>
  <c r="S46" i="1284"/>
  <c r="R46" i="1284"/>
  <c r="Q46" i="1284"/>
  <c r="P46" i="1284"/>
  <c r="O46" i="1284"/>
  <c r="N46" i="1284"/>
  <c r="M14" i="1284"/>
  <c r="L14" i="1284"/>
  <c r="K14" i="1284"/>
  <c r="J14" i="1284"/>
  <c r="I14" i="1284"/>
  <c r="H14" i="1284"/>
  <c r="G14" i="1284"/>
  <c r="F14" i="1284"/>
  <c r="E14" i="1284"/>
  <c r="D14" i="1284"/>
  <c r="U45" i="1284"/>
  <c r="T45" i="1284"/>
  <c r="S45" i="1284"/>
  <c r="R45" i="1284"/>
  <c r="Q45" i="1284"/>
  <c r="P45" i="1284"/>
  <c r="O45" i="1284"/>
  <c r="N45" i="1284"/>
  <c r="M13" i="1284"/>
  <c r="L13" i="1284"/>
  <c r="K13" i="1284"/>
  <c r="J13" i="1284"/>
  <c r="I13" i="1284"/>
  <c r="H13" i="1284"/>
  <c r="G13" i="1284"/>
  <c r="F13" i="1284"/>
  <c r="E13" i="1284"/>
  <c r="D13" i="1284"/>
  <c r="U44" i="1284"/>
  <c r="T44" i="1284"/>
  <c r="S44" i="1284"/>
  <c r="R44" i="1284"/>
  <c r="Q44" i="1284"/>
  <c r="P44" i="1284"/>
  <c r="O44" i="1284"/>
  <c r="N44" i="1284"/>
  <c r="M12" i="1284"/>
  <c r="L12" i="1284"/>
  <c r="K12" i="1284"/>
  <c r="J12" i="1284"/>
  <c r="I12" i="1284"/>
  <c r="H12" i="1284"/>
  <c r="G12" i="1284"/>
  <c r="F12" i="1284"/>
  <c r="E12" i="1284"/>
  <c r="D12" i="1284"/>
  <c r="U43" i="1284"/>
  <c r="T43" i="1284"/>
  <c r="S43" i="1284"/>
  <c r="R43" i="1284"/>
  <c r="Q43" i="1284"/>
  <c r="P43" i="1284"/>
  <c r="O43" i="1284"/>
  <c r="N43" i="1284"/>
  <c r="M11" i="1284"/>
  <c r="L11" i="1284"/>
  <c r="K11" i="1284"/>
  <c r="J11" i="1284"/>
  <c r="I11" i="1284"/>
  <c r="H11" i="1284"/>
  <c r="G11" i="1284"/>
  <c r="F11" i="1284"/>
  <c r="E11" i="1284"/>
  <c r="D11" i="1284"/>
  <c r="U42" i="1284"/>
  <c r="T42" i="1284"/>
  <c r="S42" i="1284"/>
  <c r="R42" i="1284"/>
  <c r="Q42" i="1284"/>
  <c r="P42" i="1284"/>
  <c r="O42" i="1284"/>
  <c r="N42" i="1284"/>
  <c r="M10" i="1284"/>
  <c r="L10" i="1284"/>
  <c r="K10" i="1284"/>
  <c r="J10" i="1284"/>
  <c r="I10" i="1284"/>
  <c r="H10" i="1284"/>
  <c r="G10" i="1284"/>
  <c r="F10" i="1284"/>
  <c r="E10" i="1284"/>
  <c r="D10" i="1284"/>
  <c r="U41" i="1284"/>
  <c r="T41" i="1284"/>
  <c r="S41" i="1284"/>
  <c r="R41" i="1284"/>
  <c r="Q41" i="1284"/>
  <c r="P41" i="1284"/>
  <c r="O41" i="1284"/>
  <c r="N41" i="1284"/>
  <c r="M9" i="1284"/>
  <c r="L9" i="1284"/>
  <c r="K9" i="1284"/>
  <c r="J9" i="1284"/>
  <c r="I9" i="1284"/>
  <c r="H9" i="1284"/>
  <c r="G9" i="1284"/>
  <c r="F9" i="1284"/>
  <c r="E9" i="1284"/>
  <c r="D9" i="1284"/>
  <c r="U40" i="1284"/>
  <c r="T40" i="1284"/>
  <c r="S40" i="1284"/>
  <c r="R40" i="1284"/>
  <c r="Q40" i="1284"/>
  <c r="P40" i="1284"/>
  <c r="O40" i="1284"/>
  <c r="N40" i="1284"/>
  <c r="M8" i="1284"/>
  <c r="L8" i="1284"/>
  <c r="K8" i="1284"/>
  <c r="J8" i="1284"/>
  <c r="I8" i="1284"/>
  <c r="H8" i="1284"/>
  <c r="G8" i="1284"/>
  <c r="F8" i="1284"/>
  <c r="E8" i="1284"/>
  <c r="D8" i="1284"/>
  <c r="U39" i="1284"/>
  <c r="T39" i="1284"/>
  <c r="S39" i="1284"/>
  <c r="R39" i="1284"/>
  <c r="Q39" i="1284"/>
  <c r="P39" i="1284"/>
  <c r="O39" i="1284"/>
  <c r="N39" i="1284"/>
  <c r="M7" i="1284"/>
  <c r="L7" i="1284"/>
  <c r="K7" i="1284"/>
  <c r="J7" i="1284"/>
  <c r="I7" i="1284"/>
  <c r="H7" i="1284"/>
  <c r="G7" i="1284"/>
  <c r="F7" i="1284"/>
  <c r="E7" i="1284"/>
  <c r="D7" i="1284"/>
  <c r="U38" i="1284"/>
  <c r="T38" i="1284"/>
  <c r="S38" i="1284"/>
  <c r="R38" i="1284"/>
  <c r="Q38" i="1284"/>
  <c r="P38" i="1284"/>
  <c r="O38" i="1284"/>
  <c r="N38" i="1284"/>
  <c r="M6" i="1284"/>
  <c r="L6" i="1284"/>
  <c r="K6" i="1284"/>
  <c r="J6" i="1284"/>
  <c r="I6" i="1284"/>
  <c r="H6" i="1284"/>
  <c r="G6" i="1284"/>
  <c r="F6" i="1284"/>
  <c r="E6" i="1284"/>
  <c r="D6" i="1284"/>
  <c r="U37" i="1284"/>
  <c r="T37" i="1284"/>
  <c r="S37" i="1284"/>
  <c r="R37" i="1284"/>
  <c r="Q37" i="1284"/>
  <c r="P37" i="1284"/>
  <c r="O37" i="1284"/>
  <c r="N37" i="1284"/>
  <c r="M5" i="1284"/>
  <c r="L5" i="1284"/>
  <c r="K5" i="1284"/>
  <c r="J5" i="1284"/>
  <c r="I5" i="1284"/>
  <c r="H5" i="1284"/>
  <c r="G5" i="1284"/>
  <c r="F5" i="1284"/>
  <c r="E5" i="1284"/>
  <c r="D5" i="1284"/>
  <c r="U36" i="1284"/>
  <c r="T36" i="1284"/>
  <c r="S36" i="1284"/>
  <c r="R36" i="1284"/>
  <c r="Q36" i="1284"/>
  <c r="P36" i="1284"/>
  <c r="O36" i="1284"/>
  <c r="N36" i="1284"/>
  <c r="M4" i="1284"/>
  <c r="L4" i="1284"/>
  <c r="K4" i="1284"/>
  <c r="J4" i="1284"/>
  <c r="I4" i="1284"/>
  <c r="H4" i="1284"/>
  <c r="G4" i="1284"/>
  <c r="F4" i="1284"/>
  <c r="E4" i="1284"/>
  <c r="D4" i="1284"/>
  <c r="U35" i="1284"/>
  <c r="T35" i="1284"/>
  <c r="S35" i="1284"/>
  <c r="R35" i="1284"/>
  <c r="Q35" i="1284"/>
  <c r="P35" i="1284"/>
  <c r="O35" i="1284"/>
  <c r="N35" i="1284"/>
  <c r="M3" i="1284"/>
  <c r="L3" i="1284"/>
  <c r="K3" i="1284"/>
  <c r="J3" i="1284"/>
  <c r="I3" i="1284"/>
  <c r="H3" i="1284"/>
  <c r="G3" i="1284"/>
  <c r="F3" i="1284"/>
  <c r="E3" i="1284"/>
  <c r="D3" i="1284"/>
  <c r="U34" i="1284"/>
  <c r="T34" i="1284"/>
  <c r="S34" i="1284"/>
  <c r="R34" i="1284"/>
  <c r="Q34" i="1284"/>
  <c r="P34" i="1284"/>
  <c r="O34" i="1284"/>
  <c r="N34" i="1284"/>
  <c r="M2" i="1284"/>
  <c r="L2" i="1284"/>
  <c r="K2" i="1284"/>
  <c r="J2" i="1284"/>
  <c r="I2" i="1284"/>
  <c r="H2" i="1284"/>
  <c r="G2" i="1284"/>
  <c r="F2" i="1284"/>
  <c r="E2" i="1284"/>
  <c r="D2" i="1284"/>
  <c r="U33" i="1284"/>
  <c r="T33" i="1284"/>
  <c r="S33" i="1284"/>
  <c r="R33" i="1284"/>
  <c r="Q33" i="1284"/>
  <c r="P33" i="1284"/>
  <c r="O33" i="1284"/>
  <c r="N33" i="1284"/>
  <c r="M51" i="1284"/>
  <c r="L51" i="1284"/>
  <c r="K51" i="1284"/>
  <c r="J51" i="1284"/>
  <c r="I51" i="1284"/>
  <c r="H51" i="1284"/>
  <c r="G51" i="1284"/>
  <c r="F51" i="1284"/>
  <c r="E51" i="1284"/>
  <c r="D51" i="1284"/>
  <c r="U32" i="1284"/>
  <c r="T32" i="1284"/>
  <c r="S32" i="1284"/>
  <c r="R32" i="1284"/>
  <c r="Q32" i="1284"/>
  <c r="P32" i="1284"/>
  <c r="O32" i="1284"/>
  <c r="N32" i="1284"/>
  <c r="M50" i="1284"/>
  <c r="L50" i="1284"/>
  <c r="K50" i="1284"/>
  <c r="J50" i="1284"/>
  <c r="I50" i="1284"/>
  <c r="H50" i="1284"/>
  <c r="G50" i="1284"/>
  <c r="F50" i="1284"/>
  <c r="E50" i="1284"/>
  <c r="D50" i="1284"/>
  <c r="U31" i="1284"/>
  <c r="T31" i="1284"/>
  <c r="S31" i="1284"/>
  <c r="R31" i="1284"/>
  <c r="Q31" i="1284"/>
  <c r="P31" i="1284"/>
  <c r="O31" i="1284"/>
  <c r="N31" i="1284"/>
  <c r="M49" i="1284"/>
  <c r="L49" i="1284"/>
  <c r="K49" i="1284"/>
  <c r="J49" i="1284"/>
  <c r="I49" i="1284"/>
  <c r="H49" i="1284"/>
  <c r="G49" i="1284"/>
  <c r="F49" i="1284"/>
  <c r="E49" i="1284"/>
  <c r="D49" i="1284"/>
  <c r="U30" i="1284"/>
  <c r="T30" i="1284"/>
  <c r="S30" i="1284"/>
  <c r="R30" i="1284"/>
  <c r="Q30" i="1284"/>
  <c r="P30" i="1284"/>
  <c r="O30" i="1284"/>
  <c r="N30" i="1284"/>
  <c r="M48" i="1284"/>
  <c r="L48" i="1284"/>
  <c r="K48" i="1284"/>
  <c r="J48" i="1284"/>
  <c r="I48" i="1284"/>
  <c r="H48" i="1284"/>
  <c r="G48" i="1284"/>
  <c r="F48" i="1284"/>
  <c r="E48" i="1284"/>
  <c r="D48" i="1284"/>
  <c r="U29" i="1284"/>
  <c r="T29" i="1284"/>
  <c r="S29" i="1284"/>
  <c r="R29" i="1284"/>
  <c r="Q29" i="1284"/>
  <c r="P29" i="1284"/>
  <c r="O29" i="1284"/>
  <c r="N29" i="1284"/>
  <c r="M47" i="1284"/>
  <c r="L47" i="1284"/>
  <c r="K47" i="1284"/>
  <c r="J47" i="1284"/>
  <c r="I47" i="1284"/>
  <c r="H47" i="1284"/>
  <c r="G47" i="1284"/>
  <c r="F47" i="1284"/>
  <c r="E47" i="1284"/>
  <c r="D47" i="1284"/>
  <c r="U28" i="1284"/>
  <c r="T28" i="1284"/>
  <c r="S28" i="1284"/>
  <c r="R28" i="1284"/>
  <c r="Q28" i="1284"/>
  <c r="P28" i="1284"/>
  <c r="O28" i="1284"/>
  <c r="N28" i="1284"/>
  <c r="M46" i="1284"/>
  <c r="L46" i="1284"/>
  <c r="K46" i="1284"/>
  <c r="J46" i="1284"/>
  <c r="I46" i="1284"/>
  <c r="H46" i="1284"/>
  <c r="G46" i="1284"/>
  <c r="F46" i="1284"/>
  <c r="E46" i="1284"/>
  <c r="D46" i="1284"/>
  <c r="U27" i="1284"/>
  <c r="T27" i="1284"/>
  <c r="S27" i="1284"/>
  <c r="R27" i="1284"/>
  <c r="Q27" i="1284"/>
  <c r="P27" i="1284"/>
  <c r="O27" i="1284"/>
  <c r="N27" i="1284"/>
  <c r="M45" i="1284"/>
  <c r="L45" i="1284"/>
  <c r="K45" i="1284"/>
  <c r="J45" i="1284"/>
  <c r="I45" i="1284"/>
  <c r="H45" i="1284"/>
  <c r="G45" i="1284"/>
  <c r="F45" i="1284"/>
  <c r="E45" i="1284"/>
  <c r="D45" i="1284"/>
  <c r="U26" i="1284"/>
  <c r="T26" i="1284"/>
  <c r="S26" i="1284"/>
  <c r="R26" i="1284"/>
  <c r="Q26" i="1284"/>
  <c r="P26" i="1284"/>
  <c r="O26" i="1284"/>
  <c r="N26" i="1284"/>
  <c r="M44" i="1284"/>
  <c r="L44" i="1284"/>
  <c r="K44" i="1284"/>
  <c r="J44" i="1284"/>
  <c r="I44" i="1284"/>
  <c r="H44" i="1284"/>
  <c r="G44" i="1284"/>
  <c r="F44" i="1284"/>
  <c r="E44" i="1284"/>
  <c r="D44" i="1284"/>
  <c r="U25" i="1284"/>
  <c r="T25" i="1284"/>
  <c r="S25" i="1284"/>
  <c r="R25" i="1284"/>
  <c r="Q25" i="1284"/>
  <c r="P25" i="1284"/>
  <c r="O25" i="1284"/>
  <c r="N25" i="1284"/>
  <c r="M43" i="1284"/>
  <c r="L43" i="1284"/>
  <c r="K43" i="1284"/>
  <c r="J43" i="1284"/>
  <c r="I43" i="1284"/>
  <c r="H43" i="1284"/>
  <c r="G43" i="1284"/>
  <c r="F43" i="1284"/>
  <c r="E43" i="1284"/>
  <c r="D43" i="1284"/>
  <c r="U24" i="1284"/>
  <c r="T24" i="1284"/>
  <c r="S24" i="1284"/>
  <c r="R24" i="1284"/>
  <c r="Q24" i="1284"/>
  <c r="P24" i="1284"/>
  <c r="O24" i="1284"/>
  <c r="N24" i="1284"/>
  <c r="M42" i="1284"/>
  <c r="L42" i="1284"/>
  <c r="K42" i="1284"/>
  <c r="J42" i="1284"/>
  <c r="I42" i="1284"/>
  <c r="H42" i="1284"/>
  <c r="G42" i="1284"/>
  <c r="F42" i="1284"/>
  <c r="E42" i="1284"/>
  <c r="D42" i="1284"/>
  <c r="U23" i="1284"/>
  <c r="T23" i="1284"/>
  <c r="S23" i="1284"/>
  <c r="R23" i="1284"/>
  <c r="Q23" i="1284"/>
  <c r="P23" i="1284"/>
  <c r="O23" i="1284"/>
  <c r="N23" i="1284"/>
  <c r="M41" i="1284"/>
  <c r="L41" i="1284"/>
  <c r="K41" i="1284"/>
  <c r="J41" i="1284"/>
  <c r="I41" i="1284"/>
  <c r="H41" i="1284"/>
  <c r="G41" i="1284"/>
  <c r="F41" i="1284"/>
  <c r="E41" i="1284"/>
  <c r="D41" i="1284"/>
  <c r="U22" i="1284"/>
  <c r="T22" i="1284"/>
  <c r="S22" i="1284"/>
  <c r="R22" i="1284"/>
  <c r="Q22" i="1284"/>
  <c r="P22" i="1284"/>
  <c r="O22" i="1284"/>
  <c r="N22" i="1284"/>
  <c r="M40" i="1284"/>
  <c r="L40" i="1284"/>
  <c r="K40" i="1284"/>
  <c r="J40" i="1284"/>
  <c r="I40" i="1284"/>
  <c r="H40" i="1284"/>
  <c r="G40" i="1284"/>
  <c r="F40" i="1284"/>
  <c r="E40" i="1284"/>
  <c r="D40" i="1284"/>
  <c r="U21" i="1284"/>
  <c r="T21" i="1284"/>
  <c r="S21" i="1284"/>
  <c r="R21" i="1284"/>
  <c r="Q21" i="1284"/>
  <c r="P21" i="1284"/>
  <c r="O21" i="1284"/>
  <c r="N21" i="1284"/>
  <c r="M39" i="1284"/>
  <c r="L39" i="1284"/>
  <c r="K39" i="1284"/>
  <c r="J39" i="1284"/>
  <c r="I39" i="1284"/>
  <c r="H39" i="1284"/>
  <c r="G39" i="1284"/>
  <c r="F39" i="1284"/>
  <c r="E39" i="1284"/>
  <c r="D39" i="1284"/>
  <c r="U20" i="1284"/>
  <c r="T20" i="1284"/>
  <c r="S20" i="1284"/>
  <c r="R20" i="1284"/>
  <c r="Q20" i="1284"/>
  <c r="P20" i="1284"/>
  <c r="O20" i="1284"/>
  <c r="N20" i="1284"/>
  <c r="M38" i="1284"/>
  <c r="L38" i="1284"/>
  <c r="K38" i="1284"/>
  <c r="J38" i="1284"/>
  <c r="I38" i="1284"/>
  <c r="H38" i="1284"/>
  <c r="G38" i="1284"/>
  <c r="F38" i="1284"/>
  <c r="E38" i="1284"/>
  <c r="D38" i="1284"/>
  <c r="U19" i="1284"/>
  <c r="T19" i="1284"/>
  <c r="S19" i="1284"/>
  <c r="R19" i="1284"/>
  <c r="Q19" i="1284"/>
  <c r="P19" i="1284"/>
  <c r="O19" i="1284"/>
  <c r="N19" i="1284"/>
  <c r="M37" i="1284"/>
  <c r="L37" i="1284"/>
  <c r="K37" i="1284"/>
  <c r="J37" i="1284"/>
  <c r="I37" i="1284"/>
  <c r="H37" i="1284"/>
  <c r="G37" i="1284"/>
  <c r="F37" i="1284"/>
  <c r="E37" i="1284"/>
  <c r="D37" i="1284"/>
  <c r="U18" i="1284"/>
  <c r="T18" i="1284"/>
  <c r="S18" i="1284"/>
  <c r="R18" i="1284"/>
  <c r="Q18" i="1284"/>
  <c r="P18" i="1284"/>
  <c r="O18" i="1284"/>
  <c r="N18" i="1284"/>
  <c r="M36" i="1284"/>
  <c r="L36" i="1284"/>
  <c r="K36" i="1284"/>
  <c r="J36" i="1284"/>
  <c r="I36" i="1284"/>
  <c r="H36" i="1284"/>
  <c r="G36" i="1284"/>
  <c r="F36" i="1284"/>
  <c r="E36" i="1284"/>
  <c r="D36" i="1284"/>
  <c r="U17" i="1284"/>
  <c r="T17" i="1284"/>
  <c r="S17" i="1284"/>
  <c r="R17" i="1284"/>
  <c r="Q17" i="1284"/>
  <c r="P17" i="1284"/>
  <c r="O17" i="1284"/>
  <c r="N17" i="1284"/>
  <c r="M35" i="1284"/>
  <c r="L35" i="1284"/>
  <c r="K35" i="1284"/>
  <c r="J35" i="1284"/>
  <c r="I35" i="1284"/>
  <c r="H35" i="1284"/>
  <c r="G35" i="1284"/>
  <c r="F35" i="1284"/>
  <c r="E35" i="1284"/>
  <c r="D35" i="1284"/>
  <c r="U16" i="1284"/>
  <c r="T16" i="1284"/>
  <c r="S16" i="1284"/>
  <c r="R16" i="1284"/>
  <c r="Q16" i="1284"/>
  <c r="P16" i="1284"/>
  <c r="O16" i="1284"/>
  <c r="N16" i="1284"/>
  <c r="M34" i="1284"/>
  <c r="L34" i="1284"/>
  <c r="K34" i="1284"/>
  <c r="J34" i="1284"/>
  <c r="I34" i="1284"/>
  <c r="H34" i="1284"/>
  <c r="G34" i="1284"/>
  <c r="F34" i="1284"/>
  <c r="E34" i="1284"/>
  <c r="D34" i="1284"/>
  <c r="U15" i="1284"/>
  <c r="T15" i="1284"/>
  <c r="S15" i="1284"/>
  <c r="R15" i="1284"/>
  <c r="Q15" i="1284"/>
  <c r="P15" i="1284"/>
  <c r="O15" i="1284"/>
  <c r="N15" i="1284"/>
  <c r="M33" i="1284"/>
  <c r="L33" i="1284"/>
  <c r="K33" i="1284"/>
  <c r="J33" i="1284"/>
  <c r="I33" i="1284"/>
  <c r="H33" i="1284"/>
  <c r="G33" i="1284"/>
  <c r="F33" i="1284"/>
  <c r="E33" i="1284"/>
  <c r="D33" i="1284"/>
  <c r="U14" i="1284"/>
  <c r="T14" i="1284"/>
  <c r="S14" i="1284"/>
  <c r="R14" i="1284"/>
  <c r="Q14" i="1284"/>
  <c r="P14" i="1284"/>
  <c r="O14" i="1284"/>
  <c r="N14" i="1284"/>
  <c r="M32" i="1284"/>
  <c r="L32" i="1284"/>
  <c r="K32" i="1284"/>
  <c r="J32" i="1284"/>
  <c r="I32" i="1284"/>
  <c r="H32" i="1284"/>
  <c r="G32" i="1284"/>
  <c r="F32" i="1284"/>
  <c r="E32" i="1284"/>
  <c r="D32" i="1284"/>
  <c r="U13" i="1284"/>
  <c r="T13" i="1284"/>
  <c r="S13" i="1284"/>
  <c r="R13" i="1284"/>
  <c r="Q13" i="1284"/>
  <c r="P13" i="1284"/>
  <c r="O13" i="1284"/>
  <c r="N13" i="1284"/>
  <c r="M31" i="1284"/>
  <c r="L31" i="1284"/>
  <c r="K31" i="1284"/>
  <c r="J31" i="1284"/>
  <c r="I31" i="1284"/>
  <c r="H31" i="1284"/>
  <c r="G31" i="1284"/>
  <c r="F31" i="1284"/>
  <c r="E31" i="1284"/>
  <c r="D31" i="1284"/>
  <c r="U12" i="1284"/>
  <c r="T12" i="1284"/>
  <c r="S12" i="1284"/>
  <c r="R12" i="1284"/>
  <c r="Q12" i="1284"/>
  <c r="P12" i="1284"/>
  <c r="O12" i="1284"/>
  <c r="N12" i="1284"/>
  <c r="M30" i="1284"/>
  <c r="L30" i="1284"/>
  <c r="K30" i="1284"/>
  <c r="J30" i="1284"/>
  <c r="I30" i="1284"/>
  <c r="H30" i="1284"/>
  <c r="G30" i="1284"/>
  <c r="F30" i="1284"/>
  <c r="E30" i="1284"/>
  <c r="D30" i="1284"/>
  <c r="U11" i="1284"/>
  <c r="T11" i="1284"/>
  <c r="S11" i="1284"/>
  <c r="R11" i="1284"/>
  <c r="Q11" i="1284"/>
  <c r="P11" i="1284"/>
  <c r="O11" i="1284"/>
  <c r="N11" i="1284"/>
  <c r="M29" i="1284"/>
  <c r="L29" i="1284"/>
  <c r="K29" i="1284"/>
  <c r="J29" i="1284"/>
  <c r="I29" i="1284"/>
  <c r="H29" i="1284"/>
  <c r="G29" i="1284"/>
  <c r="F29" i="1284"/>
  <c r="E29" i="1284"/>
  <c r="D29" i="1284"/>
  <c r="U10" i="1284"/>
  <c r="T10" i="1284"/>
  <c r="S10" i="1284"/>
  <c r="R10" i="1284"/>
  <c r="Q10" i="1284"/>
  <c r="P10" i="1284"/>
  <c r="O10" i="1284"/>
  <c r="N10" i="1284"/>
  <c r="M28" i="1284"/>
  <c r="L28" i="1284"/>
  <c r="K28" i="1284"/>
  <c r="J28" i="1284"/>
  <c r="I28" i="1284"/>
  <c r="H28" i="1284"/>
  <c r="G28" i="1284"/>
  <c r="F28" i="1284"/>
  <c r="E28" i="1284"/>
  <c r="D28" i="1284"/>
  <c r="U9" i="1284"/>
  <c r="T9" i="1284"/>
  <c r="S9" i="1284"/>
  <c r="R9" i="1284"/>
  <c r="Q9" i="1284"/>
  <c r="P9" i="1284"/>
  <c r="O9" i="1284"/>
  <c r="N9" i="1284"/>
  <c r="M27" i="1284"/>
  <c r="L27" i="1284"/>
  <c r="K27" i="1284"/>
  <c r="J27" i="1284"/>
  <c r="I27" i="1284"/>
  <c r="H27" i="1284"/>
  <c r="G27" i="1284"/>
  <c r="F27" i="1284"/>
  <c r="E27" i="1284"/>
  <c r="D27" i="1284"/>
  <c r="U8" i="1284"/>
  <c r="T8" i="1284"/>
  <c r="S8" i="1284"/>
  <c r="R8" i="1284"/>
  <c r="Q8" i="1284"/>
  <c r="P8" i="1284"/>
  <c r="O8" i="1284"/>
  <c r="N8" i="1284"/>
  <c r="M26" i="1284"/>
  <c r="L26" i="1284"/>
  <c r="K26" i="1284"/>
  <c r="J26" i="1284"/>
  <c r="I26" i="1284"/>
  <c r="H26" i="1284"/>
  <c r="G26" i="1284"/>
  <c r="F26" i="1284"/>
  <c r="E26" i="1284"/>
  <c r="D26" i="1284"/>
  <c r="U7" i="1284"/>
  <c r="T7" i="1284"/>
  <c r="S7" i="1284"/>
  <c r="R7" i="1284"/>
  <c r="Q7" i="1284"/>
  <c r="P7" i="1284"/>
  <c r="O7" i="1284"/>
  <c r="N7" i="1284"/>
  <c r="M25" i="1284"/>
  <c r="L25" i="1284"/>
  <c r="K25" i="1284"/>
  <c r="J25" i="1284"/>
  <c r="I25" i="1284"/>
  <c r="H25" i="1284"/>
  <c r="G25" i="1284"/>
  <c r="F25" i="1284"/>
  <c r="E25" i="1284"/>
  <c r="D25" i="1284"/>
  <c r="U6" i="1284"/>
  <c r="T6" i="1284"/>
  <c r="S6" i="1284"/>
  <c r="R6" i="1284"/>
  <c r="Q6" i="1284"/>
  <c r="P6" i="1284"/>
  <c r="O6" i="1284"/>
  <c r="N6" i="1284"/>
  <c r="M24" i="1284"/>
  <c r="L24" i="1284"/>
  <c r="K24" i="1284"/>
  <c r="J24" i="1284"/>
  <c r="I24" i="1284"/>
  <c r="H24" i="1284"/>
  <c r="G24" i="1284"/>
  <c r="F24" i="1284"/>
  <c r="E24" i="1284"/>
  <c r="D24" i="1284"/>
  <c r="U5" i="1284"/>
  <c r="T5" i="1284"/>
  <c r="S5" i="1284"/>
  <c r="R5" i="1284"/>
  <c r="Q5" i="1284"/>
  <c r="P5" i="1284"/>
  <c r="O5" i="1284"/>
  <c r="N5" i="1284"/>
  <c r="M23" i="1284"/>
  <c r="L23" i="1284"/>
  <c r="K23" i="1284"/>
  <c r="J23" i="1284"/>
  <c r="I23" i="1284"/>
  <c r="H23" i="1284"/>
  <c r="G23" i="1284"/>
  <c r="F23" i="1284"/>
  <c r="E23" i="1284"/>
  <c r="D23" i="1284"/>
  <c r="U4" i="1284"/>
  <c r="T4" i="1284"/>
  <c r="S4" i="1284"/>
  <c r="R4" i="1284"/>
  <c r="Q4" i="1284"/>
  <c r="P4" i="1284"/>
  <c r="O4" i="1284"/>
  <c r="N4" i="1284"/>
  <c r="M22" i="1284"/>
  <c r="L22" i="1284"/>
  <c r="K22" i="1284"/>
  <c r="J22" i="1284"/>
  <c r="I22" i="1284"/>
  <c r="H22" i="1284"/>
  <c r="G22" i="1284"/>
  <c r="F22" i="1284"/>
  <c r="E22" i="1284"/>
  <c r="D22" i="1284"/>
  <c r="U3" i="1284"/>
  <c r="T3" i="1284"/>
  <c r="S3" i="1284"/>
  <c r="R3" i="1284"/>
  <c r="Q3" i="1284"/>
  <c r="P3" i="1284"/>
  <c r="O3" i="1284"/>
  <c r="N3" i="1284"/>
  <c r="M21" i="1284"/>
  <c r="L21" i="1284"/>
  <c r="K21" i="1284"/>
  <c r="J21" i="1284"/>
  <c r="I21" i="1284"/>
  <c r="H21" i="1284"/>
  <c r="G21" i="1284"/>
  <c r="F21" i="1284"/>
  <c r="E21" i="1284"/>
  <c r="D21" i="1284"/>
  <c r="U2" i="1284"/>
  <c r="T2" i="1284"/>
  <c r="S2" i="1284"/>
  <c r="R2" i="1284"/>
  <c r="Q2" i="1284"/>
  <c r="P2" i="1284"/>
  <c r="O2" i="1284"/>
  <c r="N2" i="1284"/>
  <c r="M20" i="1284"/>
  <c r="L20" i="1284"/>
  <c r="K20" i="1284"/>
  <c r="J20" i="1284"/>
  <c r="I20" i="1284"/>
  <c r="H20" i="1284"/>
  <c r="G20" i="1284"/>
  <c r="F20" i="1284"/>
  <c r="E20" i="1284"/>
  <c r="D20" i="1284"/>
  <c r="U51" i="1283"/>
  <c r="T51" i="1283"/>
  <c r="S51" i="1283"/>
  <c r="R51" i="1283"/>
  <c r="Q51" i="1283"/>
  <c r="P51" i="1283"/>
  <c r="O51" i="1283"/>
  <c r="N18" i="1283"/>
  <c r="M18" i="1283"/>
  <c r="L18" i="1283"/>
  <c r="K18" i="1283"/>
  <c r="J18" i="1283"/>
  <c r="I18" i="1283"/>
  <c r="H18" i="1283"/>
  <c r="G18" i="1283"/>
  <c r="F18" i="1283"/>
  <c r="E51" i="1283"/>
  <c r="D51" i="1283"/>
  <c r="U50" i="1283"/>
  <c r="T50" i="1283"/>
  <c r="S50" i="1283"/>
  <c r="R50" i="1283"/>
  <c r="Q50" i="1283"/>
  <c r="P50" i="1283"/>
  <c r="O50" i="1283"/>
  <c r="N17" i="1283"/>
  <c r="M17" i="1283"/>
  <c r="L17" i="1283"/>
  <c r="K17" i="1283"/>
  <c r="J17" i="1283"/>
  <c r="I17" i="1283"/>
  <c r="H17" i="1283"/>
  <c r="G17" i="1283"/>
  <c r="F17" i="1283"/>
  <c r="E50" i="1283"/>
  <c r="D50" i="1283"/>
  <c r="U49" i="1283"/>
  <c r="T49" i="1283"/>
  <c r="S49" i="1283"/>
  <c r="R49" i="1283"/>
  <c r="Q49" i="1283"/>
  <c r="P49" i="1283"/>
  <c r="O49" i="1283"/>
  <c r="N16" i="1283"/>
  <c r="M16" i="1283"/>
  <c r="L16" i="1283"/>
  <c r="K16" i="1283"/>
  <c r="J16" i="1283"/>
  <c r="I16" i="1283"/>
  <c r="H16" i="1283"/>
  <c r="G16" i="1283"/>
  <c r="F16" i="1283"/>
  <c r="E49" i="1283"/>
  <c r="D49" i="1283"/>
  <c r="U48" i="1283"/>
  <c r="T48" i="1283"/>
  <c r="S48" i="1283"/>
  <c r="R48" i="1283"/>
  <c r="Q48" i="1283"/>
  <c r="P48" i="1283"/>
  <c r="O48" i="1283"/>
  <c r="N15" i="1283"/>
  <c r="M15" i="1283"/>
  <c r="L15" i="1283"/>
  <c r="K15" i="1283"/>
  <c r="J15" i="1283"/>
  <c r="I15" i="1283"/>
  <c r="H15" i="1283"/>
  <c r="G15" i="1283"/>
  <c r="F15" i="1283"/>
  <c r="E48" i="1283"/>
  <c r="D48" i="1283"/>
  <c r="U47" i="1283"/>
  <c r="T47" i="1283"/>
  <c r="S47" i="1283"/>
  <c r="R47" i="1283"/>
  <c r="Q47" i="1283"/>
  <c r="P47" i="1283"/>
  <c r="O47" i="1283"/>
  <c r="N14" i="1283"/>
  <c r="M14" i="1283"/>
  <c r="L14" i="1283"/>
  <c r="K14" i="1283"/>
  <c r="J14" i="1283"/>
  <c r="I14" i="1283"/>
  <c r="H14" i="1283"/>
  <c r="G14" i="1283"/>
  <c r="F14" i="1283"/>
  <c r="E47" i="1283"/>
  <c r="D47" i="1283"/>
  <c r="U46" i="1283"/>
  <c r="T46" i="1283"/>
  <c r="S46" i="1283"/>
  <c r="R46" i="1283"/>
  <c r="Q46" i="1283"/>
  <c r="P46" i="1283"/>
  <c r="O46" i="1283"/>
  <c r="N13" i="1283"/>
  <c r="M13" i="1283"/>
  <c r="L13" i="1283"/>
  <c r="K13" i="1283"/>
  <c r="J13" i="1283"/>
  <c r="I13" i="1283"/>
  <c r="H13" i="1283"/>
  <c r="G13" i="1283"/>
  <c r="F13" i="1283"/>
  <c r="E46" i="1283"/>
  <c r="D46" i="1283"/>
  <c r="U45" i="1283"/>
  <c r="T45" i="1283"/>
  <c r="S45" i="1283"/>
  <c r="R45" i="1283"/>
  <c r="Q45" i="1283"/>
  <c r="P45" i="1283"/>
  <c r="O45" i="1283"/>
  <c r="N12" i="1283"/>
  <c r="M12" i="1283"/>
  <c r="L12" i="1283"/>
  <c r="K12" i="1283"/>
  <c r="J12" i="1283"/>
  <c r="I12" i="1283"/>
  <c r="H12" i="1283"/>
  <c r="G12" i="1283"/>
  <c r="F12" i="1283"/>
  <c r="E45" i="1283"/>
  <c r="D45" i="1283"/>
  <c r="U44" i="1283"/>
  <c r="T44" i="1283"/>
  <c r="S44" i="1283"/>
  <c r="R44" i="1283"/>
  <c r="Q44" i="1283"/>
  <c r="P44" i="1283"/>
  <c r="O44" i="1283"/>
  <c r="N11" i="1283"/>
  <c r="M11" i="1283"/>
  <c r="L11" i="1283"/>
  <c r="K11" i="1283"/>
  <c r="J11" i="1283"/>
  <c r="I11" i="1283"/>
  <c r="H11" i="1283"/>
  <c r="G11" i="1283"/>
  <c r="F11" i="1283"/>
  <c r="E44" i="1283"/>
  <c r="D44" i="1283"/>
  <c r="U43" i="1283"/>
  <c r="T43" i="1283"/>
  <c r="S43" i="1283"/>
  <c r="R43" i="1283"/>
  <c r="Q43" i="1283"/>
  <c r="P43" i="1283"/>
  <c r="O43" i="1283"/>
  <c r="N10" i="1283"/>
  <c r="M10" i="1283"/>
  <c r="L10" i="1283"/>
  <c r="K10" i="1283"/>
  <c r="J10" i="1283"/>
  <c r="I10" i="1283"/>
  <c r="H10" i="1283"/>
  <c r="G10" i="1283"/>
  <c r="F10" i="1283"/>
  <c r="E43" i="1283"/>
  <c r="D43" i="1283"/>
  <c r="U42" i="1283"/>
  <c r="T42" i="1283"/>
  <c r="S42" i="1283"/>
  <c r="R42" i="1283"/>
  <c r="Q42" i="1283"/>
  <c r="P42" i="1283"/>
  <c r="O42" i="1283"/>
  <c r="N9" i="1283"/>
  <c r="M9" i="1283"/>
  <c r="L9" i="1283"/>
  <c r="K9" i="1283"/>
  <c r="J9" i="1283"/>
  <c r="I9" i="1283"/>
  <c r="H9" i="1283"/>
  <c r="G9" i="1283"/>
  <c r="F9" i="1283"/>
  <c r="E42" i="1283"/>
  <c r="D42" i="1283"/>
  <c r="U41" i="1283"/>
  <c r="T41" i="1283"/>
  <c r="S41" i="1283"/>
  <c r="R41" i="1283"/>
  <c r="Q41" i="1283"/>
  <c r="P41" i="1283"/>
  <c r="O41" i="1283"/>
  <c r="N8" i="1283"/>
  <c r="M8" i="1283"/>
  <c r="L8" i="1283"/>
  <c r="K8" i="1283"/>
  <c r="J8" i="1283"/>
  <c r="I8" i="1283"/>
  <c r="H8" i="1283"/>
  <c r="G8" i="1283"/>
  <c r="F8" i="1283"/>
  <c r="E41" i="1283"/>
  <c r="D41" i="1283"/>
  <c r="U40" i="1283"/>
  <c r="T40" i="1283"/>
  <c r="S40" i="1283"/>
  <c r="R40" i="1283"/>
  <c r="Q40" i="1283"/>
  <c r="P40" i="1283"/>
  <c r="O40" i="1283"/>
  <c r="N7" i="1283"/>
  <c r="M7" i="1283"/>
  <c r="L7" i="1283"/>
  <c r="K7" i="1283"/>
  <c r="J7" i="1283"/>
  <c r="I7" i="1283"/>
  <c r="H7" i="1283"/>
  <c r="G7" i="1283"/>
  <c r="F7" i="1283"/>
  <c r="E40" i="1283"/>
  <c r="D40" i="1283"/>
  <c r="U39" i="1283"/>
  <c r="T39" i="1283"/>
  <c r="S39" i="1283"/>
  <c r="R39" i="1283"/>
  <c r="Q39" i="1283"/>
  <c r="P39" i="1283"/>
  <c r="O39" i="1283"/>
  <c r="N6" i="1283"/>
  <c r="M6" i="1283"/>
  <c r="L6" i="1283"/>
  <c r="K6" i="1283"/>
  <c r="J6" i="1283"/>
  <c r="I6" i="1283"/>
  <c r="H6" i="1283"/>
  <c r="G6" i="1283"/>
  <c r="F6" i="1283"/>
  <c r="E39" i="1283"/>
  <c r="D39" i="1283"/>
  <c r="U38" i="1283"/>
  <c r="T38" i="1283"/>
  <c r="S38" i="1283"/>
  <c r="R38" i="1283"/>
  <c r="Q38" i="1283"/>
  <c r="P38" i="1283"/>
  <c r="O38" i="1283"/>
  <c r="N5" i="1283"/>
  <c r="M5" i="1283"/>
  <c r="L5" i="1283"/>
  <c r="K5" i="1283"/>
  <c r="J5" i="1283"/>
  <c r="I5" i="1283"/>
  <c r="H5" i="1283"/>
  <c r="G5" i="1283"/>
  <c r="F5" i="1283"/>
  <c r="E38" i="1283"/>
  <c r="D38" i="1283"/>
  <c r="U37" i="1283"/>
  <c r="T37" i="1283"/>
  <c r="S37" i="1283"/>
  <c r="R37" i="1283"/>
  <c r="Q37" i="1283"/>
  <c r="P37" i="1283"/>
  <c r="O37" i="1283"/>
  <c r="N4" i="1283"/>
  <c r="M4" i="1283"/>
  <c r="L4" i="1283"/>
  <c r="K4" i="1283"/>
  <c r="J4" i="1283"/>
  <c r="I4" i="1283"/>
  <c r="H4" i="1283"/>
  <c r="G4" i="1283"/>
  <c r="F4" i="1283"/>
  <c r="E37" i="1283"/>
  <c r="D37" i="1283"/>
  <c r="U36" i="1283"/>
  <c r="T36" i="1283"/>
  <c r="S36" i="1283"/>
  <c r="R36" i="1283"/>
  <c r="Q36" i="1283"/>
  <c r="P36" i="1283"/>
  <c r="O36" i="1283"/>
  <c r="N3" i="1283"/>
  <c r="M3" i="1283"/>
  <c r="L3" i="1283"/>
  <c r="K3" i="1283"/>
  <c r="J3" i="1283"/>
  <c r="I3" i="1283"/>
  <c r="H3" i="1283"/>
  <c r="G3" i="1283"/>
  <c r="F3" i="1283"/>
  <c r="E36" i="1283"/>
  <c r="D36" i="1283"/>
  <c r="U35" i="1283"/>
  <c r="T35" i="1283"/>
  <c r="S35" i="1283"/>
  <c r="R35" i="1283"/>
  <c r="Q35" i="1283"/>
  <c r="P35" i="1283"/>
  <c r="O35" i="1283"/>
  <c r="N2" i="1283"/>
  <c r="M2" i="1283"/>
  <c r="L2" i="1283"/>
  <c r="K2" i="1283"/>
  <c r="J2" i="1283"/>
  <c r="I2" i="1283"/>
  <c r="H2" i="1283"/>
  <c r="G2" i="1283"/>
  <c r="F2" i="1283"/>
  <c r="E35" i="1283"/>
  <c r="D35" i="1283"/>
  <c r="U34" i="1283"/>
  <c r="T34" i="1283"/>
  <c r="S34" i="1283"/>
  <c r="R34" i="1283"/>
  <c r="Q34" i="1283"/>
  <c r="P34" i="1283"/>
  <c r="O34" i="1283"/>
  <c r="N51" i="1283"/>
  <c r="M51" i="1283"/>
  <c r="L51" i="1283"/>
  <c r="K51" i="1283"/>
  <c r="J51" i="1283"/>
  <c r="I51" i="1283"/>
  <c r="H51" i="1283"/>
  <c r="G51" i="1283"/>
  <c r="F51" i="1283"/>
  <c r="E34" i="1283"/>
  <c r="D34" i="1283"/>
  <c r="U33" i="1283"/>
  <c r="T33" i="1283"/>
  <c r="S33" i="1283"/>
  <c r="R33" i="1283"/>
  <c r="Q33" i="1283"/>
  <c r="P33" i="1283"/>
  <c r="O33" i="1283"/>
  <c r="N50" i="1283"/>
  <c r="M50" i="1283"/>
  <c r="L50" i="1283"/>
  <c r="K50" i="1283"/>
  <c r="J50" i="1283"/>
  <c r="I50" i="1283"/>
  <c r="H50" i="1283"/>
  <c r="G50" i="1283"/>
  <c r="F50" i="1283"/>
  <c r="E33" i="1283"/>
  <c r="D33" i="1283"/>
  <c r="U32" i="1283"/>
  <c r="T32" i="1283"/>
  <c r="S32" i="1283"/>
  <c r="R32" i="1283"/>
  <c r="Q32" i="1283"/>
  <c r="P32" i="1283"/>
  <c r="O32" i="1283"/>
  <c r="N49" i="1283"/>
  <c r="M49" i="1283"/>
  <c r="L49" i="1283"/>
  <c r="K49" i="1283"/>
  <c r="J49" i="1283"/>
  <c r="I49" i="1283"/>
  <c r="H49" i="1283"/>
  <c r="G49" i="1283"/>
  <c r="F49" i="1283"/>
  <c r="E32" i="1283"/>
  <c r="D32" i="1283"/>
  <c r="U31" i="1283"/>
  <c r="T31" i="1283"/>
  <c r="S31" i="1283"/>
  <c r="R31" i="1283"/>
  <c r="Q31" i="1283"/>
  <c r="P31" i="1283"/>
  <c r="O31" i="1283"/>
  <c r="N48" i="1283"/>
  <c r="M48" i="1283"/>
  <c r="L48" i="1283"/>
  <c r="K48" i="1283"/>
  <c r="J48" i="1283"/>
  <c r="I48" i="1283"/>
  <c r="H48" i="1283"/>
  <c r="G48" i="1283"/>
  <c r="F48" i="1283"/>
  <c r="E31" i="1283"/>
  <c r="D31" i="1283"/>
  <c r="U30" i="1283"/>
  <c r="T30" i="1283"/>
  <c r="S30" i="1283"/>
  <c r="R30" i="1283"/>
  <c r="Q30" i="1283"/>
  <c r="P30" i="1283"/>
  <c r="O30" i="1283"/>
  <c r="N47" i="1283"/>
  <c r="M47" i="1283"/>
  <c r="L47" i="1283"/>
  <c r="K47" i="1283"/>
  <c r="J47" i="1283"/>
  <c r="I47" i="1283"/>
  <c r="H47" i="1283"/>
  <c r="G47" i="1283"/>
  <c r="F47" i="1283"/>
  <c r="E30" i="1283"/>
  <c r="D30" i="1283"/>
  <c r="U29" i="1283"/>
  <c r="T29" i="1283"/>
  <c r="S29" i="1283"/>
  <c r="R29" i="1283"/>
  <c r="Q29" i="1283"/>
  <c r="P29" i="1283"/>
  <c r="O29" i="1283"/>
  <c r="N46" i="1283"/>
  <c r="M46" i="1283"/>
  <c r="L46" i="1283"/>
  <c r="K46" i="1283"/>
  <c r="J46" i="1283"/>
  <c r="I46" i="1283"/>
  <c r="H46" i="1283"/>
  <c r="G46" i="1283"/>
  <c r="F46" i="1283"/>
  <c r="E29" i="1283"/>
  <c r="D29" i="1283"/>
  <c r="U28" i="1283"/>
  <c r="T28" i="1283"/>
  <c r="S28" i="1283"/>
  <c r="R28" i="1283"/>
  <c r="Q28" i="1283"/>
  <c r="P28" i="1283"/>
  <c r="O28" i="1283"/>
  <c r="N45" i="1283"/>
  <c r="M45" i="1283"/>
  <c r="L45" i="1283"/>
  <c r="K45" i="1283"/>
  <c r="J45" i="1283"/>
  <c r="I45" i="1283"/>
  <c r="H45" i="1283"/>
  <c r="G45" i="1283"/>
  <c r="F45" i="1283"/>
  <c r="E28" i="1283"/>
  <c r="D28" i="1283"/>
  <c r="U27" i="1283"/>
  <c r="T27" i="1283"/>
  <c r="S27" i="1283"/>
  <c r="R27" i="1283"/>
  <c r="Q27" i="1283"/>
  <c r="P27" i="1283"/>
  <c r="O27" i="1283"/>
  <c r="N44" i="1283"/>
  <c r="M44" i="1283"/>
  <c r="L44" i="1283"/>
  <c r="K44" i="1283"/>
  <c r="J44" i="1283"/>
  <c r="I44" i="1283"/>
  <c r="H44" i="1283"/>
  <c r="G44" i="1283"/>
  <c r="F44" i="1283"/>
  <c r="E27" i="1283"/>
  <c r="D27" i="1283"/>
  <c r="U26" i="1283"/>
  <c r="T26" i="1283"/>
  <c r="S26" i="1283"/>
  <c r="R26" i="1283"/>
  <c r="Q26" i="1283"/>
  <c r="P26" i="1283"/>
  <c r="O26" i="1283"/>
  <c r="N43" i="1283"/>
  <c r="M43" i="1283"/>
  <c r="L43" i="1283"/>
  <c r="K43" i="1283"/>
  <c r="J43" i="1283"/>
  <c r="I43" i="1283"/>
  <c r="H43" i="1283"/>
  <c r="G43" i="1283"/>
  <c r="F43" i="1283"/>
  <c r="E26" i="1283"/>
  <c r="D26" i="1283"/>
  <c r="U25" i="1283"/>
  <c r="T25" i="1283"/>
  <c r="S25" i="1283"/>
  <c r="R25" i="1283"/>
  <c r="Q25" i="1283"/>
  <c r="P25" i="1283"/>
  <c r="O25" i="1283"/>
  <c r="N42" i="1283"/>
  <c r="M42" i="1283"/>
  <c r="L42" i="1283"/>
  <c r="K42" i="1283"/>
  <c r="J42" i="1283"/>
  <c r="I42" i="1283"/>
  <c r="H42" i="1283"/>
  <c r="G42" i="1283"/>
  <c r="F42" i="1283"/>
  <c r="E25" i="1283"/>
  <c r="D25" i="1283"/>
  <c r="U24" i="1283"/>
  <c r="T24" i="1283"/>
  <c r="S24" i="1283"/>
  <c r="R24" i="1283"/>
  <c r="Q24" i="1283"/>
  <c r="P24" i="1283"/>
  <c r="O24" i="1283"/>
  <c r="N41" i="1283"/>
  <c r="M41" i="1283"/>
  <c r="L41" i="1283"/>
  <c r="K41" i="1283"/>
  <c r="J41" i="1283"/>
  <c r="I41" i="1283"/>
  <c r="H41" i="1283"/>
  <c r="G41" i="1283"/>
  <c r="F41" i="1283"/>
  <c r="E24" i="1283"/>
  <c r="D24" i="1283"/>
  <c r="U23" i="1283"/>
  <c r="T23" i="1283"/>
  <c r="S23" i="1283"/>
  <c r="R23" i="1283"/>
  <c r="Q23" i="1283"/>
  <c r="P23" i="1283"/>
  <c r="O23" i="1283"/>
  <c r="N40" i="1283"/>
  <c r="M40" i="1283"/>
  <c r="L40" i="1283"/>
  <c r="K40" i="1283"/>
  <c r="J40" i="1283"/>
  <c r="I40" i="1283"/>
  <c r="H40" i="1283"/>
  <c r="G40" i="1283"/>
  <c r="F40" i="1283"/>
  <c r="E23" i="1283"/>
  <c r="D23" i="1283"/>
  <c r="U22" i="1283"/>
  <c r="T22" i="1283"/>
  <c r="S22" i="1283"/>
  <c r="R22" i="1283"/>
  <c r="Q22" i="1283"/>
  <c r="P22" i="1283"/>
  <c r="O22" i="1283"/>
  <c r="N39" i="1283"/>
  <c r="M39" i="1283"/>
  <c r="L39" i="1283"/>
  <c r="K39" i="1283"/>
  <c r="J39" i="1283"/>
  <c r="I39" i="1283"/>
  <c r="H39" i="1283"/>
  <c r="G39" i="1283"/>
  <c r="F39" i="1283"/>
  <c r="E22" i="1283"/>
  <c r="D22" i="1283"/>
  <c r="U21" i="1283"/>
  <c r="T21" i="1283"/>
  <c r="S21" i="1283"/>
  <c r="R21" i="1283"/>
  <c r="Q21" i="1283"/>
  <c r="P21" i="1283"/>
  <c r="O21" i="1283"/>
  <c r="N38" i="1283"/>
  <c r="M38" i="1283"/>
  <c r="L38" i="1283"/>
  <c r="K38" i="1283"/>
  <c r="J38" i="1283"/>
  <c r="I38" i="1283"/>
  <c r="H38" i="1283"/>
  <c r="G38" i="1283"/>
  <c r="F38" i="1283"/>
  <c r="E21" i="1283"/>
  <c r="D21" i="1283"/>
  <c r="U20" i="1283"/>
  <c r="T20" i="1283"/>
  <c r="S20" i="1283"/>
  <c r="R20" i="1283"/>
  <c r="Q20" i="1283"/>
  <c r="P20" i="1283"/>
  <c r="O20" i="1283"/>
  <c r="N37" i="1283"/>
  <c r="M37" i="1283"/>
  <c r="L37" i="1283"/>
  <c r="K37" i="1283"/>
  <c r="J37" i="1283"/>
  <c r="I37" i="1283"/>
  <c r="H37" i="1283"/>
  <c r="G37" i="1283"/>
  <c r="F37" i="1283"/>
  <c r="E20" i="1283"/>
  <c r="D20" i="1283"/>
  <c r="U19" i="1283"/>
  <c r="T19" i="1283"/>
  <c r="S19" i="1283"/>
  <c r="R19" i="1283"/>
  <c r="Q19" i="1283"/>
  <c r="P19" i="1283"/>
  <c r="O19" i="1283"/>
  <c r="N36" i="1283"/>
  <c r="M36" i="1283"/>
  <c r="L36" i="1283"/>
  <c r="K36" i="1283"/>
  <c r="J36" i="1283"/>
  <c r="I36" i="1283"/>
  <c r="H36" i="1283"/>
  <c r="G36" i="1283"/>
  <c r="F36" i="1283"/>
  <c r="E19" i="1283"/>
  <c r="D19" i="1283"/>
  <c r="U18" i="1283"/>
  <c r="T18" i="1283"/>
  <c r="S18" i="1283"/>
  <c r="R18" i="1283"/>
  <c r="Q18" i="1283"/>
  <c r="P18" i="1283"/>
  <c r="O18" i="1283"/>
  <c r="N35" i="1283"/>
  <c r="M35" i="1283"/>
  <c r="L35" i="1283"/>
  <c r="K35" i="1283"/>
  <c r="J35" i="1283"/>
  <c r="I35" i="1283"/>
  <c r="H35" i="1283"/>
  <c r="G35" i="1283"/>
  <c r="F35" i="1283"/>
  <c r="E18" i="1283"/>
  <c r="D18" i="1283"/>
  <c r="U17" i="1283"/>
  <c r="T17" i="1283"/>
  <c r="S17" i="1283"/>
  <c r="R17" i="1283"/>
  <c r="Q17" i="1283"/>
  <c r="P17" i="1283"/>
  <c r="O17" i="1283"/>
  <c r="N34" i="1283"/>
  <c r="M34" i="1283"/>
  <c r="L34" i="1283"/>
  <c r="K34" i="1283"/>
  <c r="J34" i="1283"/>
  <c r="I34" i="1283"/>
  <c r="H34" i="1283"/>
  <c r="G34" i="1283"/>
  <c r="F34" i="1283"/>
  <c r="E17" i="1283"/>
  <c r="D17" i="1283"/>
  <c r="U16" i="1283"/>
  <c r="T16" i="1283"/>
  <c r="S16" i="1283"/>
  <c r="R16" i="1283"/>
  <c r="Q16" i="1283"/>
  <c r="P16" i="1283"/>
  <c r="O16" i="1283"/>
  <c r="N33" i="1283"/>
  <c r="M33" i="1283"/>
  <c r="L33" i="1283"/>
  <c r="K33" i="1283"/>
  <c r="J33" i="1283"/>
  <c r="I33" i="1283"/>
  <c r="H33" i="1283"/>
  <c r="G33" i="1283"/>
  <c r="F33" i="1283"/>
  <c r="E16" i="1283"/>
  <c r="D16" i="1283"/>
  <c r="U15" i="1283"/>
  <c r="T15" i="1283"/>
  <c r="S15" i="1283"/>
  <c r="R15" i="1283"/>
  <c r="Q15" i="1283"/>
  <c r="P15" i="1283"/>
  <c r="O15" i="1283"/>
  <c r="N32" i="1283"/>
  <c r="M32" i="1283"/>
  <c r="L32" i="1283"/>
  <c r="K32" i="1283"/>
  <c r="J32" i="1283"/>
  <c r="I32" i="1283"/>
  <c r="H32" i="1283"/>
  <c r="G32" i="1283"/>
  <c r="F32" i="1283"/>
  <c r="E15" i="1283"/>
  <c r="D15" i="1283"/>
  <c r="U14" i="1283"/>
  <c r="T14" i="1283"/>
  <c r="S14" i="1283"/>
  <c r="R14" i="1283"/>
  <c r="Q14" i="1283"/>
  <c r="P14" i="1283"/>
  <c r="O14" i="1283"/>
  <c r="N31" i="1283"/>
  <c r="M31" i="1283"/>
  <c r="L31" i="1283"/>
  <c r="K31" i="1283"/>
  <c r="J31" i="1283"/>
  <c r="I31" i="1283"/>
  <c r="H31" i="1283"/>
  <c r="G31" i="1283"/>
  <c r="F31" i="1283"/>
  <c r="E14" i="1283"/>
  <c r="D14" i="1283"/>
  <c r="U13" i="1283"/>
  <c r="T13" i="1283"/>
  <c r="S13" i="1283"/>
  <c r="R13" i="1283"/>
  <c r="Q13" i="1283"/>
  <c r="P13" i="1283"/>
  <c r="O13" i="1283"/>
  <c r="N30" i="1283"/>
  <c r="M30" i="1283"/>
  <c r="L30" i="1283"/>
  <c r="K30" i="1283"/>
  <c r="J30" i="1283"/>
  <c r="I30" i="1283"/>
  <c r="H30" i="1283"/>
  <c r="G30" i="1283"/>
  <c r="F30" i="1283"/>
  <c r="E13" i="1283"/>
  <c r="D13" i="1283"/>
  <c r="U12" i="1283"/>
  <c r="T12" i="1283"/>
  <c r="S12" i="1283"/>
  <c r="R12" i="1283"/>
  <c r="Q12" i="1283"/>
  <c r="P12" i="1283"/>
  <c r="O12" i="1283"/>
  <c r="N29" i="1283"/>
  <c r="M29" i="1283"/>
  <c r="L29" i="1283"/>
  <c r="K29" i="1283"/>
  <c r="J29" i="1283"/>
  <c r="I29" i="1283"/>
  <c r="H29" i="1283"/>
  <c r="G29" i="1283"/>
  <c r="F29" i="1283"/>
  <c r="E12" i="1283"/>
  <c r="D12" i="1283"/>
  <c r="U11" i="1283"/>
  <c r="T11" i="1283"/>
  <c r="S11" i="1283"/>
  <c r="R11" i="1283"/>
  <c r="Q11" i="1283"/>
  <c r="P11" i="1283"/>
  <c r="O11" i="1283"/>
  <c r="N28" i="1283"/>
  <c r="M28" i="1283"/>
  <c r="L28" i="1283"/>
  <c r="K28" i="1283"/>
  <c r="J28" i="1283"/>
  <c r="I28" i="1283"/>
  <c r="H28" i="1283"/>
  <c r="G28" i="1283"/>
  <c r="F28" i="1283"/>
  <c r="E11" i="1283"/>
  <c r="D11" i="1283"/>
  <c r="U10" i="1283"/>
  <c r="T10" i="1283"/>
  <c r="S10" i="1283"/>
  <c r="R10" i="1283"/>
  <c r="Q10" i="1283"/>
  <c r="P10" i="1283"/>
  <c r="O10" i="1283"/>
  <c r="N27" i="1283"/>
  <c r="M27" i="1283"/>
  <c r="L27" i="1283"/>
  <c r="K27" i="1283"/>
  <c r="J27" i="1283"/>
  <c r="I27" i="1283"/>
  <c r="H27" i="1283"/>
  <c r="G27" i="1283"/>
  <c r="F27" i="1283"/>
  <c r="E10" i="1283"/>
  <c r="D10" i="1283"/>
  <c r="U9" i="1283"/>
  <c r="T9" i="1283"/>
  <c r="S9" i="1283"/>
  <c r="R9" i="1283"/>
  <c r="Q9" i="1283"/>
  <c r="P9" i="1283"/>
  <c r="O9" i="1283"/>
  <c r="N26" i="1283"/>
  <c r="M26" i="1283"/>
  <c r="L26" i="1283"/>
  <c r="K26" i="1283"/>
  <c r="J26" i="1283"/>
  <c r="I26" i="1283"/>
  <c r="H26" i="1283"/>
  <c r="G26" i="1283"/>
  <c r="F26" i="1283"/>
  <c r="E9" i="1283"/>
  <c r="D9" i="1283"/>
  <c r="U8" i="1283"/>
  <c r="T8" i="1283"/>
  <c r="S8" i="1283"/>
  <c r="R8" i="1283"/>
  <c r="Q8" i="1283"/>
  <c r="P8" i="1283"/>
  <c r="O8" i="1283"/>
  <c r="N25" i="1283"/>
  <c r="M25" i="1283"/>
  <c r="L25" i="1283"/>
  <c r="K25" i="1283"/>
  <c r="J25" i="1283"/>
  <c r="I25" i="1283"/>
  <c r="H25" i="1283"/>
  <c r="G25" i="1283"/>
  <c r="F25" i="1283"/>
  <c r="E8" i="1283"/>
  <c r="D8" i="1283"/>
  <c r="U7" i="1283"/>
  <c r="T7" i="1283"/>
  <c r="S7" i="1283"/>
  <c r="R7" i="1283"/>
  <c r="Q7" i="1283"/>
  <c r="P7" i="1283"/>
  <c r="O7" i="1283"/>
  <c r="N24" i="1283"/>
  <c r="M24" i="1283"/>
  <c r="L24" i="1283"/>
  <c r="K24" i="1283"/>
  <c r="J24" i="1283"/>
  <c r="I24" i="1283"/>
  <c r="H24" i="1283"/>
  <c r="G24" i="1283"/>
  <c r="F24" i="1283"/>
  <c r="E7" i="1283"/>
  <c r="D7" i="1283"/>
  <c r="U6" i="1283"/>
  <c r="T6" i="1283"/>
  <c r="S6" i="1283"/>
  <c r="R6" i="1283"/>
  <c r="Q6" i="1283"/>
  <c r="P6" i="1283"/>
  <c r="O6" i="1283"/>
  <c r="N23" i="1283"/>
  <c r="M23" i="1283"/>
  <c r="L23" i="1283"/>
  <c r="K23" i="1283"/>
  <c r="J23" i="1283"/>
  <c r="I23" i="1283"/>
  <c r="H23" i="1283"/>
  <c r="G23" i="1283"/>
  <c r="F23" i="1283"/>
  <c r="E6" i="1283"/>
  <c r="D6" i="1283"/>
  <c r="U5" i="1283"/>
  <c r="T5" i="1283"/>
  <c r="S5" i="1283"/>
  <c r="R5" i="1283"/>
  <c r="Q5" i="1283"/>
  <c r="P5" i="1283"/>
  <c r="O5" i="1283"/>
  <c r="N22" i="1283"/>
  <c r="M22" i="1283"/>
  <c r="L22" i="1283"/>
  <c r="K22" i="1283"/>
  <c r="J22" i="1283"/>
  <c r="I22" i="1283"/>
  <c r="H22" i="1283"/>
  <c r="G22" i="1283"/>
  <c r="F22" i="1283"/>
  <c r="E5" i="1283"/>
  <c r="D5" i="1283"/>
  <c r="U4" i="1283"/>
  <c r="T4" i="1283"/>
  <c r="S4" i="1283"/>
  <c r="R4" i="1283"/>
  <c r="Q4" i="1283"/>
  <c r="P4" i="1283"/>
  <c r="O4" i="1283"/>
  <c r="N21" i="1283"/>
  <c r="M21" i="1283"/>
  <c r="L21" i="1283"/>
  <c r="K21" i="1283"/>
  <c r="J21" i="1283"/>
  <c r="I21" i="1283"/>
  <c r="H21" i="1283"/>
  <c r="G21" i="1283"/>
  <c r="F21" i="1283"/>
  <c r="E4" i="1283"/>
  <c r="D4" i="1283"/>
  <c r="U3" i="1283"/>
  <c r="T3" i="1283"/>
  <c r="S3" i="1283"/>
  <c r="R3" i="1283"/>
  <c r="Q3" i="1283"/>
  <c r="P3" i="1283"/>
  <c r="O3" i="1283"/>
  <c r="N20" i="1283"/>
  <c r="M20" i="1283"/>
  <c r="L20" i="1283"/>
  <c r="K20" i="1283"/>
  <c r="J20" i="1283"/>
  <c r="I20" i="1283"/>
  <c r="H20" i="1283"/>
  <c r="G20" i="1283"/>
  <c r="F20" i="1283"/>
  <c r="E3" i="1283"/>
  <c r="D3" i="1283"/>
  <c r="U2" i="1283"/>
  <c r="T2" i="1283"/>
  <c r="S2" i="1283"/>
  <c r="R2" i="1283"/>
  <c r="Q2" i="1283"/>
  <c r="P2" i="1283"/>
  <c r="O2" i="1283"/>
  <c r="N19" i="1283"/>
  <c r="M19" i="1283"/>
  <c r="L19" i="1283"/>
  <c r="K19" i="1283"/>
  <c r="J19" i="1283"/>
  <c r="I19" i="1283"/>
  <c r="H19" i="1283"/>
  <c r="G19" i="1283"/>
  <c r="F19" i="1283"/>
  <c r="E2" i="1283"/>
  <c r="D2" i="1283"/>
  <c r="U51" i="1282"/>
  <c r="T51" i="1282"/>
  <c r="S51" i="1282"/>
  <c r="R51" i="1282"/>
  <c r="Q51" i="1282"/>
  <c r="P51" i="1282"/>
  <c r="O51" i="1282"/>
  <c r="N20" i="1282"/>
  <c r="M20" i="1282"/>
  <c r="L20" i="1282"/>
  <c r="K20" i="1282"/>
  <c r="J20" i="1282"/>
  <c r="I20" i="1282"/>
  <c r="H20" i="1282"/>
  <c r="G20" i="1282"/>
  <c r="F20" i="1282"/>
  <c r="E20" i="1282"/>
  <c r="D51" i="1282"/>
  <c r="U50" i="1282"/>
  <c r="T50" i="1282"/>
  <c r="S50" i="1282"/>
  <c r="R50" i="1282"/>
  <c r="Q50" i="1282"/>
  <c r="P50" i="1282"/>
  <c r="O50" i="1282"/>
  <c r="N19" i="1282"/>
  <c r="M19" i="1282"/>
  <c r="L19" i="1282"/>
  <c r="K19" i="1282"/>
  <c r="J19" i="1282"/>
  <c r="I19" i="1282"/>
  <c r="H19" i="1282"/>
  <c r="G19" i="1282"/>
  <c r="F19" i="1282"/>
  <c r="E19" i="1282"/>
  <c r="D50" i="1282"/>
  <c r="U49" i="1282"/>
  <c r="T49" i="1282"/>
  <c r="S49" i="1282"/>
  <c r="R49" i="1282"/>
  <c r="Q49" i="1282"/>
  <c r="P49" i="1282"/>
  <c r="O49" i="1282"/>
  <c r="N18" i="1282"/>
  <c r="M18" i="1282"/>
  <c r="L18" i="1282"/>
  <c r="K18" i="1282"/>
  <c r="J18" i="1282"/>
  <c r="I18" i="1282"/>
  <c r="H18" i="1282"/>
  <c r="G18" i="1282"/>
  <c r="F18" i="1282"/>
  <c r="E18" i="1282"/>
  <c r="D49" i="1282"/>
  <c r="U48" i="1282"/>
  <c r="T48" i="1282"/>
  <c r="S48" i="1282"/>
  <c r="R48" i="1282"/>
  <c r="Q48" i="1282"/>
  <c r="P48" i="1282"/>
  <c r="O48" i="1282"/>
  <c r="N17" i="1282"/>
  <c r="M17" i="1282"/>
  <c r="L17" i="1282"/>
  <c r="K17" i="1282"/>
  <c r="J17" i="1282"/>
  <c r="I17" i="1282"/>
  <c r="H17" i="1282"/>
  <c r="G17" i="1282"/>
  <c r="F17" i="1282"/>
  <c r="E17" i="1282"/>
  <c r="D48" i="1282"/>
  <c r="U47" i="1282"/>
  <c r="T47" i="1282"/>
  <c r="S47" i="1282"/>
  <c r="R47" i="1282"/>
  <c r="Q47" i="1282"/>
  <c r="P47" i="1282"/>
  <c r="O47" i="1282"/>
  <c r="N16" i="1282"/>
  <c r="M16" i="1282"/>
  <c r="L16" i="1282"/>
  <c r="K16" i="1282"/>
  <c r="J16" i="1282"/>
  <c r="I16" i="1282"/>
  <c r="H16" i="1282"/>
  <c r="G16" i="1282"/>
  <c r="F16" i="1282"/>
  <c r="E16" i="1282"/>
  <c r="D47" i="1282"/>
  <c r="U46" i="1282"/>
  <c r="T46" i="1282"/>
  <c r="S46" i="1282"/>
  <c r="R46" i="1282"/>
  <c r="Q46" i="1282"/>
  <c r="P46" i="1282"/>
  <c r="O46" i="1282"/>
  <c r="N15" i="1282"/>
  <c r="M15" i="1282"/>
  <c r="L15" i="1282"/>
  <c r="K15" i="1282"/>
  <c r="J15" i="1282"/>
  <c r="I15" i="1282"/>
  <c r="H15" i="1282"/>
  <c r="G15" i="1282"/>
  <c r="F15" i="1282"/>
  <c r="E15" i="1282"/>
  <c r="D46" i="1282"/>
  <c r="U45" i="1282"/>
  <c r="T45" i="1282"/>
  <c r="S45" i="1282"/>
  <c r="R45" i="1282"/>
  <c r="Q45" i="1282"/>
  <c r="P45" i="1282"/>
  <c r="O45" i="1282"/>
  <c r="N14" i="1282"/>
  <c r="M14" i="1282"/>
  <c r="L14" i="1282"/>
  <c r="K14" i="1282"/>
  <c r="J14" i="1282"/>
  <c r="I14" i="1282"/>
  <c r="H14" i="1282"/>
  <c r="G14" i="1282"/>
  <c r="F14" i="1282"/>
  <c r="E14" i="1282"/>
  <c r="D45" i="1282"/>
  <c r="U44" i="1282"/>
  <c r="T44" i="1282"/>
  <c r="S44" i="1282"/>
  <c r="R44" i="1282"/>
  <c r="Q44" i="1282"/>
  <c r="P44" i="1282"/>
  <c r="O44" i="1282"/>
  <c r="N13" i="1282"/>
  <c r="M13" i="1282"/>
  <c r="L13" i="1282"/>
  <c r="K13" i="1282"/>
  <c r="J13" i="1282"/>
  <c r="I13" i="1282"/>
  <c r="H13" i="1282"/>
  <c r="G13" i="1282"/>
  <c r="F13" i="1282"/>
  <c r="E13" i="1282"/>
  <c r="D44" i="1282"/>
  <c r="U43" i="1282"/>
  <c r="T43" i="1282"/>
  <c r="S43" i="1282"/>
  <c r="R43" i="1282"/>
  <c r="Q43" i="1282"/>
  <c r="P43" i="1282"/>
  <c r="O43" i="1282"/>
  <c r="N12" i="1282"/>
  <c r="M12" i="1282"/>
  <c r="L12" i="1282"/>
  <c r="K12" i="1282"/>
  <c r="J12" i="1282"/>
  <c r="I12" i="1282"/>
  <c r="H12" i="1282"/>
  <c r="G12" i="1282"/>
  <c r="F12" i="1282"/>
  <c r="E12" i="1282"/>
  <c r="D43" i="1282"/>
  <c r="U42" i="1282"/>
  <c r="T42" i="1282"/>
  <c r="S42" i="1282"/>
  <c r="R42" i="1282"/>
  <c r="Q42" i="1282"/>
  <c r="P42" i="1282"/>
  <c r="O42" i="1282"/>
  <c r="N11" i="1282"/>
  <c r="M11" i="1282"/>
  <c r="L11" i="1282"/>
  <c r="K11" i="1282"/>
  <c r="J11" i="1282"/>
  <c r="I11" i="1282"/>
  <c r="H11" i="1282"/>
  <c r="G11" i="1282"/>
  <c r="F11" i="1282"/>
  <c r="E11" i="1282"/>
  <c r="D42" i="1282"/>
  <c r="U41" i="1282"/>
  <c r="T41" i="1282"/>
  <c r="S41" i="1282"/>
  <c r="R41" i="1282"/>
  <c r="Q41" i="1282"/>
  <c r="P41" i="1282"/>
  <c r="O41" i="1282"/>
  <c r="N10" i="1282"/>
  <c r="M10" i="1282"/>
  <c r="L10" i="1282"/>
  <c r="K10" i="1282"/>
  <c r="J10" i="1282"/>
  <c r="I10" i="1282"/>
  <c r="H10" i="1282"/>
  <c r="G10" i="1282"/>
  <c r="F10" i="1282"/>
  <c r="E10" i="1282"/>
  <c r="D41" i="1282"/>
  <c r="U40" i="1282"/>
  <c r="T40" i="1282"/>
  <c r="S40" i="1282"/>
  <c r="R40" i="1282"/>
  <c r="Q40" i="1282"/>
  <c r="P40" i="1282"/>
  <c r="O40" i="1282"/>
  <c r="N9" i="1282"/>
  <c r="M9" i="1282"/>
  <c r="L9" i="1282"/>
  <c r="K9" i="1282"/>
  <c r="J9" i="1282"/>
  <c r="I9" i="1282"/>
  <c r="H9" i="1282"/>
  <c r="G9" i="1282"/>
  <c r="F9" i="1282"/>
  <c r="E9" i="1282"/>
  <c r="D40" i="1282"/>
  <c r="U39" i="1282"/>
  <c r="T39" i="1282"/>
  <c r="S39" i="1282"/>
  <c r="R39" i="1282"/>
  <c r="Q39" i="1282"/>
  <c r="P39" i="1282"/>
  <c r="O39" i="1282"/>
  <c r="N8" i="1282"/>
  <c r="M8" i="1282"/>
  <c r="L8" i="1282"/>
  <c r="K8" i="1282"/>
  <c r="J8" i="1282"/>
  <c r="I8" i="1282"/>
  <c r="H8" i="1282"/>
  <c r="G8" i="1282"/>
  <c r="F8" i="1282"/>
  <c r="E8" i="1282"/>
  <c r="D39" i="1282"/>
  <c r="U38" i="1282"/>
  <c r="T38" i="1282"/>
  <c r="S38" i="1282"/>
  <c r="R38" i="1282"/>
  <c r="Q38" i="1282"/>
  <c r="P38" i="1282"/>
  <c r="O38" i="1282"/>
  <c r="N7" i="1282"/>
  <c r="M7" i="1282"/>
  <c r="L7" i="1282"/>
  <c r="K7" i="1282"/>
  <c r="J7" i="1282"/>
  <c r="I7" i="1282"/>
  <c r="H7" i="1282"/>
  <c r="G7" i="1282"/>
  <c r="F7" i="1282"/>
  <c r="E7" i="1282"/>
  <c r="D38" i="1282"/>
  <c r="U37" i="1282"/>
  <c r="T37" i="1282"/>
  <c r="S37" i="1282"/>
  <c r="R37" i="1282"/>
  <c r="Q37" i="1282"/>
  <c r="P37" i="1282"/>
  <c r="O37" i="1282"/>
  <c r="N6" i="1282"/>
  <c r="M6" i="1282"/>
  <c r="L6" i="1282"/>
  <c r="K6" i="1282"/>
  <c r="J6" i="1282"/>
  <c r="I6" i="1282"/>
  <c r="H6" i="1282"/>
  <c r="G6" i="1282"/>
  <c r="F6" i="1282"/>
  <c r="E6" i="1282"/>
  <c r="D37" i="1282"/>
  <c r="U36" i="1282"/>
  <c r="T36" i="1282"/>
  <c r="S36" i="1282"/>
  <c r="R36" i="1282"/>
  <c r="Q36" i="1282"/>
  <c r="P36" i="1282"/>
  <c r="O36" i="1282"/>
  <c r="N5" i="1282"/>
  <c r="M5" i="1282"/>
  <c r="L5" i="1282"/>
  <c r="K5" i="1282"/>
  <c r="J5" i="1282"/>
  <c r="I5" i="1282"/>
  <c r="H5" i="1282"/>
  <c r="G5" i="1282"/>
  <c r="F5" i="1282"/>
  <c r="E5" i="1282"/>
  <c r="D36" i="1282"/>
  <c r="U35" i="1282"/>
  <c r="T35" i="1282"/>
  <c r="S35" i="1282"/>
  <c r="R35" i="1282"/>
  <c r="Q35" i="1282"/>
  <c r="P35" i="1282"/>
  <c r="O35" i="1282"/>
  <c r="N4" i="1282"/>
  <c r="M4" i="1282"/>
  <c r="L4" i="1282"/>
  <c r="K4" i="1282"/>
  <c r="J4" i="1282"/>
  <c r="I4" i="1282"/>
  <c r="H4" i="1282"/>
  <c r="G4" i="1282"/>
  <c r="F4" i="1282"/>
  <c r="E4" i="1282"/>
  <c r="D35" i="1282"/>
  <c r="U34" i="1282"/>
  <c r="T34" i="1282"/>
  <c r="S34" i="1282"/>
  <c r="R34" i="1282"/>
  <c r="Q34" i="1282"/>
  <c r="P34" i="1282"/>
  <c r="O34" i="1282"/>
  <c r="N3" i="1282"/>
  <c r="M3" i="1282"/>
  <c r="L3" i="1282"/>
  <c r="K3" i="1282"/>
  <c r="J3" i="1282"/>
  <c r="I3" i="1282"/>
  <c r="H3" i="1282"/>
  <c r="G3" i="1282"/>
  <c r="F3" i="1282"/>
  <c r="E3" i="1282"/>
  <c r="D34" i="1282"/>
  <c r="U33" i="1282"/>
  <c r="T33" i="1282"/>
  <c r="S33" i="1282"/>
  <c r="R33" i="1282"/>
  <c r="Q33" i="1282"/>
  <c r="P33" i="1282"/>
  <c r="O33" i="1282"/>
  <c r="N2" i="1282"/>
  <c r="M2" i="1282"/>
  <c r="L2" i="1282"/>
  <c r="K2" i="1282"/>
  <c r="J2" i="1282"/>
  <c r="I2" i="1282"/>
  <c r="H2" i="1282"/>
  <c r="G2" i="1282"/>
  <c r="F2" i="1282"/>
  <c r="E2" i="1282"/>
  <c r="D33" i="1282"/>
  <c r="U32" i="1282"/>
  <c r="T32" i="1282"/>
  <c r="S32" i="1282"/>
  <c r="R32" i="1282"/>
  <c r="Q32" i="1282"/>
  <c r="P32" i="1282"/>
  <c r="O32" i="1282"/>
  <c r="N51" i="1282"/>
  <c r="M51" i="1282"/>
  <c r="L51" i="1282"/>
  <c r="K51" i="1282"/>
  <c r="J51" i="1282"/>
  <c r="I51" i="1282"/>
  <c r="H51" i="1282"/>
  <c r="G51" i="1282"/>
  <c r="F51" i="1282"/>
  <c r="E51" i="1282"/>
  <c r="D32" i="1282"/>
  <c r="U31" i="1282"/>
  <c r="T31" i="1282"/>
  <c r="S31" i="1282"/>
  <c r="R31" i="1282"/>
  <c r="Q31" i="1282"/>
  <c r="P31" i="1282"/>
  <c r="O31" i="1282"/>
  <c r="N50" i="1282"/>
  <c r="M50" i="1282"/>
  <c r="L50" i="1282"/>
  <c r="K50" i="1282"/>
  <c r="J50" i="1282"/>
  <c r="I50" i="1282"/>
  <c r="H50" i="1282"/>
  <c r="G50" i="1282"/>
  <c r="F50" i="1282"/>
  <c r="E50" i="1282"/>
  <c r="D31" i="1282"/>
  <c r="U30" i="1282"/>
  <c r="T30" i="1282"/>
  <c r="S30" i="1282"/>
  <c r="R30" i="1282"/>
  <c r="Q30" i="1282"/>
  <c r="P30" i="1282"/>
  <c r="O30" i="1282"/>
  <c r="N49" i="1282"/>
  <c r="M49" i="1282"/>
  <c r="L49" i="1282"/>
  <c r="K49" i="1282"/>
  <c r="J49" i="1282"/>
  <c r="I49" i="1282"/>
  <c r="H49" i="1282"/>
  <c r="G49" i="1282"/>
  <c r="F49" i="1282"/>
  <c r="E49" i="1282"/>
  <c r="D30" i="1282"/>
  <c r="U29" i="1282"/>
  <c r="T29" i="1282"/>
  <c r="S29" i="1282"/>
  <c r="R29" i="1282"/>
  <c r="Q29" i="1282"/>
  <c r="P29" i="1282"/>
  <c r="O29" i="1282"/>
  <c r="N48" i="1282"/>
  <c r="M48" i="1282"/>
  <c r="L48" i="1282"/>
  <c r="K48" i="1282"/>
  <c r="J48" i="1282"/>
  <c r="I48" i="1282"/>
  <c r="H48" i="1282"/>
  <c r="G48" i="1282"/>
  <c r="F48" i="1282"/>
  <c r="E48" i="1282"/>
  <c r="D29" i="1282"/>
  <c r="U28" i="1282"/>
  <c r="T28" i="1282"/>
  <c r="S28" i="1282"/>
  <c r="R28" i="1282"/>
  <c r="Q28" i="1282"/>
  <c r="P28" i="1282"/>
  <c r="O28" i="1282"/>
  <c r="N47" i="1282"/>
  <c r="M47" i="1282"/>
  <c r="L47" i="1282"/>
  <c r="K47" i="1282"/>
  <c r="J47" i="1282"/>
  <c r="I47" i="1282"/>
  <c r="H47" i="1282"/>
  <c r="G47" i="1282"/>
  <c r="F47" i="1282"/>
  <c r="E47" i="1282"/>
  <c r="D28" i="1282"/>
  <c r="U27" i="1282"/>
  <c r="T27" i="1282"/>
  <c r="S27" i="1282"/>
  <c r="R27" i="1282"/>
  <c r="Q27" i="1282"/>
  <c r="P27" i="1282"/>
  <c r="O27" i="1282"/>
  <c r="N46" i="1282"/>
  <c r="M46" i="1282"/>
  <c r="L46" i="1282"/>
  <c r="K46" i="1282"/>
  <c r="J46" i="1282"/>
  <c r="I46" i="1282"/>
  <c r="H46" i="1282"/>
  <c r="G46" i="1282"/>
  <c r="F46" i="1282"/>
  <c r="E46" i="1282"/>
  <c r="D27" i="1282"/>
  <c r="U26" i="1282"/>
  <c r="T26" i="1282"/>
  <c r="S26" i="1282"/>
  <c r="R26" i="1282"/>
  <c r="Q26" i="1282"/>
  <c r="P26" i="1282"/>
  <c r="O26" i="1282"/>
  <c r="N45" i="1282"/>
  <c r="M45" i="1282"/>
  <c r="L45" i="1282"/>
  <c r="K45" i="1282"/>
  <c r="J45" i="1282"/>
  <c r="I45" i="1282"/>
  <c r="H45" i="1282"/>
  <c r="G45" i="1282"/>
  <c r="F45" i="1282"/>
  <c r="E45" i="1282"/>
  <c r="D26" i="1282"/>
  <c r="U25" i="1282"/>
  <c r="T25" i="1282"/>
  <c r="S25" i="1282"/>
  <c r="R25" i="1282"/>
  <c r="Q25" i="1282"/>
  <c r="P25" i="1282"/>
  <c r="O25" i="1282"/>
  <c r="N44" i="1282"/>
  <c r="M44" i="1282"/>
  <c r="L44" i="1282"/>
  <c r="K44" i="1282"/>
  <c r="J44" i="1282"/>
  <c r="I44" i="1282"/>
  <c r="H44" i="1282"/>
  <c r="G44" i="1282"/>
  <c r="F44" i="1282"/>
  <c r="E44" i="1282"/>
  <c r="D25" i="1282"/>
  <c r="U24" i="1282"/>
  <c r="T24" i="1282"/>
  <c r="S24" i="1282"/>
  <c r="R24" i="1282"/>
  <c r="Q24" i="1282"/>
  <c r="P24" i="1282"/>
  <c r="O24" i="1282"/>
  <c r="N43" i="1282"/>
  <c r="M43" i="1282"/>
  <c r="L43" i="1282"/>
  <c r="K43" i="1282"/>
  <c r="J43" i="1282"/>
  <c r="I43" i="1282"/>
  <c r="H43" i="1282"/>
  <c r="G43" i="1282"/>
  <c r="F43" i="1282"/>
  <c r="E43" i="1282"/>
  <c r="D24" i="1282"/>
  <c r="U23" i="1282"/>
  <c r="T23" i="1282"/>
  <c r="S23" i="1282"/>
  <c r="R23" i="1282"/>
  <c r="Q23" i="1282"/>
  <c r="P23" i="1282"/>
  <c r="O23" i="1282"/>
  <c r="N42" i="1282"/>
  <c r="M42" i="1282"/>
  <c r="L42" i="1282"/>
  <c r="K42" i="1282"/>
  <c r="J42" i="1282"/>
  <c r="I42" i="1282"/>
  <c r="H42" i="1282"/>
  <c r="G42" i="1282"/>
  <c r="F42" i="1282"/>
  <c r="E42" i="1282"/>
  <c r="D23" i="1282"/>
  <c r="U22" i="1282"/>
  <c r="T22" i="1282"/>
  <c r="S22" i="1282"/>
  <c r="R22" i="1282"/>
  <c r="Q22" i="1282"/>
  <c r="P22" i="1282"/>
  <c r="O22" i="1282"/>
  <c r="N41" i="1282"/>
  <c r="M41" i="1282"/>
  <c r="L41" i="1282"/>
  <c r="K41" i="1282"/>
  <c r="J41" i="1282"/>
  <c r="I41" i="1282"/>
  <c r="H41" i="1282"/>
  <c r="G41" i="1282"/>
  <c r="F41" i="1282"/>
  <c r="E41" i="1282"/>
  <c r="D22" i="1282"/>
  <c r="U21" i="1282"/>
  <c r="T21" i="1282"/>
  <c r="S21" i="1282"/>
  <c r="R21" i="1282"/>
  <c r="Q21" i="1282"/>
  <c r="P21" i="1282"/>
  <c r="O21" i="1282"/>
  <c r="N40" i="1282"/>
  <c r="M40" i="1282"/>
  <c r="L40" i="1282"/>
  <c r="K40" i="1282"/>
  <c r="J40" i="1282"/>
  <c r="I40" i="1282"/>
  <c r="H40" i="1282"/>
  <c r="G40" i="1282"/>
  <c r="F40" i="1282"/>
  <c r="E40" i="1282"/>
  <c r="D21" i="1282"/>
  <c r="U20" i="1282"/>
  <c r="T20" i="1282"/>
  <c r="S20" i="1282"/>
  <c r="R20" i="1282"/>
  <c r="Q20" i="1282"/>
  <c r="P20" i="1282"/>
  <c r="O20" i="1282"/>
  <c r="N39" i="1282"/>
  <c r="M39" i="1282"/>
  <c r="L39" i="1282"/>
  <c r="K39" i="1282"/>
  <c r="J39" i="1282"/>
  <c r="I39" i="1282"/>
  <c r="H39" i="1282"/>
  <c r="G39" i="1282"/>
  <c r="F39" i="1282"/>
  <c r="E39" i="1282"/>
  <c r="D20" i="1282"/>
  <c r="U19" i="1282"/>
  <c r="T19" i="1282"/>
  <c r="S19" i="1282"/>
  <c r="R19" i="1282"/>
  <c r="Q19" i="1282"/>
  <c r="P19" i="1282"/>
  <c r="O19" i="1282"/>
  <c r="N38" i="1282"/>
  <c r="M38" i="1282"/>
  <c r="L38" i="1282"/>
  <c r="K38" i="1282"/>
  <c r="J38" i="1282"/>
  <c r="I38" i="1282"/>
  <c r="H38" i="1282"/>
  <c r="G38" i="1282"/>
  <c r="F38" i="1282"/>
  <c r="E38" i="1282"/>
  <c r="D19" i="1282"/>
  <c r="U18" i="1282"/>
  <c r="T18" i="1282"/>
  <c r="S18" i="1282"/>
  <c r="R18" i="1282"/>
  <c r="Q18" i="1282"/>
  <c r="P18" i="1282"/>
  <c r="O18" i="1282"/>
  <c r="N37" i="1282"/>
  <c r="M37" i="1282"/>
  <c r="L37" i="1282"/>
  <c r="K37" i="1282"/>
  <c r="J37" i="1282"/>
  <c r="I37" i="1282"/>
  <c r="H37" i="1282"/>
  <c r="G37" i="1282"/>
  <c r="F37" i="1282"/>
  <c r="E37" i="1282"/>
  <c r="D18" i="1282"/>
  <c r="U17" i="1282"/>
  <c r="T17" i="1282"/>
  <c r="S17" i="1282"/>
  <c r="R17" i="1282"/>
  <c r="Q17" i="1282"/>
  <c r="P17" i="1282"/>
  <c r="O17" i="1282"/>
  <c r="N36" i="1282"/>
  <c r="M36" i="1282"/>
  <c r="L36" i="1282"/>
  <c r="K36" i="1282"/>
  <c r="J36" i="1282"/>
  <c r="I36" i="1282"/>
  <c r="H36" i="1282"/>
  <c r="G36" i="1282"/>
  <c r="F36" i="1282"/>
  <c r="E36" i="1282"/>
  <c r="D17" i="1282"/>
  <c r="U16" i="1282"/>
  <c r="T16" i="1282"/>
  <c r="S16" i="1282"/>
  <c r="R16" i="1282"/>
  <c r="Q16" i="1282"/>
  <c r="P16" i="1282"/>
  <c r="O16" i="1282"/>
  <c r="N35" i="1282"/>
  <c r="M35" i="1282"/>
  <c r="L35" i="1282"/>
  <c r="K35" i="1282"/>
  <c r="J35" i="1282"/>
  <c r="I35" i="1282"/>
  <c r="H35" i="1282"/>
  <c r="G35" i="1282"/>
  <c r="F35" i="1282"/>
  <c r="E35" i="1282"/>
  <c r="D16" i="1282"/>
  <c r="U15" i="1282"/>
  <c r="T15" i="1282"/>
  <c r="S15" i="1282"/>
  <c r="R15" i="1282"/>
  <c r="Q15" i="1282"/>
  <c r="P15" i="1282"/>
  <c r="O15" i="1282"/>
  <c r="N34" i="1282"/>
  <c r="M34" i="1282"/>
  <c r="L34" i="1282"/>
  <c r="K34" i="1282"/>
  <c r="J34" i="1282"/>
  <c r="I34" i="1282"/>
  <c r="H34" i="1282"/>
  <c r="G34" i="1282"/>
  <c r="F34" i="1282"/>
  <c r="E34" i="1282"/>
  <c r="D15" i="1282"/>
  <c r="U14" i="1282"/>
  <c r="T14" i="1282"/>
  <c r="S14" i="1282"/>
  <c r="R14" i="1282"/>
  <c r="Q14" i="1282"/>
  <c r="P14" i="1282"/>
  <c r="O14" i="1282"/>
  <c r="N33" i="1282"/>
  <c r="M33" i="1282"/>
  <c r="L33" i="1282"/>
  <c r="K33" i="1282"/>
  <c r="J33" i="1282"/>
  <c r="I33" i="1282"/>
  <c r="H33" i="1282"/>
  <c r="G33" i="1282"/>
  <c r="F33" i="1282"/>
  <c r="E33" i="1282"/>
  <c r="D14" i="1282"/>
  <c r="U13" i="1282"/>
  <c r="T13" i="1282"/>
  <c r="S13" i="1282"/>
  <c r="R13" i="1282"/>
  <c r="Q13" i="1282"/>
  <c r="P13" i="1282"/>
  <c r="O13" i="1282"/>
  <c r="N32" i="1282"/>
  <c r="M32" i="1282"/>
  <c r="L32" i="1282"/>
  <c r="K32" i="1282"/>
  <c r="J32" i="1282"/>
  <c r="I32" i="1282"/>
  <c r="H32" i="1282"/>
  <c r="G32" i="1282"/>
  <c r="F32" i="1282"/>
  <c r="E32" i="1282"/>
  <c r="D13" i="1282"/>
  <c r="U12" i="1282"/>
  <c r="T12" i="1282"/>
  <c r="S12" i="1282"/>
  <c r="R12" i="1282"/>
  <c r="Q12" i="1282"/>
  <c r="P12" i="1282"/>
  <c r="O12" i="1282"/>
  <c r="N31" i="1282"/>
  <c r="M31" i="1282"/>
  <c r="L31" i="1282"/>
  <c r="K31" i="1282"/>
  <c r="J31" i="1282"/>
  <c r="I31" i="1282"/>
  <c r="H31" i="1282"/>
  <c r="G31" i="1282"/>
  <c r="F31" i="1282"/>
  <c r="E31" i="1282"/>
  <c r="D12" i="1282"/>
  <c r="U11" i="1282"/>
  <c r="T11" i="1282"/>
  <c r="S11" i="1282"/>
  <c r="R11" i="1282"/>
  <c r="Q11" i="1282"/>
  <c r="P11" i="1282"/>
  <c r="O11" i="1282"/>
  <c r="N30" i="1282"/>
  <c r="M30" i="1282"/>
  <c r="L30" i="1282"/>
  <c r="K30" i="1282"/>
  <c r="J30" i="1282"/>
  <c r="I30" i="1282"/>
  <c r="H30" i="1282"/>
  <c r="G30" i="1282"/>
  <c r="F30" i="1282"/>
  <c r="E30" i="1282"/>
  <c r="D11" i="1282"/>
  <c r="U10" i="1282"/>
  <c r="T10" i="1282"/>
  <c r="S10" i="1282"/>
  <c r="R10" i="1282"/>
  <c r="Q10" i="1282"/>
  <c r="P10" i="1282"/>
  <c r="O10" i="1282"/>
  <c r="N29" i="1282"/>
  <c r="M29" i="1282"/>
  <c r="L29" i="1282"/>
  <c r="K29" i="1282"/>
  <c r="J29" i="1282"/>
  <c r="I29" i="1282"/>
  <c r="H29" i="1282"/>
  <c r="G29" i="1282"/>
  <c r="F29" i="1282"/>
  <c r="E29" i="1282"/>
  <c r="D10" i="1282"/>
  <c r="U9" i="1282"/>
  <c r="T9" i="1282"/>
  <c r="S9" i="1282"/>
  <c r="R9" i="1282"/>
  <c r="Q9" i="1282"/>
  <c r="P9" i="1282"/>
  <c r="O9" i="1282"/>
  <c r="N28" i="1282"/>
  <c r="M28" i="1282"/>
  <c r="L28" i="1282"/>
  <c r="K28" i="1282"/>
  <c r="J28" i="1282"/>
  <c r="I28" i="1282"/>
  <c r="H28" i="1282"/>
  <c r="G28" i="1282"/>
  <c r="F28" i="1282"/>
  <c r="E28" i="1282"/>
  <c r="D9" i="1282"/>
  <c r="U8" i="1282"/>
  <c r="T8" i="1282"/>
  <c r="S8" i="1282"/>
  <c r="R8" i="1282"/>
  <c r="Q8" i="1282"/>
  <c r="P8" i="1282"/>
  <c r="O8" i="1282"/>
  <c r="N27" i="1282"/>
  <c r="M27" i="1282"/>
  <c r="L27" i="1282"/>
  <c r="K27" i="1282"/>
  <c r="J27" i="1282"/>
  <c r="I27" i="1282"/>
  <c r="H27" i="1282"/>
  <c r="G27" i="1282"/>
  <c r="F27" i="1282"/>
  <c r="E27" i="1282"/>
  <c r="D8" i="1282"/>
  <c r="U7" i="1282"/>
  <c r="T7" i="1282"/>
  <c r="S7" i="1282"/>
  <c r="R7" i="1282"/>
  <c r="Q7" i="1282"/>
  <c r="P7" i="1282"/>
  <c r="O7" i="1282"/>
  <c r="N26" i="1282"/>
  <c r="M26" i="1282"/>
  <c r="L26" i="1282"/>
  <c r="K26" i="1282"/>
  <c r="J26" i="1282"/>
  <c r="I26" i="1282"/>
  <c r="H26" i="1282"/>
  <c r="G26" i="1282"/>
  <c r="F26" i="1282"/>
  <c r="E26" i="1282"/>
  <c r="D7" i="1282"/>
  <c r="U6" i="1282"/>
  <c r="T6" i="1282"/>
  <c r="S6" i="1282"/>
  <c r="R6" i="1282"/>
  <c r="Q6" i="1282"/>
  <c r="P6" i="1282"/>
  <c r="O6" i="1282"/>
  <c r="N25" i="1282"/>
  <c r="M25" i="1282"/>
  <c r="L25" i="1282"/>
  <c r="K25" i="1282"/>
  <c r="J25" i="1282"/>
  <c r="I25" i="1282"/>
  <c r="H25" i="1282"/>
  <c r="G25" i="1282"/>
  <c r="F25" i="1282"/>
  <c r="E25" i="1282"/>
  <c r="D6" i="1282"/>
  <c r="U5" i="1282"/>
  <c r="T5" i="1282"/>
  <c r="S5" i="1282"/>
  <c r="R5" i="1282"/>
  <c r="Q5" i="1282"/>
  <c r="P5" i="1282"/>
  <c r="O5" i="1282"/>
  <c r="N24" i="1282"/>
  <c r="M24" i="1282"/>
  <c r="L24" i="1282"/>
  <c r="K24" i="1282"/>
  <c r="J24" i="1282"/>
  <c r="I24" i="1282"/>
  <c r="H24" i="1282"/>
  <c r="G24" i="1282"/>
  <c r="F24" i="1282"/>
  <c r="E24" i="1282"/>
  <c r="D5" i="1282"/>
  <c r="U4" i="1282"/>
  <c r="T4" i="1282"/>
  <c r="S4" i="1282"/>
  <c r="R4" i="1282"/>
  <c r="Q4" i="1282"/>
  <c r="P4" i="1282"/>
  <c r="O4" i="1282"/>
  <c r="N23" i="1282"/>
  <c r="M23" i="1282"/>
  <c r="L23" i="1282"/>
  <c r="K23" i="1282"/>
  <c r="J23" i="1282"/>
  <c r="I23" i="1282"/>
  <c r="H23" i="1282"/>
  <c r="G23" i="1282"/>
  <c r="F23" i="1282"/>
  <c r="E23" i="1282"/>
  <c r="D4" i="1282"/>
  <c r="U3" i="1282"/>
  <c r="T3" i="1282"/>
  <c r="S3" i="1282"/>
  <c r="R3" i="1282"/>
  <c r="Q3" i="1282"/>
  <c r="P3" i="1282"/>
  <c r="O3" i="1282"/>
  <c r="N22" i="1282"/>
  <c r="M22" i="1282"/>
  <c r="L22" i="1282"/>
  <c r="K22" i="1282"/>
  <c r="J22" i="1282"/>
  <c r="I22" i="1282"/>
  <c r="H22" i="1282"/>
  <c r="G22" i="1282"/>
  <c r="F22" i="1282"/>
  <c r="E22" i="1282"/>
  <c r="D3" i="1282"/>
  <c r="U2" i="1282"/>
  <c r="T2" i="1282"/>
  <c r="S2" i="1282"/>
  <c r="R2" i="1282"/>
  <c r="Q2" i="1282"/>
  <c r="P2" i="1282"/>
  <c r="O2" i="1282"/>
  <c r="N21" i="1282"/>
  <c r="M21" i="1282"/>
  <c r="L21" i="1282"/>
  <c r="K21" i="1282"/>
  <c r="J21" i="1282"/>
  <c r="I21" i="1282"/>
  <c r="H21" i="1282"/>
  <c r="G21" i="1282"/>
  <c r="F21" i="1282"/>
  <c r="E21" i="1282"/>
  <c r="D2" i="1282"/>
  <c r="U51" i="1281"/>
  <c r="T51" i="1281"/>
  <c r="S51" i="1281"/>
  <c r="R51" i="1281"/>
  <c r="Q51" i="1281"/>
  <c r="P51" i="1281"/>
  <c r="O51" i="1281"/>
  <c r="N17" i="1281"/>
  <c r="M17" i="1281"/>
  <c r="L17" i="1281"/>
  <c r="K17" i="1281"/>
  <c r="J17" i="1281"/>
  <c r="I17" i="1281"/>
  <c r="H17" i="1281"/>
  <c r="G17" i="1281"/>
  <c r="F17" i="1281"/>
  <c r="E17" i="1281"/>
  <c r="D51" i="1281"/>
  <c r="U50" i="1281"/>
  <c r="T50" i="1281"/>
  <c r="S50" i="1281"/>
  <c r="R50" i="1281"/>
  <c r="Q50" i="1281"/>
  <c r="P50" i="1281"/>
  <c r="O50" i="1281"/>
  <c r="N16" i="1281"/>
  <c r="M16" i="1281"/>
  <c r="L16" i="1281"/>
  <c r="K16" i="1281"/>
  <c r="J16" i="1281"/>
  <c r="I16" i="1281"/>
  <c r="H16" i="1281"/>
  <c r="G16" i="1281"/>
  <c r="F16" i="1281"/>
  <c r="E16" i="1281"/>
  <c r="D50" i="1281"/>
  <c r="U49" i="1281"/>
  <c r="T49" i="1281"/>
  <c r="S49" i="1281"/>
  <c r="R49" i="1281"/>
  <c r="Q49" i="1281"/>
  <c r="P49" i="1281"/>
  <c r="O49" i="1281"/>
  <c r="N15" i="1281"/>
  <c r="M15" i="1281"/>
  <c r="L15" i="1281"/>
  <c r="K15" i="1281"/>
  <c r="J15" i="1281"/>
  <c r="I15" i="1281"/>
  <c r="H15" i="1281"/>
  <c r="G15" i="1281"/>
  <c r="F15" i="1281"/>
  <c r="E15" i="1281"/>
  <c r="D49" i="1281"/>
  <c r="U48" i="1281"/>
  <c r="T48" i="1281"/>
  <c r="S48" i="1281"/>
  <c r="R48" i="1281"/>
  <c r="Q48" i="1281"/>
  <c r="P48" i="1281"/>
  <c r="O48" i="1281"/>
  <c r="N14" i="1281"/>
  <c r="M14" i="1281"/>
  <c r="L14" i="1281"/>
  <c r="K14" i="1281"/>
  <c r="J14" i="1281"/>
  <c r="I14" i="1281"/>
  <c r="H14" i="1281"/>
  <c r="G14" i="1281"/>
  <c r="F14" i="1281"/>
  <c r="E14" i="1281"/>
  <c r="D48" i="1281"/>
  <c r="U47" i="1281"/>
  <c r="T47" i="1281"/>
  <c r="S47" i="1281"/>
  <c r="R47" i="1281"/>
  <c r="Q47" i="1281"/>
  <c r="P47" i="1281"/>
  <c r="O47" i="1281"/>
  <c r="N13" i="1281"/>
  <c r="M13" i="1281"/>
  <c r="L13" i="1281"/>
  <c r="K13" i="1281"/>
  <c r="J13" i="1281"/>
  <c r="I13" i="1281"/>
  <c r="H13" i="1281"/>
  <c r="G13" i="1281"/>
  <c r="F13" i="1281"/>
  <c r="E13" i="1281"/>
  <c r="D47" i="1281"/>
  <c r="U46" i="1281"/>
  <c r="T46" i="1281"/>
  <c r="S46" i="1281"/>
  <c r="R46" i="1281"/>
  <c r="Q46" i="1281"/>
  <c r="P46" i="1281"/>
  <c r="O46" i="1281"/>
  <c r="N12" i="1281"/>
  <c r="M12" i="1281"/>
  <c r="L12" i="1281"/>
  <c r="K12" i="1281"/>
  <c r="J12" i="1281"/>
  <c r="I12" i="1281"/>
  <c r="H12" i="1281"/>
  <c r="G12" i="1281"/>
  <c r="F12" i="1281"/>
  <c r="E12" i="1281"/>
  <c r="D46" i="1281"/>
  <c r="U45" i="1281"/>
  <c r="T45" i="1281"/>
  <c r="S45" i="1281"/>
  <c r="R45" i="1281"/>
  <c r="Q45" i="1281"/>
  <c r="P45" i="1281"/>
  <c r="O45" i="1281"/>
  <c r="N11" i="1281"/>
  <c r="M11" i="1281"/>
  <c r="L11" i="1281"/>
  <c r="K11" i="1281"/>
  <c r="J11" i="1281"/>
  <c r="I11" i="1281"/>
  <c r="H11" i="1281"/>
  <c r="G11" i="1281"/>
  <c r="F11" i="1281"/>
  <c r="E11" i="1281"/>
  <c r="D45" i="1281"/>
  <c r="U44" i="1281"/>
  <c r="T44" i="1281"/>
  <c r="S44" i="1281"/>
  <c r="R44" i="1281"/>
  <c r="Q44" i="1281"/>
  <c r="P44" i="1281"/>
  <c r="O44" i="1281"/>
  <c r="N10" i="1281"/>
  <c r="M10" i="1281"/>
  <c r="L10" i="1281"/>
  <c r="K10" i="1281"/>
  <c r="J10" i="1281"/>
  <c r="I10" i="1281"/>
  <c r="H10" i="1281"/>
  <c r="G10" i="1281"/>
  <c r="F10" i="1281"/>
  <c r="E10" i="1281"/>
  <c r="D44" i="1281"/>
  <c r="U43" i="1281"/>
  <c r="T43" i="1281"/>
  <c r="S43" i="1281"/>
  <c r="R43" i="1281"/>
  <c r="Q43" i="1281"/>
  <c r="P43" i="1281"/>
  <c r="O43" i="1281"/>
  <c r="N9" i="1281"/>
  <c r="M9" i="1281"/>
  <c r="L9" i="1281"/>
  <c r="K9" i="1281"/>
  <c r="J9" i="1281"/>
  <c r="I9" i="1281"/>
  <c r="H9" i="1281"/>
  <c r="G9" i="1281"/>
  <c r="F9" i="1281"/>
  <c r="E9" i="1281"/>
  <c r="D43" i="1281"/>
  <c r="U42" i="1281"/>
  <c r="T42" i="1281"/>
  <c r="S42" i="1281"/>
  <c r="R42" i="1281"/>
  <c r="Q42" i="1281"/>
  <c r="P42" i="1281"/>
  <c r="O42" i="1281"/>
  <c r="N8" i="1281"/>
  <c r="M8" i="1281"/>
  <c r="L8" i="1281"/>
  <c r="K8" i="1281"/>
  <c r="J8" i="1281"/>
  <c r="I8" i="1281"/>
  <c r="H8" i="1281"/>
  <c r="G8" i="1281"/>
  <c r="F8" i="1281"/>
  <c r="E8" i="1281"/>
  <c r="D42" i="1281"/>
  <c r="U41" i="1281"/>
  <c r="T41" i="1281"/>
  <c r="S41" i="1281"/>
  <c r="R41" i="1281"/>
  <c r="Q41" i="1281"/>
  <c r="P41" i="1281"/>
  <c r="O41" i="1281"/>
  <c r="N7" i="1281"/>
  <c r="M7" i="1281"/>
  <c r="L7" i="1281"/>
  <c r="K7" i="1281"/>
  <c r="J7" i="1281"/>
  <c r="I7" i="1281"/>
  <c r="H7" i="1281"/>
  <c r="G7" i="1281"/>
  <c r="F7" i="1281"/>
  <c r="E7" i="1281"/>
  <c r="D41" i="1281"/>
  <c r="U40" i="1281"/>
  <c r="T40" i="1281"/>
  <c r="S40" i="1281"/>
  <c r="R40" i="1281"/>
  <c r="Q40" i="1281"/>
  <c r="P40" i="1281"/>
  <c r="O40" i="1281"/>
  <c r="N6" i="1281"/>
  <c r="M6" i="1281"/>
  <c r="L6" i="1281"/>
  <c r="K6" i="1281"/>
  <c r="J6" i="1281"/>
  <c r="I6" i="1281"/>
  <c r="H6" i="1281"/>
  <c r="G6" i="1281"/>
  <c r="F6" i="1281"/>
  <c r="E6" i="1281"/>
  <c r="D40" i="1281"/>
  <c r="U39" i="1281"/>
  <c r="T39" i="1281"/>
  <c r="S39" i="1281"/>
  <c r="R39" i="1281"/>
  <c r="Q39" i="1281"/>
  <c r="P39" i="1281"/>
  <c r="O39" i="1281"/>
  <c r="N5" i="1281"/>
  <c r="M5" i="1281"/>
  <c r="L5" i="1281"/>
  <c r="K5" i="1281"/>
  <c r="J5" i="1281"/>
  <c r="I5" i="1281"/>
  <c r="H5" i="1281"/>
  <c r="G5" i="1281"/>
  <c r="F5" i="1281"/>
  <c r="E5" i="1281"/>
  <c r="D39" i="1281"/>
  <c r="U38" i="1281"/>
  <c r="T38" i="1281"/>
  <c r="S38" i="1281"/>
  <c r="R38" i="1281"/>
  <c r="Q38" i="1281"/>
  <c r="P38" i="1281"/>
  <c r="O38" i="1281"/>
  <c r="N4" i="1281"/>
  <c r="M4" i="1281"/>
  <c r="L4" i="1281"/>
  <c r="K4" i="1281"/>
  <c r="J4" i="1281"/>
  <c r="I4" i="1281"/>
  <c r="H4" i="1281"/>
  <c r="G4" i="1281"/>
  <c r="F4" i="1281"/>
  <c r="E4" i="1281"/>
  <c r="D38" i="1281"/>
  <c r="U37" i="1281"/>
  <c r="T37" i="1281"/>
  <c r="S37" i="1281"/>
  <c r="R37" i="1281"/>
  <c r="Q37" i="1281"/>
  <c r="P37" i="1281"/>
  <c r="O37" i="1281"/>
  <c r="N3" i="1281"/>
  <c r="M3" i="1281"/>
  <c r="L3" i="1281"/>
  <c r="K3" i="1281"/>
  <c r="J3" i="1281"/>
  <c r="I3" i="1281"/>
  <c r="H3" i="1281"/>
  <c r="G3" i="1281"/>
  <c r="F3" i="1281"/>
  <c r="E3" i="1281"/>
  <c r="D37" i="1281"/>
  <c r="U36" i="1281"/>
  <c r="T36" i="1281"/>
  <c r="S36" i="1281"/>
  <c r="R36" i="1281"/>
  <c r="Q36" i="1281"/>
  <c r="P36" i="1281"/>
  <c r="O36" i="1281"/>
  <c r="N2" i="1281"/>
  <c r="M2" i="1281"/>
  <c r="L2" i="1281"/>
  <c r="K2" i="1281"/>
  <c r="J2" i="1281"/>
  <c r="I2" i="1281"/>
  <c r="H2" i="1281"/>
  <c r="G2" i="1281"/>
  <c r="F2" i="1281"/>
  <c r="E2" i="1281"/>
  <c r="D36" i="1281"/>
  <c r="U35" i="1281"/>
  <c r="T35" i="1281"/>
  <c r="S35" i="1281"/>
  <c r="R35" i="1281"/>
  <c r="Q35" i="1281"/>
  <c r="P35" i="1281"/>
  <c r="O35" i="1281"/>
  <c r="N51" i="1281"/>
  <c r="M51" i="1281"/>
  <c r="L51" i="1281"/>
  <c r="K51" i="1281"/>
  <c r="J51" i="1281"/>
  <c r="I51" i="1281"/>
  <c r="H51" i="1281"/>
  <c r="G51" i="1281"/>
  <c r="F51" i="1281"/>
  <c r="E51" i="1281"/>
  <c r="D35" i="1281"/>
  <c r="U34" i="1281"/>
  <c r="T34" i="1281"/>
  <c r="S34" i="1281"/>
  <c r="R34" i="1281"/>
  <c r="Q34" i="1281"/>
  <c r="P34" i="1281"/>
  <c r="O34" i="1281"/>
  <c r="N50" i="1281"/>
  <c r="M50" i="1281"/>
  <c r="L50" i="1281"/>
  <c r="K50" i="1281"/>
  <c r="J50" i="1281"/>
  <c r="I50" i="1281"/>
  <c r="H50" i="1281"/>
  <c r="G50" i="1281"/>
  <c r="F50" i="1281"/>
  <c r="E50" i="1281"/>
  <c r="D34" i="1281"/>
  <c r="U33" i="1281"/>
  <c r="T33" i="1281"/>
  <c r="S33" i="1281"/>
  <c r="R33" i="1281"/>
  <c r="Q33" i="1281"/>
  <c r="P33" i="1281"/>
  <c r="O33" i="1281"/>
  <c r="N49" i="1281"/>
  <c r="M49" i="1281"/>
  <c r="L49" i="1281"/>
  <c r="K49" i="1281"/>
  <c r="J49" i="1281"/>
  <c r="I49" i="1281"/>
  <c r="H49" i="1281"/>
  <c r="G49" i="1281"/>
  <c r="F49" i="1281"/>
  <c r="E49" i="1281"/>
  <c r="D33" i="1281"/>
  <c r="U32" i="1281"/>
  <c r="T32" i="1281"/>
  <c r="S32" i="1281"/>
  <c r="R32" i="1281"/>
  <c r="Q32" i="1281"/>
  <c r="P32" i="1281"/>
  <c r="O32" i="1281"/>
  <c r="N48" i="1281"/>
  <c r="M48" i="1281"/>
  <c r="L48" i="1281"/>
  <c r="K48" i="1281"/>
  <c r="J48" i="1281"/>
  <c r="I48" i="1281"/>
  <c r="H48" i="1281"/>
  <c r="G48" i="1281"/>
  <c r="F48" i="1281"/>
  <c r="E48" i="1281"/>
  <c r="D32" i="1281"/>
  <c r="U31" i="1281"/>
  <c r="T31" i="1281"/>
  <c r="S31" i="1281"/>
  <c r="R31" i="1281"/>
  <c r="Q31" i="1281"/>
  <c r="P31" i="1281"/>
  <c r="O31" i="1281"/>
  <c r="N47" i="1281"/>
  <c r="M47" i="1281"/>
  <c r="L47" i="1281"/>
  <c r="K47" i="1281"/>
  <c r="J47" i="1281"/>
  <c r="I47" i="1281"/>
  <c r="H47" i="1281"/>
  <c r="G47" i="1281"/>
  <c r="F47" i="1281"/>
  <c r="E47" i="1281"/>
  <c r="D31" i="1281"/>
  <c r="U30" i="1281"/>
  <c r="T30" i="1281"/>
  <c r="S30" i="1281"/>
  <c r="R30" i="1281"/>
  <c r="Q30" i="1281"/>
  <c r="P30" i="1281"/>
  <c r="O30" i="1281"/>
  <c r="N46" i="1281"/>
  <c r="M46" i="1281"/>
  <c r="L46" i="1281"/>
  <c r="K46" i="1281"/>
  <c r="J46" i="1281"/>
  <c r="I46" i="1281"/>
  <c r="H46" i="1281"/>
  <c r="G46" i="1281"/>
  <c r="F46" i="1281"/>
  <c r="E46" i="1281"/>
  <c r="D30" i="1281"/>
  <c r="U29" i="1281"/>
  <c r="T29" i="1281"/>
  <c r="S29" i="1281"/>
  <c r="R29" i="1281"/>
  <c r="Q29" i="1281"/>
  <c r="P29" i="1281"/>
  <c r="O29" i="1281"/>
  <c r="N45" i="1281"/>
  <c r="M45" i="1281"/>
  <c r="L45" i="1281"/>
  <c r="K45" i="1281"/>
  <c r="J45" i="1281"/>
  <c r="I45" i="1281"/>
  <c r="H45" i="1281"/>
  <c r="G45" i="1281"/>
  <c r="F45" i="1281"/>
  <c r="E45" i="1281"/>
  <c r="D29" i="1281"/>
  <c r="U28" i="1281"/>
  <c r="T28" i="1281"/>
  <c r="S28" i="1281"/>
  <c r="R28" i="1281"/>
  <c r="Q28" i="1281"/>
  <c r="P28" i="1281"/>
  <c r="O28" i="1281"/>
  <c r="N44" i="1281"/>
  <c r="M44" i="1281"/>
  <c r="L44" i="1281"/>
  <c r="K44" i="1281"/>
  <c r="J44" i="1281"/>
  <c r="I44" i="1281"/>
  <c r="H44" i="1281"/>
  <c r="G44" i="1281"/>
  <c r="F44" i="1281"/>
  <c r="E44" i="1281"/>
  <c r="D28" i="1281"/>
  <c r="U27" i="1281"/>
  <c r="T27" i="1281"/>
  <c r="S27" i="1281"/>
  <c r="R27" i="1281"/>
  <c r="Q27" i="1281"/>
  <c r="P27" i="1281"/>
  <c r="O27" i="1281"/>
  <c r="N43" i="1281"/>
  <c r="M43" i="1281"/>
  <c r="L43" i="1281"/>
  <c r="K43" i="1281"/>
  <c r="J43" i="1281"/>
  <c r="I43" i="1281"/>
  <c r="H43" i="1281"/>
  <c r="G43" i="1281"/>
  <c r="F43" i="1281"/>
  <c r="E43" i="1281"/>
  <c r="D27" i="1281"/>
  <c r="U26" i="1281"/>
  <c r="T26" i="1281"/>
  <c r="S26" i="1281"/>
  <c r="R26" i="1281"/>
  <c r="Q26" i="1281"/>
  <c r="P26" i="1281"/>
  <c r="O26" i="1281"/>
  <c r="N42" i="1281"/>
  <c r="M42" i="1281"/>
  <c r="L42" i="1281"/>
  <c r="K42" i="1281"/>
  <c r="J42" i="1281"/>
  <c r="I42" i="1281"/>
  <c r="H42" i="1281"/>
  <c r="G42" i="1281"/>
  <c r="F42" i="1281"/>
  <c r="E42" i="1281"/>
  <c r="D26" i="1281"/>
  <c r="U25" i="1281"/>
  <c r="T25" i="1281"/>
  <c r="S25" i="1281"/>
  <c r="R25" i="1281"/>
  <c r="Q25" i="1281"/>
  <c r="P25" i="1281"/>
  <c r="O25" i="1281"/>
  <c r="N41" i="1281"/>
  <c r="M41" i="1281"/>
  <c r="L41" i="1281"/>
  <c r="K41" i="1281"/>
  <c r="J41" i="1281"/>
  <c r="I41" i="1281"/>
  <c r="H41" i="1281"/>
  <c r="G41" i="1281"/>
  <c r="F41" i="1281"/>
  <c r="E41" i="1281"/>
  <c r="D25" i="1281"/>
  <c r="U24" i="1281"/>
  <c r="T24" i="1281"/>
  <c r="S24" i="1281"/>
  <c r="R24" i="1281"/>
  <c r="Q24" i="1281"/>
  <c r="P24" i="1281"/>
  <c r="O24" i="1281"/>
  <c r="N40" i="1281"/>
  <c r="M40" i="1281"/>
  <c r="L40" i="1281"/>
  <c r="K40" i="1281"/>
  <c r="J40" i="1281"/>
  <c r="I40" i="1281"/>
  <c r="H40" i="1281"/>
  <c r="G40" i="1281"/>
  <c r="F40" i="1281"/>
  <c r="E40" i="1281"/>
  <c r="D24" i="1281"/>
  <c r="U23" i="1281"/>
  <c r="T23" i="1281"/>
  <c r="S23" i="1281"/>
  <c r="R23" i="1281"/>
  <c r="Q23" i="1281"/>
  <c r="P23" i="1281"/>
  <c r="O23" i="1281"/>
  <c r="N39" i="1281"/>
  <c r="M39" i="1281"/>
  <c r="L39" i="1281"/>
  <c r="K39" i="1281"/>
  <c r="J39" i="1281"/>
  <c r="I39" i="1281"/>
  <c r="H39" i="1281"/>
  <c r="G39" i="1281"/>
  <c r="F39" i="1281"/>
  <c r="E39" i="1281"/>
  <c r="D23" i="1281"/>
  <c r="U22" i="1281"/>
  <c r="T22" i="1281"/>
  <c r="S22" i="1281"/>
  <c r="R22" i="1281"/>
  <c r="Q22" i="1281"/>
  <c r="P22" i="1281"/>
  <c r="O22" i="1281"/>
  <c r="N38" i="1281"/>
  <c r="M38" i="1281"/>
  <c r="L38" i="1281"/>
  <c r="K38" i="1281"/>
  <c r="J38" i="1281"/>
  <c r="I38" i="1281"/>
  <c r="H38" i="1281"/>
  <c r="G38" i="1281"/>
  <c r="F38" i="1281"/>
  <c r="E38" i="1281"/>
  <c r="D22" i="1281"/>
  <c r="U21" i="1281"/>
  <c r="T21" i="1281"/>
  <c r="S21" i="1281"/>
  <c r="R21" i="1281"/>
  <c r="Q21" i="1281"/>
  <c r="P21" i="1281"/>
  <c r="O21" i="1281"/>
  <c r="N37" i="1281"/>
  <c r="M37" i="1281"/>
  <c r="L37" i="1281"/>
  <c r="K37" i="1281"/>
  <c r="J37" i="1281"/>
  <c r="I37" i="1281"/>
  <c r="H37" i="1281"/>
  <c r="G37" i="1281"/>
  <c r="F37" i="1281"/>
  <c r="E37" i="1281"/>
  <c r="D21" i="1281"/>
  <c r="U20" i="1281"/>
  <c r="T20" i="1281"/>
  <c r="S20" i="1281"/>
  <c r="R20" i="1281"/>
  <c r="Q20" i="1281"/>
  <c r="P20" i="1281"/>
  <c r="O20" i="1281"/>
  <c r="N36" i="1281"/>
  <c r="M36" i="1281"/>
  <c r="L36" i="1281"/>
  <c r="K36" i="1281"/>
  <c r="J36" i="1281"/>
  <c r="I36" i="1281"/>
  <c r="H36" i="1281"/>
  <c r="G36" i="1281"/>
  <c r="F36" i="1281"/>
  <c r="E36" i="1281"/>
  <c r="D20" i="1281"/>
  <c r="U19" i="1281"/>
  <c r="T19" i="1281"/>
  <c r="S19" i="1281"/>
  <c r="R19" i="1281"/>
  <c r="Q19" i="1281"/>
  <c r="P19" i="1281"/>
  <c r="O19" i="1281"/>
  <c r="N35" i="1281"/>
  <c r="M35" i="1281"/>
  <c r="L35" i="1281"/>
  <c r="K35" i="1281"/>
  <c r="J35" i="1281"/>
  <c r="I35" i="1281"/>
  <c r="H35" i="1281"/>
  <c r="G35" i="1281"/>
  <c r="F35" i="1281"/>
  <c r="E35" i="1281"/>
  <c r="D19" i="1281"/>
  <c r="U18" i="1281"/>
  <c r="T18" i="1281"/>
  <c r="S18" i="1281"/>
  <c r="R18" i="1281"/>
  <c r="Q18" i="1281"/>
  <c r="P18" i="1281"/>
  <c r="O18" i="1281"/>
  <c r="N34" i="1281"/>
  <c r="M34" i="1281"/>
  <c r="L34" i="1281"/>
  <c r="K34" i="1281"/>
  <c r="J34" i="1281"/>
  <c r="I34" i="1281"/>
  <c r="H34" i="1281"/>
  <c r="G34" i="1281"/>
  <c r="F34" i="1281"/>
  <c r="E34" i="1281"/>
  <c r="D18" i="1281"/>
  <c r="U17" i="1281"/>
  <c r="T17" i="1281"/>
  <c r="S17" i="1281"/>
  <c r="R17" i="1281"/>
  <c r="Q17" i="1281"/>
  <c r="P17" i="1281"/>
  <c r="O17" i="1281"/>
  <c r="N33" i="1281"/>
  <c r="M33" i="1281"/>
  <c r="L33" i="1281"/>
  <c r="K33" i="1281"/>
  <c r="J33" i="1281"/>
  <c r="I33" i="1281"/>
  <c r="H33" i="1281"/>
  <c r="G33" i="1281"/>
  <c r="F33" i="1281"/>
  <c r="E33" i="1281"/>
  <c r="D17" i="1281"/>
  <c r="U16" i="1281"/>
  <c r="T16" i="1281"/>
  <c r="S16" i="1281"/>
  <c r="R16" i="1281"/>
  <c r="Q16" i="1281"/>
  <c r="P16" i="1281"/>
  <c r="O16" i="1281"/>
  <c r="N32" i="1281"/>
  <c r="M32" i="1281"/>
  <c r="L32" i="1281"/>
  <c r="K32" i="1281"/>
  <c r="J32" i="1281"/>
  <c r="I32" i="1281"/>
  <c r="H32" i="1281"/>
  <c r="G32" i="1281"/>
  <c r="F32" i="1281"/>
  <c r="E32" i="1281"/>
  <c r="D16" i="1281"/>
  <c r="U15" i="1281"/>
  <c r="T15" i="1281"/>
  <c r="S15" i="1281"/>
  <c r="R15" i="1281"/>
  <c r="Q15" i="1281"/>
  <c r="P15" i="1281"/>
  <c r="O15" i="1281"/>
  <c r="N31" i="1281"/>
  <c r="M31" i="1281"/>
  <c r="L31" i="1281"/>
  <c r="K31" i="1281"/>
  <c r="J31" i="1281"/>
  <c r="I31" i="1281"/>
  <c r="H31" i="1281"/>
  <c r="G31" i="1281"/>
  <c r="F31" i="1281"/>
  <c r="E31" i="1281"/>
  <c r="D15" i="1281"/>
  <c r="U14" i="1281"/>
  <c r="T14" i="1281"/>
  <c r="S14" i="1281"/>
  <c r="R14" i="1281"/>
  <c r="Q14" i="1281"/>
  <c r="P14" i="1281"/>
  <c r="O14" i="1281"/>
  <c r="N30" i="1281"/>
  <c r="M30" i="1281"/>
  <c r="L30" i="1281"/>
  <c r="K30" i="1281"/>
  <c r="J30" i="1281"/>
  <c r="I30" i="1281"/>
  <c r="H30" i="1281"/>
  <c r="G30" i="1281"/>
  <c r="F30" i="1281"/>
  <c r="E30" i="1281"/>
  <c r="D14" i="1281"/>
  <c r="U13" i="1281"/>
  <c r="T13" i="1281"/>
  <c r="S13" i="1281"/>
  <c r="R13" i="1281"/>
  <c r="Q13" i="1281"/>
  <c r="P13" i="1281"/>
  <c r="O13" i="1281"/>
  <c r="N29" i="1281"/>
  <c r="M29" i="1281"/>
  <c r="L29" i="1281"/>
  <c r="K29" i="1281"/>
  <c r="J29" i="1281"/>
  <c r="I29" i="1281"/>
  <c r="H29" i="1281"/>
  <c r="G29" i="1281"/>
  <c r="F29" i="1281"/>
  <c r="E29" i="1281"/>
  <c r="D13" i="1281"/>
  <c r="U12" i="1281"/>
  <c r="T12" i="1281"/>
  <c r="S12" i="1281"/>
  <c r="R12" i="1281"/>
  <c r="Q12" i="1281"/>
  <c r="P12" i="1281"/>
  <c r="O12" i="1281"/>
  <c r="N28" i="1281"/>
  <c r="M28" i="1281"/>
  <c r="L28" i="1281"/>
  <c r="K28" i="1281"/>
  <c r="J28" i="1281"/>
  <c r="I28" i="1281"/>
  <c r="H28" i="1281"/>
  <c r="G28" i="1281"/>
  <c r="F28" i="1281"/>
  <c r="E28" i="1281"/>
  <c r="D12" i="1281"/>
  <c r="U11" i="1281"/>
  <c r="T11" i="1281"/>
  <c r="S11" i="1281"/>
  <c r="R11" i="1281"/>
  <c r="Q11" i="1281"/>
  <c r="P11" i="1281"/>
  <c r="O11" i="1281"/>
  <c r="N27" i="1281"/>
  <c r="M27" i="1281"/>
  <c r="L27" i="1281"/>
  <c r="K27" i="1281"/>
  <c r="J27" i="1281"/>
  <c r="I27" i="1281"/>
  <c r="H27" i="1281"/>
  <c r="G27" i="1281"/>
  <c r="F27" i="1281"/>
  <c r="E27" i="1281"/>
  <c r="D11" i="1281"/>
  <c r="U10" i="1281"/>
  <c r="T10" i="1281"/>
  <c r="S10" i="1281"/>
  <c r="R10" i="1281"/>
  <c r="Q10" i="1281"/>
  <c r="P10" i="1281"/>
  <c r="O10" i="1281"/>
  <c r="N26" i="1281"/>
  <c r="M26" i="1281"/>
  <c r="L26" i="1281"/>
  <c r="K26" i="1281"/>
  <c r="J26" i="1281"/>
  <c r="I26" i="1281"/>
  <c r="H26" i="1281"/>
  <c r="G26" i="1281"/>
  <c r="F26" i="1281"/>
  <c r="E26" i="1281"/>
  <c r="D10" i="1281"/>
  <c r="U9" i="1281"/>
  <c r="T9" i="1281"/>
  <c r="S9" i="1281"/>
  <c r="R9" i="1281"/>
  <c r="Q9" i="1281"/>
  <c r="P9" i="1281"/>
  <c r="O9" i="1281"/>
  <c r="N25" i="1281"/>
  <c r="M25" i="1281"/>
  <c r="L25" i="1281"/>
  <c r="K25" i="1281"/>
  <c r="J25" i="1281"/>
  <c r="I25" i="1281"/>
  <c r="H25" i="1281"/>
  <c r="G25" i="1281"/>
  <c r="F25" i="1281"/>
  <c r="E25" i="1281"/>
  <c r="D9" i="1281"/>
  <c r="U8" i="1281"/>
  <c r="T8" i="1281"/>
  <c r="S8" i="1281"/>
  <c r="R8" i="1281"/>
  <c r="Q8" i="1281"/>
  <c r="P8" i="1281"/>
  <c r="O8" i="1281"/>
  <c r="N24" i="1281"/>
  <c r="M24" i="1281"/>
  <c r="L24" i="1281"/>
  <c r="K24" i="1281"/>
  <c r="J24" i="1281"/>
  <c r="I24" i="1281"/>
  <c r="H24" i="1281"/>
  <c r="G24" i="1281"/>
  <c r="F24" i="1281"/>
  <c r="E24" i="1281"/>
  <c r="D8" i="1281"/>
  <c r="U7" i="1281"/>
  <c r="T7" i="1281"/>
  <c r="S7" i="1281"/>
  <c r="R7" i="1281"/>
  <c r="Q7" i="1281"/>
  <c r="P7" i="1281"/>
  <c r="O7" i="1281"/>
  <c r="N23" i="1281"/>
  <c r="M23" i="1281"/>
  <c r="L23" i="1281"/>
  <c r="K23" i="1281"/>
  <c r="J23" i="1281"/>
  <c r="I23" i="1281"/>
  <c r="H23" i="1281"/>
  <c r="G23" i="1281"/>
  <c r="F23" i="1281"/>
  <c r="E23" i="1281"/>
  <c r="D7" i="1281"/>
  <c r="U6" i="1281"/>
  <c r="T6" i="1281"/>
  <c r="S6" i="1281"/>
  <c r="R6" i="1281"/>
  <c r="Q6" i="1281"/>
  <c r="P6" i="1281"/>
  <c r="O6" i="1281"/>
  <c r="N22" i="1281"/>
  <c r="M22" i="1281"/>
  <c r="L22" i="1281"/>
  <c r="K22" i="1281"/>
  <c r="J22" i="1281"/>
  <c r="I22" i="1281"/>
  <c r="H22" i="1281"/>
  <c r="G22" i="1281"/>
  <c r="F22" i="1281"/>
  <c r="E22" i="1281"/>
  <c r="D6" i="1281"/>
  <c r="U5" i="1281"/>
  <c r="T5" i="1281"/>
  <c r="S5" i="1281"/>
  <c r="R5" i="1281"/>
  <c r="Q5" i="1281"/>
  <c r="P5" i="1281"/>
  <c r="O5" i="1281"/>
  <c r="N21" i="1281"/>
  <c r="M21" i="1281"/>
  <c r="L21" i="1281"/>
  <c r="K21" i="1281"/>
  <c r="J21" i="1281"/>
  <c r="I21" i="1281"/>
  <c r="H21" i="1281"/>
  <c r="G21" i="1281"/>
  <c r="F21" i="1281"/>
  <c r="E21" i="1281"/>
  <c r="D5" i="1281"/>
  <c r="U4" i="1281"/>
  <c r="T4" i="1281"/>
  <c r="S4" i="1281"/>
  <c r="R4" i="1281"/>
  <c r="Q4" i="1281"/>
  <c r="P4" i="1281"/>
  <c r="O4" i="1281"/>
  <c r="N20" i="1281"/>
  <c r="M20" i="1281"/>
  <c r="L20" i="1281"/>
  <c r="K20" i="1281"/>
  <c r="J20" i="1281"/>
  <c r="I20" i="1281"/>
  <c r="H20" i="1281"/>
  <c r="G20" i="1281"/>
  <c r="F20" i="1281"/>
  <c r="E20" i="1281"/>
  <c r="D4" i="1281"/>
  <c r="U3" i="1281"/>
  <c r="T3" i="1281"/>
  <c r="S3" i="1281"/>
  <c r="R3" i="1281"/>
  <c r="Q3" i="1281"/>
  <c r="P3" i="1281"/>
  <c r="O3" i="1281"/>
  <c r="N19" i="1281"/>
  <c r="M19" i="1281"/>
  <c r="L19" i="1281"/>
  <c r="K19" i="1281"/>
  <c r="J19" i="1281"/>
  <c r="I19" i="1281"/>
  <c r="H19" i="1281"/>
  <c r="G19" i="1281"/>
  <c r="F19" i="1281"/>
  <c r="E19" i="1281"/>
  <c r="D3" i="1281"/>
  <c r="U2" i="1281"/>
  <c r="T2" i="1281"/>
  <c r="S2" i="1281"/>
  <c r="R2" i="1281"/>
  <c r="Q2" i="1281"/>
  <c r="P2" i="1281"/>
  <c r="O2" i="1281"/>
  <c r="N18" i="1281"/>
  <c r="M18" i="1281"/>
  <c r="L18" i="1281"/>
  <c r="K18" i="1281"/>
  <c r="J18" i="1281"/>
  <c r="I18" i="1281"/>
  <c r="H18" i="1281"/>
  <c r="G18" i="1281"/>
  <c r="F18" i="1281"/>
  <c r="E18" i="1281"/>
  <c r="D2" i="1281"/>
  <c r="U51" i="1280"/>
  <c r="T51" i="1280"/>
  <c r="S51" i="1280"/>
  <c r="R51" i="1280"/>
  <c r="Q51" i="1280"/>
  <c r="P51" i="1280"/>
  <c r="O16" i="1280"/>
  <c r="N16" i="1280"/>
  <c r="M16" i="1280"/>
  <c r="L16" i="1280"/>
  <c r="K16" i="1280"/>
  <c r="J16" i="1280"/>
  <c r="I16" i="1280"/>
  <c r="H16" i="1280"/>
  <c r="G16" i="1280"/>
  <c r="F16" i="1280"/>
  <c r="E51" i="1280"/>
  <c r="D51" i="1280"/>
  <c r="U50" i="1280"/>
  <c r="T50" i="1280"/>
  <c r="S50" i="1280"/>
  <c r="R50" i="1280"/>
  <c r="Q50" i="1280"/>
  <c r="P50" i="1280"/>
  <c r="O15" i="1280"/>
  <c r="N15" i="1280"/>
  <c r="M15" i="1280"/>
  <c r="L15" i="1280"/>
  <c r="K15" i="1280"/>
  <c r="J15" i="1280"/>
  <c r="I15" i="1280"/>
  <c r="H15" i="1280"/>
  <c r="G15" i="1280"/>
  <c r="F15" i="1280"/>
  <c r="E50" i="1280"/>
  <c r="D50" i="1280"/>
  <c r="U49" i="1280"/>
  <c r="T49" i="1280"/>
  <c r="S49" i="1280"/>
  <c r="R49" i="1280"/>
  <c r="Q49" i="1280"/>
  <c r="P49" i="1280"/>
  <c r="O14" i="1280"/>
  <c r="N14" i="1280"/>
  <c r="M14" i="1280"/>
  <c r="L14" i="1280"/>
  <c r="K14" i="1280"/>
  <c r="J14" i="1280"/>
  <c r="I14" i="1280"/>
  <c r="H14" i="1280"/>
  <c r="G14" i="1280"/>
  <c r="F14" i="1280"/>
  <c r="E49" i="1280"/>
  <c r="D49" i="1280"/>
  <c r="U48" i="1280"/>
  <c r="T48" i="1280"/>
  <c r="S48" i="1280"/>
  <c r="R48" i="1280"/>
  <c r="Q48" i="1280"/>
  <c r="P48" i="1280"/>
  <c r="O13" i="1280"/>
  <c r="N13" i="1280"/>
  <c r="M13" i="1280"/>
  <c r="L13" i="1280"/>
  <c r="K13" i="1280"/>
  <c r="J13" i="1280"/>
  <c r="I13" i="1280"/>
  <c r="H13" i="1280"/>
  <c r="G13" i="1280"/>
  <c r="F13" i="1280"/>
  <c r="E48" i="1280"/>
  <c r="D48" i="1280"/>
  <c r="U47" i="1280"/>
  <c r="T47" i="1280"/>
  <c r="S47" i="1280"/>
  <c r="R47" i="1280"/>
  <c r="Q47" i="1280"/>
  <c r="P47" i="1280"/>
  <c r="O12" i="1280"/>
  <c r="N12" i="1280"/>
  <c r="M12" i="1280"/>
  <c r="L12" i="1280"/>
  <c r="K12" i="1280"/>
  <c r="J12" i="1280"/>
  <c r="I12" i="1280"/>
  <c r="H12" i="1280"/>
  <c r="G12" i="1280"/>
  <c r="F12" i="1280"/>
  <c r="E47" i="1280"/>
  <c r="D47" i="1280"/>
  <c r="U46" i="1280"/>
  <c r="T46" i="1280"/>
  <c r="S46" i="1280"/>
  <c r="R46" i="1280"/>
  <c r="Q46" i="1280"/>
  <c r="P46" i="1280"/>
  <c r="O11" i="1280"/>
  <c r="N11" i="1280"/>
  <c r="M11" i="1280"/>
  <c r="L11" i="1280"/>
  <c r="K11" i="1280"/>
  <c r="J11" i="1280"/>
  <c r="I11" i="1280"/>
  <c r="H11" i="1280"/>
  <c r="G11" i="1280"/>
  <c r="F11" i="1280"/>
  <c r="E46" i="1280"/>
  <c r="D46" i="1280"/>
  <c r="U45" i="1280"/>
  <c r="T45" i="1280"/>
  <c r="S45" i="1280"/>
  <c r="R45" i="1280"/>
  <c r="Q45" i="1280"/>
  <c r="P45" i="1280"/>
  <c r="O10" i="1280"/>
  <c r="N10" i="1280"/>
  <c r="M10" i="1280"/>
  <c r="L10" i="1280"/>
  <c r="K10" i="1280"/>
  <c r="J10" i="1280"/>
  <c r="I10" i="1280"/>
  <c r="H10" i="1280"/>
  <c r="G10" i="1280"/>
  <c r="F10" i="1280"/>
  <c r="E45" i="1280"/>
  <c r="D45" i="1280"/>
  <c r="U44" i="1280"/>
  <c r="T44" i="1280"/>
  <c r="S44" i="1280"/>
  <c r="R44" i="1280"/>
  <c r="Q44" i="1280"/>
  <c r="P44" i="1280"/>
  <c r="O9" i="1280"/>
  <c r="N9" i="1280"/>
  <c r="M9" i="1280"/>
  <c r="L9" i="1280"/>
  <c r="K9" i="1280"/>
  <c r="J9" i="1280"/>
  <c r="I9" i="1280"/>
  <c r="H9" i="1280"/>
  <c r="G9" i="1280"/>
  <c r="F9" i="1280"/>
  <c r="E44" i="1280"/>
  <c r="D44" i="1280"/>
  <c r="U43" i="1280"/>
  <c r="T43" i="1280"/>
  <c r="S43" i="1280"/>
  <c r="R43" i="1280"/>
  <c r="Q43" i="1280"/>
  <c r="P43" i="1280"/>
  <c r="O8" i="1280"/>
  <c r="N8" i="1280"/>
  <c r="M8" i="1280"/>
  <c r="L8" i="1280"/>
  <c r="K8" i="1280"/>
  <c r="J8" i="1280"/>
  <c r="I8" i="1280"/>
  <c r="H8" i="1280"/>
  <c r="G8" i="1280"/>
  <c r="F8" i="1280"/>
  <c r="E43" i="1280"/>
  <c r="D43" i="1280"/>
  <c r="U42" i="1280"/>
  <c r="T42" i="1280"/>
  <c r="S42" i="1280"/>
  <c r="R42" i="1280"/>
  <c r="Q42" i="1280"/>
  <c r="P42" i="1280"/>
  <c r="O7" i="1280"/>
  <c r="N7" i="1280"/>
  <c r="M7" i="1280"/>
  <c r="L7" i="1280"/>
  <c r="K7" i="1280"/>
  <c r="J7" i="1280"/>
  <c r="I7" i="1280"/>
  <c r="H7" i="1280"/>
  <c r="G7" i="1280"/>
  <c r="F7" i="1280"/>
  <c r="E42" i="1280"/>
  <c r="D42" i="1280"/>
  <c r="U41" i="1280"/>
  <c r="T41" i="1280"/>
  <c r="S41" i="1280"/>
  <c r="R41" i="1280"/>
  <c r="Q41" i="1280"/>
  <c r="P41" i="1280"/>
  <c r="O6" i="1280"/>
  <c r="N6" i="1280"/>
  <c r="M6" i="1280"/>
  <c r="L6" i="1280"/>
  <c r="K6" i="1280"/>
  <c r="J6" i="1280"/>
  <c r="I6" i="1280"/>
  <c r="H6" i="1280"/>
  <c r="G6" i="1280"/>
  <c r="F6" i="1280"/>
  <c r="E41" i="1280"/>
  <c r="D41" i="1280"/>
  <c r="U40" i="1280"/>
  <c r="T40" i="1280"/>
  <c r="S40" i="1280"/>
  <c r="R40" i="1280"/>
  <c r="Q40" i="1280"/>
  <c r="P40" i="1280"/>
  <c r="O5" i="1280"/>
  <c r="N5" i="1280"/>
  <c r="M5" i="1280"/>
  <c r="L5" i="1280"/>
  <c r="K5" i="1280"/>
  <c r="J5" i="1280"/>
  <c r="I5" i="1280"/>
  <c r="H5" i="1280"/>
  <c r="G5" i="1280"/>
  <c r="F5" i="1280"/>
  <c r="E40" i="1280"/>
  <c r="D40" i="1280"/>
  <c r="U39" i="1280"/>
  <c r="T39" i="1280"/>
  <c r="S39" i="1280"/>
  <c r="R39" i="1280"/>
  <c r="Q39" i="1280"/>
  <c r="P39" i="1280"/>
  <c r="O4" i="1280"/>
  <c r="N4" i="1280"/>
  <c r="M4" i="1280"/>
  <c r="L4" i="1280"/>
  <c r="K4" i="1280"/>
  <c r="J4" i="1280"/>
  <c r="I4" i="1280"/>
  <c r="H4" i="1280"/>
  <c r="G4" i="1280"/>
  <c r="F4" i="1280"/>
  <c r="E39" i="1280"/>
  <c r="D39" i="1280"/>
  <c r="U38" i="1280"/>
  <c r="T38" i="1280"/>
  <c r="S38" i="1280"/>
  <c r="R38" i="1280"/>
  <c r="Q38" i="1280"/>
  <c r="P38" i="1280"/>
  <c r="O3" i="1280"/>
  <c r="N3" i="1280"/>
  <c r="M3" i="1280"/>
  <c r="L3" i="1280"/>
  <c r="K3" i="1280"/>
  <c r="J3" i="1280"/>
  <c r="I3" i="1280"/>
  <c r="H3" i="1280"/>
  <c r="G3" i="1280"/>
  <c r="F3" i="1280"/>
  <c r="E38" i="1280"/>
  <c r="D38" i="1280"/>
  <c r="U37" i="1280"/>
  <c r="T37" i="1280"/>
  <c r="S37" i="1280"/>
  <c r="R37" i="1280"/>
  <c r="Q37" i="1280"/>
  <c r="P37" i="1280"/>
  <c r="O2" i="1280"/>
  <c r="N2" i="1280"/>
  <c r="M2" i="1280"/>
  <c r="L2" i="1280"/>
  <c r="K2" i="1280"/>
  <c r="J2" i="1280"/>
  <c r="I2" i="1280"/>
  <c r="H2" i="1280"/>
  <c r="G2" i="1280"/>
  <c r="F2" i="1280"/>
  <c r="E37" i="1280"/>
  <c r="D37" i="1280"/>
  <c r="U36" i="1280"/>
  <c r="T36" i="1280"/>
  <c r="S36" i="1280"/>
  <c r="R36" i="1280"/>
  <c r="Q36" i="1280"/>
  <c r="P36" i="1280"/>
  <c r="O51" i="1280"/>
  <c r="N51" i="1280"/>
  <c r="M51" i="1280"/>
  <c r="L51" i="1280"/>
  <c r="K51" i="1280"/>
  <c r="J51" i="1280"/>
  <c r="I51" i="1280"/>
  <c r="H51" i="1280"/>
  <c r="G51" i="1280"/>
  <c r="F51" i="1280"/>
  <c r="E36" i="1280"/>
  <c r="D36" i="1280"/>
  <c r="U35" i="1280"/>
  <c r="T35" i="1280"/>
  <c r="S35" i="1280"/>
  <c r="R35" i="1280"/>
  <c r="Q35" i="1280"/>
  <c r="P35" i="1280"/>
  <c r="O50" i="1280"/>
  <c r="N50" i="1280"/>
  <c r="M50" i="1280"/>
  <c r="L50" i="1280"/>
  <c r="K50" i="1280"/>
  <c r="J50" i="1280"/>
  <c r="I50" i="1280"/>
  <c r="H50" i="1280"/>
  <c r="G50" i="1280"/>
  <c r="F50" i="1280"/>
  <c r="E35" i="1280"/>
  <c r="D35" i="1280"/>
  <c r="U34" i="1280"/>
  <c r="T34" i="1280"/>
  <c r="S34" i="1280"/>
  <c r="R34" i="1280"/>
  <c r="Q34" i="1280"/>
  <c r="P34" i="1280"/>
  <c r="O49" i="1280"/>
  <c r="N49" i="1280"/>
  <c r="M49" i="1280"/>
  <c r="L49" i="1280"/>
  <c r="K49" i="1280"/>
  <c r="J49" i="1280"/>
  <c r="I49" i="1280"/>
  <c r="H49" i="1280"/>
  <c r="G49" i="1280"/>
  <c r="F49" i="1280"/>
  <c r="E34" i="1280"/>
  <c r="D34" i="1280"/>
  <c r="U33" i="1280"/>
  <c r="T33" i="1280"/>
  <c r="S33" i="1280"/>
  <c r="R33" i="1280"/>
  <c r="Q33" i="1280"/>
  <c r="P33" i="1280"/>
  <c r="O48" i="1280"/>
  <c r="N48" i="1280"/>
  <c r="M48" i="1280"/>
  <c r="L48" i="1280"/>
  <c r="K48" i="1280"/>
  <c r="J48" i="1280"/>
  <c r="I48" i="1280"/>
  <c r="H48" i="1280"/>
  <c r="G48" i="1280"/>
  <c r="F48" i="1280"/>
  <c r="E33" i="1280"/>
  <c r="D33" i="1280"/>
  <c r="U32" i="1280"/>
  <c r="T32" i="1280"/>
  <c r="S32" i="1280"/>
  <c r="R32" i="1280"/>
  <c r="Q32" i="1280"/>
  <c r="P32" i="1280"/>
  <c r="O47" i="1280"/>
  <c r="N47" i="1280"/>
  <c r="M47" i="1280"/>
  <c r="L47" i="1280"/>
  <c r="K47" i="1280"/>
  <c r="J47" i="1280"/>
  <c r="I47" i="1280"/>
  <c r="H47" i="1280"/>
  <c r="G47" i="1280"/>
  <c r="F47" i="1280"/>
  <c r="E32" i="1280"/>
  <c r="D32" i="1280"/>
  <c r="U31" i="1280"/>
  <c r="T31" i="1280"/>
  <c r="S31" i="1280"/>
  <c r="R31" i="1280"/>
  <c r="Q31" i="1280"/>
  <c r="P31" i="1280"/>
  <c r="O46" i="1280"/>
  <c r="N46" i="1280"/>
  <c r="M46" i="1280"/>
  <c r="L46" i="1280"/>
  <c r="K46" i="1280"/>
  <c r="J46" i="1280"/>
  <c r="I46" i="1280"/>
  <c r="H46" i="1280"/>
  <c r="G46" i="1280"/>
  <c r="F46" i="1280"/>
  <c r="E31" i="1280"/>
  <c r="D31" i="1280"/>
  <c r="U30" i="1280"/>
  <c r="T30" i="1280"/>
  <c r="S30" i="1280"/>
  <c r="R30" i="1280"/>
  <c r="Q30" i="1280"/>
  <c r="P30" i="1280"/>
  <c r="O45" i="1280"/>
  <c r="N45" i="1280"/>
  <c r="M45" i="1280"/>
  <c r="L45" i="1280"/>
  <c r="K45" i="1280"/>
  <c r="J45" i="1280"/>
  <c r="I45" i="1280"/>
  <c r="H45" i="1280"/>
  <c r="G45" i="1280"/>
  <c r="F45" i="1280"/>
  <c r="E30" i="1280"/>
  <c r="D30" i="1280"/>
  <c r="U29" i="1280"/>
  <c r="T29" i="1280"/>
  <c r="S29" i="1280"/>
  <c r="R29" i="1280"/>
  <c r="Q29" i="1280"/>
  <c r="P29" i="1280"/>
  <c r="O44" i="1280"/>
  <c r="N44" i="1280"/>
  <c r="M44" i="1280"/>
  <c r="L44" i="1280"/>
  <c r="K44" i="1280"/>
  <c r="J44" i="1280"/>
  <c r="I44" i="1280"/>
  <c r="H44" i="1280"/>
  <c r="G44" i="1280"/>
  <c r="F44" i="1280"/>
  <c r="E29" i="1280"/>
  <c r="D29" i="1280"/>
  <c r="U28" i="1280"/>
  <c r="T28" i="1280"/>
  <c r="S28" i="1280"/>
  <c r="R28" i="1280"/>
  <c r="Q28" i="1280"/>
  <c r="P28" i="1280"/>
  <c r="O43" i="1280"/>
  <c r="N43" i="1280"/>
  <c r="M43" i="1280"/>
  <c r="L43" i="1280"/>
  <c r="K43" i="1280"/>
  <c r="J43" i="1280"/>
  <c r="I43" i="1280"/>
  <c r="H43" i="1280"/>
  <c r="G43" i="1280"/>
  <c r="F43" i="1280"/>
  <c r="E28" i="1280"/>
  <c r="D28" i="1280"/>
  <c r="U27" i="1280"/>
  <c r="T27" i="1280"/>
  <c r="S27" i="1280"/>
  <c r="R27" i="1280"/>
  <c r="Q27" i="1280"/>
  <c r="P27" i="1280"/>
  <c r="O42" i="1280"/>
  <c r="N42" i="1280"/>
  <c r="M42" i="1280"/>
  <c r="L42" i="1280"/>
  <c r="K42" i="1280"/>
  <c r="J42" i="1280"/>
  <c r="I42" i="1280"/>
  <c r="H42" i="1280"/>
  <c r="G42" i="1280"/>
  <c r="F42" i="1280"/>
  <c r="E27" i="1280"/>
  <c r="D27" i="1280"/>
  <c r="U26" i="1280"/>
  <c r="T26" i="1280"/>
  <c r="S26" i="1280"/>
  <c r="R26" i="1280"/>
  <c r="Q26" i="1280"/>
  <c r="P26" i="1280"/>
  <c r="O41" i="1280"/>
  <c r="N41" i="1280"/>
  <c r="M41" i="1280"/>
  <c r="L41" i="1280"/>
  <c r="K41" i="1280"/>
  <c r="J41" i="1280"/>
  <c r="I41" i="1280"/>
  <c r="H41" i="1280"/>
  <c r="G41" i="1280"/>
  <c r="F41" i="1280"/>
  <c r="E26" i="1280"/>
  <c r="D26" i="1280"/>
  <c r="U25" i="1280"/>
  <c r="T25" i="1280"/>
  <c r="S25" i="1280"/>
  <c r="R25" i="1280"/>
  <c r="Q25" i="1280"/>
  <c r="P25" i="1280"/>
  <c r="O40" i="1280"/>
  <c r="N40" i="1280"/>
  <c r="M40" i="1280"/>
  <c r="L40" i="1280"/>
  <c r="K40" i="1280"/>
  <c r="J40" i="1280"/>
  <c r="I40" i="1280"/>
  <c r="H40" i="1280"/>
  <c r="G40" i="1280"/>
  <c r="F40" i="1280"/>
  <c r="E25" i="1280"/>
  <c r="D25" i="1280"/>
  <c r="U24" i="1280"/>
  <c r="T24" i="1280"/>
  <c r="S24" i="1280"/>
  <c r="R24" i="1280"/>
  <c r="Q24" i="1280"/>
  <c r="P24" i="1280"/>
  <c r="O39" i="1280"/>
  <c r="N39" i="1280"/>
  <c r="M39" i="1280"/>
  <c r="L39" i="1280"/>
  <c r="K39" i="1280"/>
  <c r="J39" i="1280"/>
  <c r="I39" i="1280"/>
  <c r="H39" i="1280"/>
  <c r="G39" i="1280"/>
  <c r="F39" i="1280"/>
  <c r="E24" i="1280"/>
  <c r="D24" i="1280"/>
  <c r="U23" i="1280"/>
  <c r="T23" i="1280"/>
  <c r="S23" i="1280"/>
  <c r="R23" i="1280"/>
  <c r="Q23" i="1280"/>
  <c r="P23" i="1280"/>
  <c r="O38" i="1280"/>
  <c r="N38" i="1280"/>
  <c r="M38" i="1280"/>
  <c r="L38" i="1280"/>
  <c r="K38" i="1280"/>
  <c r="J38" i="1280"/>
  <c r="I38" i="1280"/>
  <c r="H38" i="1280"/>
  <c r="G38" i="1280"/>
  <c r="F38" i="1280"/>
  <c r="E23" i="1280"/>
  <c r="D23" i="1280"/>
  <c r="U22" i="1280"/>
  <c r="T22" i="1280"/>
  <c r="S22" i="1280"/>
  <c r="R22" i="1280"/>
  <c r="Q22" i="1280"/>
  <c r="P22" i="1280"/>
  <c r="O37" i="1280"/>
  <c r="N37" i="1280"/>
  <c r="M37" i="1280"/>
  <c r="L37" i="1280"/>
  <c r="K37" i="1280"/>
  <c r="J37" i="1280"/>
  <c r="I37" i="1280"/>
  <c r="H37" i="1280"/>
  <c r="G37" i="1280"/>
  <c r="F37" i="1280"/>
  <c r="E22" i="1280"/>
  <c r="D22" i="1280"/>
  <c r="U21" i="1280"/>
  <c r="T21" i="1280"/>
  <c r="S21" i="1280"/>
  <c r="R21" i="1280"/>
  <c r="Q21" i="1280"/>
  <c r="P21" i="1280"/>
  <c r="O36" i="1280"/>
  <c r="N36" i="1280"/>
  <c r="M36" i="1280"/>
  <c r="L36" i="1280"/>
  <c r="K36" i="1280"/>
  <c r="J36" i="1280"/>
  <c r="I36" i="1280"/>
  <c r="H36" i="1280"/>
  <c r="G36" i="1280"/>
  <c r="F36" i="1280"/>
  <c r="E21" i="1280"/>
  <c r="D21" i="1280"/>
  <c r="U20" i="1280"/>
  <c r="T20" i="1280"/>
  <c r="S20" i="1280"/>
  <c r="R20" i="1280"/>
  <c r="Q20" i="1280"/>
  <c r="P20" i="1280"/>
  <c r="O35" i="1280"/>
  <c r="N35" i="1280"/>
  <c r="M35" i="1280"/>
  <c r="L35" i="1280"/>
  <c r="K35" i="1280"/>
  <c r="J35" i="1280"/>
  <c r="I35" i="1280"/>
  <c r="H35" i="1280"/>
  <c r="G35" i="1280"/>
  <c r="F35" i="1280"/>
  <c r="E20" i="1280"/>
  <c r="D20" i="1280"/>
  <c r="U19" i="1280"/>
  <c r="T19" i="1280"/>
  <c r="S19" i="1280"/>
  <c r="R19" i="1280"/>
  <c r="Q19" i="1280"/>
  <c r="P19" i="1280"/>
  <c r="O34" i="1280"/>
  <c r="N34" i="1280"/>
  <c r="M34" i="1280"/>
  <c r="L34" i="1280"/>
  <c r="K34" i="1280"/>
  <c r="J34" i="1280"/>
  <c r="I34" i="1280"/>
  <c r="H34" i="1280"/>
  <c r="G34" i="1280"/>
  <c r="F34" i="1280"/>
  <c r="E19" i="1280"/>
  <c r="D19" i="1280"/>
  <c r="U18" i="1280"/>
  <c r="T18" i="1280"/>
  <c r="S18" i="1280"/>
  <c r="R18" i="1280"/>
  <c r="Q18" i="1280"/>
  <c r="P18" i="1280"/>
  <c r="O33" i="1280"/>
  <c r="N33" i="1280"/>
  <c r="M33" i="1280"/>
  <c r="L33" i="1280"/>
  <c r="K33" i="1280"/>
  <c r="J33" i="1280"/>
  <c r="I33" i="1280"/>
  <c r="H33" i="1280"/>
  <c r="G33" i="1280"/>
  <c r="F33" i="1280"/>
  <c r="E18" i="1280"/>
  <c r="D18" i="1280"/>
  <c r="U17" i="1280"/>
  <c r="T17" i="1280"/>
  <c r="S17" i="1280"/>
  <c r="R17" i="1280"/>
  <c r="Q17" i="1280"/>
  <c r="P17" i="1280"/>
  <c r="O32" i="1280"/>
  <c r="N32" i="1280"/>
  <c r="M32" i="1280"/>
  <c r="L32" i="1280"/>
  <c r="K32" i="1280"/>
  <c r="J32" i="1280"/>
  <c r="I32" i="1280"/>
  <c r="H32" i="1280"/>
  <c r="G32" i="1280"/>
  <c r="F32" i="1280"/>
  <c r="E17" i="1280"/>
  <c r="D17" i="1280"/>
  <c r="U16" i="1280"/>
  <c r="T16" i="1280"/>
  <c r="S16" i="1280"/>
  <c r="R16" i="1280"/>
  <c r="Q16" i="1280"/>
  <c r="P16" i="1280"/>
  <c r="O31" i="1280"/>
  <c r="N31" i="1280"/>
  <c r="M31" i="1280"/>
  <c r="L31" i="1280"/>
  <c r="K31" i="1280"/>
  <c r="J31" i="1280"/>
  <c r="I31" i="1280"/>
  <c r="H31" i="1280"/>
  <c r="G31" i="1280"/>
  <c r="F31" i="1280"/>
  <c r="E16" i="1280"/>
  <c r="D16" i="1280"/>
  <c r="U15" i="1280"/>
  <c r="T15" i="1280"/>
  <c r="S15" i="1280"/>
  <c r="R15" i="1280"/>
  <c r="Q15" i="1280"/>
  <c r="P15" i="1280"/>
  <c r="O30" i="1280"/>
  <c r="N30" i="1280"/>
  <c r="M30" i="1280"/>
  <c r="L30" i="1280"/>
  <c r="K30" i="1280"/>
  <c r="J30" i="1280"/>
  <c r="I30" i="1280"/>
  <c r="H30" i="1280"/>
  <c r="G30" i="1280"/>
  <c r="F30" i="1280"/>
  <c r="E15" i="1280"/>
  <c r="D15" i="1280"/>
  <c r="U14" i="1280"/>
  <c r="T14" i="1280"/>
  <c r="S14" i="1280"/>
  <c r="R14" i="1280"/>
  <c r="Q14" i="1280"/>
  <c r="P14" i="1280"/>
  <c r="O29" i="1280"/>
  <c r="N29" i="1280"/>
  <c r="M29" i="1280"/>
  <c r="L29" i="1280"/>
  <c r="K29" i="1280"/>
  <c r="J29" i="1280"/>
  <c r="I29" i="1280"/>
  <c r="H29" i="1280"/>
  <c r="G29" i="1280"/>
  <c r="F29" i="1280"/>
  <c r="E14" i="1280"/>
  <c r="D14" i="1280"/>
  <c r="U13" i="1280"/>
  <c r="T13" i="1280"/>
  <c r="S13" i="1280"/>
  <c r="R13" i="1280"/>
  <c r="Q13" i="1280"/>
  <c r="P13" i="1280"/>
  <c r="O28" i="1280"/>
  <c r="N28" i="1280"/>
  <c r="M28" i="1280"/>
  <c r="L28" i="1280"/>
  <c r="K28" i="1280"/>
  <c r="J28" i="1280"/>
  <c r="I28" i="1280"/>
  <c r="H28" i="1280"/>
  <c r="G28" i="1280"/>
  <c r="F28" i="1280"/>
  <c r="E13" i="1280"/>
  <c r="D13" i="1280"/>
  <c r="U12" i="1280"/>
  <c r="T12" i="1280"/>
  <c r="S12" i="1280"/>
  <c r="R12" i="1280"/>
  <c r="Q12" i="1280"/>
  <c r="P12" i="1280"/>
  <c r="O27" i="1280"/>
  <c r="N27" i="1280"/>
  <c r="M27" i="1280"/>
  <c r="L27" i="1280"/>
  <c r="K27" i="1280"/>
  <c r="J27" i="1280"/>
  <c r="I27" i="1280"/>
  <c r="H27" i="1280"/>
  <c r="G27" i="1280"/>
  <c r="F27" i="1280"/>
  <c r="E12" i="1280"/>
  <c r="D12" i="1280"/>
  <c r="U11" i="1280"/>
  <c r="T11" i="1280"/>
  <c r="S11" i="1280"/>
  <c r="R11" i="1280"/>
  <c r="Q11" i="1280"/>
  <c r="P11" i="1280"/>
  <c r="O26" i="1280"/>
  <c r="N26" i="1280"/>
  <c r="M26" i="1280"/>
  <c r="L26" i="1280"/>
  <c r="K26" i="1280"/>
  <c r="J26" i="1280"/>
  <c r="I26" i="1280"/>
  <c r="H26" i="1280"/>
  <c r="G26" i="1280"/>
  <c r="F26" i="1280"/>
  <c r="E11" i="1280"/>
  <c r="D11" i="1280"/>
  <c r="U10" i="1280"/>
  <c r="T10" i="1280"/>
  <c r="S10" i="1280"/>
  <c r="R10" i="1280"/>
  <c r="Q10" i="1280"/>
  <c r="P10" i="1280"/>
  <c r="O25" i="1280"/>
  <c r="N25" i="1280"/>
  <c r="M25" i="1280"/>
  <c r="L25" i="1280"/>
  <c r="K25" i="1280"/>
  <c r="J25" i="1280"/>
  <c r="I25" i="1280"/>
  <c r="H25" i="1280"/>
  <c r="G25" i="1280"/>
  <c r="F25" i="1280"/>
  <c r="E10" i="1280"/>
  <c r="D10" i="1280"/>
  <c r="U9" i="1280"/>
  <c r="T9" i="1280"/>
  <c r="S9" i="1280"/>
  <c r="R9" i="1280"/>
  <c r="Q9" i="1280"/>
  <c r="P9" i="1280"/>
  <c r="O24" i="1280"/>
  <c r="N24" i="1280"/>
  <c r="M24" i="1280"/>
  <c r="L24" i="1280"/>
  <c r="K24" i="1280"/>
  <c r="J24" i="1280"/>
  <c r="I24" i="1280"/>
  <c r="H24" i="1280"/>
  <c r="G24" i="1280"/>
  <c r="F24" i="1280"/>
  <c r="E9" i="1280"/>
  <c r="D9" i="1280"/>
  <c r="U8" i="1280"/>
  <c r="T8" i="1280"/>
  <c r="S8" i="1280"/>
  <c r="R8" i="1280"/>
  <c r="Q8" i="1280"/>
  <c r="P8" i="1280"/>
  <c r="O23" i="1280"/>
  <c r="N23" i="1280"/>
  <c r="M23" i="1280"/>
  <c r="L23" i="1280"/>
  <c r="K23" i="1280"/>
  <c r="J23" i="1280"/>
  <c r="I23" i="1280"/>
  <c r="H23" i="1280"/>
  <c r="G23" i="1280"/>
  <c r="F23" i="1280"/>
  <c r="E8" i="1280"/>
  <c r="D8" i="1280"/>
  <c r="U7" i="1280"/>
  <c r="T7" i="1280"/>
  <c r="S7" i="1280"/>
  <c r="R7" i="1280"/>
  <c r="Q7" i="1280"/>
  <c r="P7" i="1280"/>
  <c r="O22" i="1280"/>
  <c r="N22" i="1280"/>
  <c r="M22" i="1280"/>
  <c r="L22" i="1280"/>
  <c r="K22" i="1280"/>
  <c r="J22" i="1280"/>
  <c r="I22" i="1280"/>
  <c r="H22" i="1280"/>
  <c r="G22" i="1280"/>
  <c r="F22" i="1280"/>
  <c r="E7" i="1280"/>
  <c r="D7" i="1280"/>
  <c r="U6" i="1280"/>
  <c r="T6" i="1280"/>
  <c r="S6" i="1280"/>
  <c r="R6" i="1280"/>
  <c r="Q6" i="1280"/>
  <c r="P6" i="1280"/>
  <c r="O21" i="1280"/>
  <c r="N21" i="1280"/>
  <c r="M21" i="1280"/>
  <c r="L21" i="1280"/>
  <c r="K21" i="1280"/>
  <c r="J21" i="1280"/>
  <c r="I21" i="1280"/>
  <c r="H21" i="1280"/>
  <c r="G21" i="1280"/>
  <c r="F21" i="1280"/>
  <c r="E6" i="1280"/>
  <c r="D6" i="1280"/>
  <c r="U5" i="1280"/>
  <c r="T5" i="1280"/>
  <c r="S5" i="1280"/>
  <c r="R5" i="1280"/>
  <c r="Q5" i="1280"/>
  <c r="P5" i="1280"/>
  <c r="O20" i="1280"/>
  <c r="N20" i="1280"/>
  <c r="M20" i="1280"/>
  <c r="L20" i="1280"/>
  <c r="K20" i="1280"/>
  <c r="J20" i="1280"/>
  <c r="I20" i="1280"/>
  <c r="H20" i="1280"/>
  <c r="G20" i="1280"/>
  <c r="F20" i="1280"/>
  <c r="E5" i="1280"/>
  <c r="D5" i="1280"/>
  <c r="U4" i="1280"/>
  <c r="T4" i="1280"/>
  <c r="S4" i="1280"/>
  <c r="R4" i="1280"/>
  <c r="Q4" i="1280"/>
  <c r="P4" i="1280"/>
  <c r="O19" i="1280"/>
  <c r="N19" i="1280"/>
  <c r="M19" i="1280"/>
  <c r="L19" i="1280"/>
  <c r="K19" i="1280"/>
  <c r="J19" i="1280"/>
  <c r="I19" i="1280"/>
  <c r="H19" i="1280"/>
  <c r="G19" i="1280"/>
  <c r="F19" i="1280"/>
  <c r="E4" i="1280"/>
  <c r="D4" i="1280"/>
  <c r="U3" i="1280"/>
  <c r="T3" i="1280"/>
  <c r="S3" i="1280"/>
  <c r="R3" i="1280"/>
  <c r="Q3" i="1280"/>
  <c r="P3" i="1280"/>
  <c r="O18" i="1280"/>
  <c r="N18" i="1280"/>
  <c r="M18" i="1280"/>
  <c r="L18" i="1280"/>
  <c r="K18" i="1280"/>
  <c r="J18" i="1280"/>
  <c r="I18" i="1280"/>
  <c r="H18" i="1280"/>
  <c r="G18" i="1280"/>
  <c r="F18" i="1280"/>
  <c r="E3" i="1280"/>
  <c r="D3" i="1280"/>
  <c r="U2" i="1280"/>
  <c r="T2" i="1280"/>
  <c r="S2" i="1280"/>
  <c r="R2" i="1280"/>
  <c r="Q2" i="1280"/>
  <c r="P2" i="1280"/>
  <c r="O17" i="1280"/>
  <c r="N17" i="1280"/>
  <c r="M17" i="1280"/>
  <c r="L17" i="1280"/>
  <c r="K17" i="1280"/>
  <c r="J17" i="1280"/>
  <c r="I17" i="1280"/>
  <c r="H17" i="1280"/>
  <c r="G17" i="1280"/>
  <c r="F17" i="1280"/>
  <c r="E2" i="1280"/>
  <c r="D2" i="1280"/>
  <c r="U51" i="1279"/>
  <c r="T51" i="1279"/>
  <c r="S51" i="1279"/>
  <c r="R51" i="1279"/>
  <c r="Q51" i="1279"/>
  <c r="P5" i="1279"/>
  <c r="O5" i="1279"/>
  <c r="N5" i="1279"/>
  <c r="M5" i="1279"/>
  <c r="L5" i="1279"/>
  <c r="K5" i="1279"/>
  <c r="J5" i="1279"/>
  <c r="I5" i="1279"/>
  <c r="H5" i="1279"/>
  <c r="G5" i="1279"/>
  <c r="F5" i="1279"/>
  <c r="E51" i="1279"/>
  <c r="D51" i="1279"/>
  <c r="U50" i="1279"/>
  <c r="T50" i="1279"/>
  <c r="S50" i="1279"/>
  <c r="R50" i="1279"/>
  <c r="Q50" i="1279"/>
  <c r="P4" i="1279"/>
  <c r="O4" i="1279"/>
  <c r="N4" i="1279"/>
  <c r="M4" i="1279"/>
  <c r="L4" i="1279"/>
  <c r="K4" i="1279"/>
  <c r="J4" i="1279"/>
  <c r="I4" i="1279"/>
  <c r="H4" i="1279"/>
  <c r="G4" i="1279"/>
  <c r="F4" i="1279"/>
  <c r="E50" i="1279"/>
  <c r="D50" i="1279"/>
  <c r="U49" i="1279"/>
  <c r="T49" i="1279"/>
  <c r="S49" i="1279"/>
  <c r="R49" i="1279"/>
  <c r="Q49" i="1279"/>
  <c r="P3" i="1279"/>
  <c r="O3" i="1279"/>
  <c r="N3" i="1279"/>
  <c r="M3" i="1279"/>
  <c r="L3" i="1279"/>
  <c r="K3" i="1279"/>
  <c r="J3" i="1279"/>
  <c r="I3" i="1279"/>
  <c r="H3" i="1279"/>
  <c r="G3" i="1279"/>
  <c r="F3" i="1279"/>
  <c r="E49" i="1279"/>
  <c r="D49" i="1279"/>
  <c r="U48" i="1279"/>
  <c r="T48" i="1279"/>
  <c r="S48" i="1279"/>
  <c r="R48" i="1279"/>
  <c r="Q48" i="1279"/>
  <c r="P2" i="1279"/>
  <c r="O2" i="1279"/>
  <c r="N2" i="1279"/>
  <c r="M2" i="1279"/>
  <c r="L2" i="1279"/>
  <c r="K2" i="1279"/>
  <c r="J2" i="1279"/>
  <c r="I2" i="1279"/>
  <c r="H2" i="1279"/>
  <c r="G2" i="1279"/>
  <c r="F2" i="1279"/>
  <c r="E48" i="1279"/>
  <c r="D48" i="1279"/>
  <c r="U47" i="1279"/>
  <c r="T47" i="1279"/>
  <c r="S47" i="1279"/>
  <c r="R47" i="1279"/>
  <c r="Q47" i="1279"/>
  <c r="P51" i="1279"/>
  <c r="O51" i="1279"/>
  <c r="N51" i="1279"/>
  <c r="M51" i="1279"/>
  <c r="L51" i="1279"/>
  <c r="K51" i="1279"/>
  <c r="J51" i="1279"/>
  <c r="I51" i="1279"/>
  <c r="H51" i="1279"/>
  <c r="G51" i="1279"/>
  <c r="F51" i="1279"/>
  <c r="E47" i="1279"/>
  <c r="D47" i="1279"/>
  <c r="U46" i="1279"/>
  <c r="T46" i="1279"/>
  <c r="S46" i="1279"/>
  <c r="R46" i="1279"/>
  <c r="Q46" i="1279"/>
  <c r="P50" i="1279"/>
  <c r="O50" i="1279"/>
  <c r="N50" i="1279"/>
  <c r="M50" i="1279"/>
  <c r="L50" i="1279"/>
  <c r="K50" i="1279"/>
  <c r="J50" i="1279"/>
  <c r="I50" i="1279"/>
  <c r="H50" i="1279"/>
  <c r="G50" i="1279"/>
  <c r="F50" i="1279"/>
  <c r="E46" i="1279"/>
  <c r="D46" i="1279"/>
  <c r="U45" i="1279"/>
  <c r="T45" i="1279"/>
  <c r="S45" i="1279"/>
  <c r="R45" i="1279"/>
  <c r="Q45" i="1279"/>
  <c r="P49" i="1279"/>
  <c r="O49" i="1279"/>
  <c r="N49" i="1279"/>
  <c r="M49" i="1279"/>
  <c r="L49" i="1279"/>
  <c r="K49" i="1279"/>
  <c r="J49" i="1279"/>
  <c r="I49" i="1279"/>
  <c r="H49" i="1279"/>
  <c r="G49" i="1279"/>
  <c r="F49" i="1279"/>
  <c r="E45" i="1279"/>
  <c r="D45" i="1279"/>
  <c r="U44" i="1279"/>
  <c r="T44" i="1279"/>
  <c r="S44" i="1279"/>
  <c r="R44" i="1279"/>
  <c r="Q44" i="1279"/>
  <c r="P48" i="1279"/>
  <c r="O48" i="1279"/>
  <c r="N48" i="1279"/>
  <c r="M48" i="1279"/>
  <c r="L48" i="1279"/>
  <c r="K48" i="1279"/>
  <c r="J48" i="1279"/>
  <c r="I48" i="1279"/>
  <c r="H48" i="1279"/>
  <c r="G48" i="1279"/>
  <c r="F48" i="1279"/>
  <c r="E44" i="1279"/>
  <c r="D44" i="1279"/>
  <c r="U43" i="1279"/>
  <c r="T43" i="1279"/>
  <c r="S43" i="1279"/>
  <c r="R43" i="1279"/>
  <c r="Q43" i="1279"/>
  <c r="P47" i="1279"/>
  <c r="O47" i="1279"/>
  <c r="N47" i="1279"/>
  <c r="M47" i="1279"/>
  <c r="L47" i="1279"/>
  <c r="K47" i="1279"/>
  <c r="J47" i="1279"/>
  <c r="I47" i="1279"/>
  <c r="H47" i="1279"/>
  <c r="G47" i="1279"/>
  <c r="F47" i="1279"/>
  <c r="E43" i="1279"/>
  <c r="D43" i="1279"/>
  <c r="U42" i="1279"/>
  <c r="T42" i="1279"/>
  <c r="S42" i="1279"/>
  <c r="R42" i="1279"/>
  <c r="Q42" i="1279"/>
  <c r="P46" i="1279"/>
  <c r="O46" i="1279"/>
  <c r="N46" i="1279"/>
  <c r="M46" i="1279"/>
  <c r="L46" i="1279"/>
  <c r="K46" i="1279"/>
  <c r="J46" i="1279"/>
  <c r="I46" i="1279"/>
  <c r="H46" i="1279"/>
  <c r="G46" i="1279"/>
  <c r="F46" i="1279"/>
  <c r="E42" i="1279"/>
  <c r="D42" i="1279"/>
  <c r="U41" i="1279"/>
  <c r="T41" i="1279"/>
  <c r="S41" i="1279"/>
  <c r="R41" i="1279"/>
  <c r="Q41" i="1279"/>
  <c r="P45" i="1279"/>
  <c r="O45" i="1279"/>
  <c r="N45" i="1279"/>
  <c r="M45" i="1279"/>
  <c r="L45" i="1279"/>
  <c r="K45" i="1279"/>
  <c r="J45" i="1279"/>
  <c r="I45" i="1279"/>
  <c r="H45" i="1279"/>
  <c r="G45" i="1279"/>
  <c r="F45" i="1279"/>
  <c r="E41" i="1279"/>
  <c r="D41" i="1279"/>
  <c r="U40" i="1279"/>
  <c r="T40" i="1279"/>
  <c r="S40" i="1279"/>
  <c r="R40" i="1279"/>
  <c r="Q40" i="1279"/>
  <c r="P44" i="1279"/>
  <c r="O44" i="1279"/>
  <c r="N44" i="1279"/>
  <c r="M44" i="1279"/>
  <c r="L44" i="1279"/>
  <c r="K44" i="1279"/>
  <c r="J44" i="1279"/>
  <c r="I44" i="1279"/>
  <c r="H44" i="1279"/>
  <c r="G44" i="1279"/>
  <c r="F44" i="1279"/>
  <c r="E40" i="1279"/>
  <c r="D40" i="1279"/>
  <c r="U39" i="1279"/>
  <c r="T39" i="1279"/>
  <c r="S39" i="1279"/>
  <c r="R39" i="1279"/>
  <c r="Q39" i="1279"/>
  <c r="P43" i="1279"/>
  <c r="O43" i="1279"/>
  <c r="N43" i="1279"/>
  <c r="M43" i="1279"/>
  <c r="L43" i="1279"/>
  <c r="K43" i="1279"/>
  <c r="J43" i="1279"/>
  <c r="I43" i="1279"/>
  <c r="H43" i="1279"/>
  <c r="G43" i="1279"/>
  <c r="F43" i="1279"/>
  <c r="E39" i="1279"/>
  <c r="D39" i="1279"/>
  <c r="U38" i="1279"/>
  <c r="T38" i="1279"/>
  <c r="S38" i="1279"/>
  <c r="R38" i="1279"/>
  <c r="Q38" i="1279"/>
  <c r="P42" i="1279"/>
  <c r="O42" i="1279"/>
  <c r="N42" i="1279"/>
  <c r="M42" i="1279"/>
  <c r="L42" i="1279"/>
  <c r="K42" i="1279"/>
  <c r="J42" i="1279"/>
  <c r="I42" i="1279"/>
  <c r="H42" i="1279"/>
  <c r="G42" i="1279"/>
  <c r="F42" i="1279"/>
  <c r="E38" i="1279"/>
  <c r="D38" i="1279"/>
  <c r="U37" i="1279"/>
  <c r="T37" i="1279"/>
  <c r="S37" i="1279"/>
  <c r="R37" i="1279"/>
  <c r="Q37" i="1279"/>
  <c r="P41" i="1279"/>
  <c r="O41" i="1279"/>
  <c r="N41" i="1279"/>
  <c r="M41" i="1279"/>
  <c r="L41" i="1279"/>
  <c r="K41" i="1279"/>
  <c r="J41" i="1279"/>
  <c r="I41" i="1279"/>
  <c r="H41" i="1279"/>
  <c r="G41" i="1279"/>
  <c r="F41" i="1279"/>
  <c r="E37" i="1279"/>
  <c r="D37" i="1279"/>
  <c r="U36" i="1279"/>
  <c r="T36" i="1279"/>
  <c r="S36" i="1279"/>
  <c r="R36" i="1279"/>
  <c r="Q36" i="1279"/>
  <c r="P40" i="1279"/>
  <c r="O40" i="1279"/>
  <c r="N40" i="1279"/>
  <c r="M40" i="1279"/>
  <c r="L40" i="1279"/>
  <c r="K40" i="1279"/>
  <c r="J40" i="1279"/>
  <c r="I40" i="1279"/>
  <c r="H40" i="1279"/>
  <c r="G40" i="1279"/>
  <c r="F40" i="1279"/>
  <c r="E36" i="1279"/>
  <c r="D36" i="1279"/>
  <c r="U35" i="1279"/>
  <c r="T35" i="1279"/>
  <c r="S35" i="1279"/>
  <c r="R35" i="1279"/>
  <c r="Q35" i="1279"/>
  <c r="P39" i="1279"/>
  <c r="O39" i="1279"/>
  <c r="N39" i="1279"/>
  <c r="M39" i="1279"/>
  <c r="L39" i="1279"/>
  <c r="K39" i="1279"/>
  <c r="J39" i="1279"/>
  <c r="I39" i="1279"/>
  <c r="H39" i="1279"/>
  <c r="G39" i="1279"/>
  <c r="F39" i="1279"/>
  <c r="E35" i="1279"/>
  <c r="D35" i="1279"/>
  <c r="U34" i="1279"/>
  <c r="T34" i="1279"/>
  <c r="S34" i="1279"/>
  <c r="R34" i="1279"/>
  <c r="Q34" i="1279"/>
  <c r="P38" i="1279"/>
  <c r="O38" i="1279"/>
  <c r="N38" i="1279"/>
  <c r="M38" i="1279"/>
  <c r="L38" i="1279"/>
  <c r="K38" i="1279"/>
  <c r="J38" i="1279"/>
  <c r="I38" i="1279"/>
  <c r="H38" i="1279"/>
  <c r="G38" i="1279"/>
  <c r="F38" i="1279"/>
  <c r="E34" i="1279"/>
  <c r="D34" i="1279"/>
  <c r="U33" i="1279"/>
  <c r="T33" i="1279"/>
  <c r="S33" i="1279"/>
  <c r="R33" i="1279"/>
  <c r="Q33" i="1279"/>
  <c r="P37" i="1279"/>
  <c r="O37" i="1279"/>
  <c r="N37" i="1279"/>
  <c r="M37" i="1279"/>
  <c r="L37" i="1279"/>
  <c r="K37" i="1279"/>
  <c r="J37" i="1279"/>
  <c r="I37" i="1279"/>
  <c r="H37" i="1279"/>
  <c r="G37" i="1279"/>
  <c r="F37" i="1279"/>
  <c r="E33" i="1279"/>
  <c r="D33" i="1279"/>
  <c r="U32" i="1279"/>
  <c r="T32" i="1279"/>
  <c r="S32" i="1279"/>
  <c r="R32" i="1279"/>
  <c r="Q32" i="1279"/>
  <c r="P36" i="1279"/>
  <c r="O36" i="1279"/>
  <c r="N36" i="1279"/>
  <c r="M36" i="1279"/>
  <c r="L36" i="1279"/>
  <c r="K36" i="1279"/>
  <c r="J36" i="1279"/>
  <c r="I36" i="1279"/>
  <c r="H36" i="1279"/>
  <c r="G36" i="1279"/>
  <c r="F36" i="1279"/>
  <c r="E32" i="1279"/>
  <c r="D32" i="1279"/>
  <c r="U31" i="1279"/>
  <c r="T31" i="1279"/>
  <c r="S31" i="1279"/>
  <c r="R31" i="1279"/>
  <c r="Q31" i="1279"/>
  <c r="P35" i="1279"/>
  <c r="O35" i="1279"/>
  <c r="N35" i="1279"/>
  <c r="M35" i="1279"/>
  <c r="L35" i="1279"/>
  <c r="K35" i="1279"/>
  <c r="J35" i="1279"/>
  <c r="I35" i="1279"/>
  <c r="H35" i="1279"/>
  <c r="G35" i="1279"/>
  <c r="F35" i="1279"/>
  <c r="E31" i="1279"/>
  <c r="D31" i="1279"/>
  <c r="U30" i="1279"/>
  <c r="T30" i="1279"/>
  <c r="S30" i="1279"/>
  <c r="R30" i="1279"/>
  <c r="Q30" i="1279"/>
  <c r="P34" i="1279"/>
  <c r="O34" i="1279"/>
  <c r="N34" i="1279"/>
  <c r="M34" i="1279"/>
  <c r="L34" i="1279"/>
  <c r="K34" i="1279"/>
  <c r="J34" i="1279"/>
  <c r="I34" i="1279"/>
  <c r="H34" i="1279"/>
  <c r="G34" i="1279"/>
  <c r="F34" i="1279"/>
  <c r="E30" i="1279"/>
  <c r="D30" i="1279"/>
  <c r="U29" i="1279"/>
  <c r="T29" i="1279"/>
  <c r="S29" i="1279"/>
  <c r="R29" i="1279"/>
  <c r="Q29" i="1279"/>
  <c r="P33" i="1279"/>
  <c r="O33" i="1279"/>
  <c r="N33" i="1279"/>
  <c r="M33" i="1279"/>
  <c r="L33" i="1279"/>
  <c r="K33" i="1279"/>
  <c r="J33" i="1279"/>
  <c r="I33" i="1279"/>
  <c r="H33" i="1279"/>
  <c r="G33" i="1279"/>
  <c r="F33" i="1279"/>
  <c r="E29" i="1279"/>
  <c r="D29" i="1279"/>
  <c r="U28" i="1279"/>
  <c r="T28" i="1279"/>
  <c r="S28" i="1279"/>
  <c r="R28" i="1279"/>
  <c r="Q28" i="1279"/>
  <c r="P32" i="1279"/>
  <c r="O32" i="1279"/>
  <c r="N32" i="1279"/>
  <c r="M32" i="1279"/>
  <c r="L32" i="1279"/>
  <c r="K32" i="1279"/>
  <c r="J32" i="1279"/>
  <c r="I32" i="1279"/>
  <c r="H32" i="1279"/>
  <c r="G32" i="1279"/>
  <c r="F32" i="1279"/>
  <c r="E28" i="1279"/>
  <c r="D28" i="1279"/>
  <c r="U27" i="1279"/>
  <c r="T27" i="1279"/>
  <c r="S27" i="1279"/>
  <c r="R27" i="1279"/>
  <c r="Q27" i="1279"/>
  <c r="P31" i="1279"/>
  <c r="O31" i="1279"/>
  <c r="N31" i="1279"/>
  <c r="M31" i="1279"/>
  <c r="L31" i="1279"/>
  <c r="K31" i="1279"/>
  <c r="J31" i="1279"/>
  <c r="I31" i="1279"/>
  <c r="H31" i="1279"/>
  <c r="G31" i="1279"/>
  <c r="F31" i="1279"/>
  <c r="E27" i="1279"/>
  <c r="D27" i="1279"/>
  <c r="U26" i="1279"/>
  <c r="T26" i="1279"/>
  <c r="S26" i="1279"/>
  <c r="R26" i="1279"/>
  <c r="Q26" i="1279"/>
  <c r="P30" i="1279"/>
  <c r="O30" i="1279"/>
  <c r="N30" i="1279"/>
  <c r="M30" i="1279"/>
  <c r="L30" i="1279"/>
  <c r="K30" i="1279"/>
  <c r="J30" i="1279"/>
  <c r="I30" i="1279"/>
  <c r="H30" i="1279"/>
  <c r="G30" i="1279"/>
  <c r="F30" i="1279"/>
  <c r="E26" i="1279"/>
  <c r="D26" i="1279"/>
  <c r="U25" i="1279"/>
  <c r="T25" i="1279"/>
  <c r="S25" i="1279"/>
  <c r="R25" i="1279"/>
  <c r="Q25" i="1279"/>
  <c r="P29" i="1279"/>
  <c r="O29" i="1279"/>
  <c r="N29" i="1279"/>
  <c r="M29" i="1279"/>
  <c r="L29" i="1279"/>
  <c r="K29" i="1279"/>
  <c r="J29" i="1279"/>
  <c r="I29" i="1279"/>
  <c r="H29" i="1279"/>
  <c r="G29" i="1279"/>
  <c r="F29" i="1279"/>
  <c r="E25" i="1279"/>
  <c r="D25" i="1279"/>
  <c r="U24" i="1279"/>
  <c r="T24" i="1279"/>
  <c r="S24" i="1279"/>
  <c r="R24" i="1279"/>
  <c r="Q24" i="1279"/>
  <c r="P28" i="1279"/>
  <c r="O28" i="1279"/>
  <c r="N28" i="1279"/>
  <c r="M28" i="1279"/>
  <c r="L28" i="1279"/>
  <c r="K28" i="1279"/>
  <c r="J28" i="1279"/>
  <c r="I28" i="1279"/>
  <c r="H28" i="1279"/>
  <c r="G28" i="1279"/>
  <c r="F28" i="1279"/>
  <c r="E24" i="1279"/>
  <c r="D24" i="1279"/>
  <c r="U23" i="1279"/>
  <c r="T23" i="1279"/>
  <c r="S23" i="1279"/>
  <c r="R23" i="1279"/>
  <c r="Q23" i="1279"/>
  <c r="P27" i="1279"/>
  <c r="O27" i="1279"/>
  <c r="N27" i="1279"/>
  <c r="M27" i="1279"/>
  <c r="L27" i="1279"/>
  <c r="K27" i="1279"/>
  <c r="J27" i="1279"/>
  <c r="I27" i="1279"/>
  <c r="H27" i="1279"/>
  <c r="G27" i="1279"/>
  <c r="F27" i="1279"/>
  <c r="E23" i="1279"/>
  <c r="D23" i="1279"/>
  <c r="U22" i="1279"/>
  <c r="T22" i="1279"/>
  <c r="S22" i="1279"/>
  <c r="R22" i="1279"/>
  <c r="Q22" i="1279"/>
  <c r="P26" i="1279"/>
  <c r="O26" i="1279"/>
  <c r="N26" i="1279"/>
  <c r="M26" i="1279"/>
  <c r="L26" i="1279"/>
  <c r="K26" i="1279"/>
  <c r="J26" i="1279"/>
  <c r="I26" i="1279"/>
  <c r="H26" i="1279"/>
  <c r="G26" i="1279"/>
  <c r="F26" i="1279"/>
  <c r="E22" i="1279"/>
  <c r="D22" i="1279"/>
  <c r="U21" i="1279"/>
  <c r="T21" i="1279"/>
  <c r="S21" i="1279"/>
  <c r="R21" i="1279"/>
  <c r="Q21" i="1279"/>
  <c r="P25" i="1279"/>
  <c r="O25" i="1279"/>
  <c r="N25" i="1279"/>
  <c r="M25" i="1279"/>
  <c r="L25" i="1279"/>
  <c r="K25" i="1279"/>
  <c r="J25" i="1279"/>
  <c r="I25" i="1279"/>
  <c r="H25" i="1279"/>
  <c r="G25" i="1279"/>
  <c r="F25" i="1279"/>
  <c r="E21" i="1279"/>
  <c r="D21" i="1279"/>
  <c r="U20" i="1279"/>
  <c r="T20" i="1279"/>
  <c r="S20" i="1279"/>
  <c r="R20" i="1279"/>
  <c r="Q20" i="1279"/>
  <c r="P24" i="1279"/>
  <c r="O24" i="1279"/>
  <c r="N24" i="1279"/>
  <c r="M24" i="1279"/>
  <c r="L24" i="1279"/>
  <c r="K24" i="1279"/>
  <c r="J24" i="1279"/>
  <c r="I24" i="1279"/>
  <c r="H24" i="1279"/>
  <c r="G24" i="1279"/>
  <c r="F24" i="1279"/>
  <c r="E20" i="1279"/>
  <c r="D20" i="1279"/>
  <c r="U19" i="1279"/>
  <c r="T19" i="1279"/>
  <c r="S19" i="1279"/>
  <c r="R19" i="1279"/>
  <c r="Q19" i="1279"/>
  <c r="P23" i="1279"/>
  <c r="O23" i="1279"/>
  <c r="N23" i="1279"/>
  <c r="M23" i="1279"/>
  <c r="L23" i="1279"/>
  <c r="K23" i="1279"/>
  <c r="J23" i="1279"/>
  <c r="I23" i="1279"/>
  <c r="H23" i="1279"/>
  <c r="G23" i="1279"/>
  <c r="F23" i="1279"/>
  <c r="E19" i="1279"/>
  <c r="D19" i="1279"/>
  <c r="U18" i="1279"/>
  <c r="T18" i="1279"/>
  <c r="S18" i="1279"/>
  <c r="R18" i="1279"/>
  <c r="Q18" i="1279"/>
  <c r="P22" i="1279"/>
  <c r="O22" i="1279"/>
  <c r="N22" i="1279"/>
  <c r="M22" i="1279"/>
  <c r="L22" i="1279"/>
  <c r="K22" i="1279"/>
  <c r="J22" i="1279"/>
  <c r="I22" i="1279"/>
  <c r="H22" i="1279"/>
  <c r="G22" i="1279"/>
  <c r="F22" i="1279"/>
  <c r="E18" i="1279"/>
  <c r="D18" i="1279"/>
  <c r="U17" i="1279"/>
  <c r="T17" i="1279"/>
  <c r="S17" i="1279"/>
  <c r="R17" i="1279"/>
  <c r="Q17" i="1279"/>
  <c r="P21" i="1279"/>
  <c r="O21" i="1279"/>
  <c r="N21" i="1279"/>
  <c r="M21" i="1279"/>
  <c r="L21" i="1279"/>
  <c r="K21" i="1279"/>
  <c r="J21" i="1279"/>
  <c r="I21" i="1279"/>
  <c r="H21" i="1279"/>
  <c r="G21" i="1279"/>
  <c r="F21" i="1279"/>
  <c r="E17" i="1279"/>
  <c r="D17" i="1279"/>
  <c r="U16" i="1279"/>
  <c r="T16" i="1279"/>
  <c r="S16" i="1279"/>
  <c r="R16" i="1279"/>
  <c r="Q16" i="1279"/>
  <c r="P20" i="1279"/>
  <c r="O20" i="1279"/>
  <c r="N20" i="1279"/>
  <c r="M20" i="1279"/>
  <c r="L20" i="1279"/>
  <c r="K20" i="1279"/>
  <c r="J20" i="1279"/>
  <c r="I20" i="1279"/>
  <c r="H20" i="1279"/>
  <c r="G20" i="1279"/>
  <c r="F20" i="1279"/>
  <c r="E16" i="1279"/>
  <c r="D16" i="1279"/>
  <c r="U15" i="1279"/>
  <c r="T15" i="1279"/>
  <c r="S15" i="1279"/>
  <c r="R15" i="1279"/>
  <c r="Q15" i="1279"/>
  <c r="P19" i="1279"/>
  <c r="O19" i="1279"/>
  <c r="N19" i="1279"/>
  <c r="M19" i="1279"/>
  <c r="L19" i="1279"/>
  <c r="K19" i="1279"/>
  <c r="J19" i="1279"/>
  <c r="I19" i="1279"/>
  <c r="H19" i="1279"/>
  <c r="G19" i="1279"/>
  <c r="F19" i="1279"/>
  <c r="E15" i="1279"/>
  <c r="D15" i="1279"/>
  <c r="U14" i="1279"/>
  <c r="T14" i="1279"/>
  <c r="S14" i="1279"/>
  <c r="R14" i="1279"/>
  <c r="Q14" i="1279"/>
  <c r="P18" i="1279"/>
  <c r="O18" i="1279"/>
  <c r="N18" i="1279"/>
  <c r="M18" i="1279"/>
  <c r="L18" i="1279"/>
  <c r="K18" i="1279"/>
  <c r="J18" i="1279"/>
  <c r="I18" i="1279"/>
  <c r="H18" i="1279"/>
  <c r="G18" i="1279"/>
  <c r="F18" i="1279"/>
  <c r="E14" i="1279"/>
  <c r="D14" i="1279"/>
  <c r="U13" i="1279"/>
  <c r="T13" i="1279"/>
  <c r="S13" i="1279"/>
  <c r="R13" i="1279"/>
  <c r="Q13" i="1279"/>
  <c r="P17" i="1279"/>
  <c r="O17" i="1279"/>
  <c r="N17" i="1279"/>
  <c r="M17" i="1279"/>
  <c r="L17" i="1279"/>
  <c r="K17" i="1279"/>
  <c r="J17" i="1279"/>
  <c r="I17" i="1279"/>
  <c r="H17" i="1279"/>
  <c r="G17" i="1279"/>
  <c r="F17" i="1279"/>
  <c r="E13" i="1279"/>
  <c r="D13" i="1279"/>
  <c r="U12" i="1279"/>
  <c r="T12" i="1279"/>
  <c r="S12" i="1279"/>
  <c r="R12" i="1279"/>
  <c r="Q12" i="1279"/>
  <c r="P16" i="1279"/>
  <c r="O16" i="1279"/>
  <c r="N16" i="1279"/>
  <c r="M16" i="1279"/>
  <c r="L16" i="1279"/>
  <c r="K16" i="1279"/>
  <c r="J16" i="1279"/>
  <c r="I16" i="1279"/>
  <c r="H16" i="1279"/>
  <c r="G16" i="1279"/>
  <c r="F16" i="1279"/>
  <c r="E12" i="1279"/>
  <c r="D12" i="1279"/>
  <c r="U11" i="1279"/>
  <c r="T11" i="1279"/>
  <c r="S11" i="1279"/>
  <c r="R11" i="1279"/>
  <c r="Q11" i="1279"/>
  <c r="P15" i="1279"/>
  <c r="O15" i="1279"/>
  <c r="N15" i="1279"/>
  <c r="M15" i="1279"/>
  <c r="L15" i="1279"/>
  <c r="K15" i="1279"/>
  <c r="J15" i="1279"/>
  <c r="I15" i="1279"/>
  <c r="H15" i="1279"/>
  <c r="G15" i="1279"/>
  <c r="F15" i="1279"/>
  <c r="E11" i="1279"/>
  <c r="D11" i="1279"/>
  <c r="U10" i="1279"/>
  <c r="T10" i="1279"/>
  <c r="S10" i="1279"/>
  <c r="R10" i="1279"/>
  <c r="Q10" i="1279"/>
  <c r="P14" i="1279"/>
  <c r="O14" i="1279"/>
  <c r="N14" i="1279"/>
  <c r="M14" i="1279"/>
  <c r="L14" i="1279"/>
  <c r="K14" i="1279"/>
  <c r="J14" i="1279"/>
  <c r="I14" i="1279"/>
  <c r="H14" i="1279"/>
  <c r="G14" i="1279"/>
  <c r="F14" i="1279"/>
  <c r="E10" i="1279"/>
  <c r="D10" i="1279"/>
  <c r="U9" i="1279"/>
  <c r="T9" i="1279"/>
  <c r="S9" i="1279"/>
  <c r="R9" i="1279"/>
  <c r="Q9" i="1279"/>
  <c r="P13" i="1279"/>
  <c r="O13" i="1279"/>
  <c r="N13" i="1279"/>
  <c r="M13" i="1279"/>
  <c r="L13" i="1279"/>
  <c r="K13" i="1279"/>
  <c r="J13" i="1279"/>
  <c r="I13" i="1279"/>
  <c r="H13" i="1279"/>
  <c r="G13" i="1279"/>
  <c r="F13" i="1279"/>
  <c r="E9" i="1279"/>
  <c r="D9" i="1279"/>
  <c r="U8" i="1279"/>
  <c r="T8" i="1279"/>
  <c r="S8" i="1279"/>
  <c r="R8" i="1279"/>
  <c r="Q8" i="1279"/>
  <c r="P12" i="1279"/>
  <c r="O12" i="1279"/>
  <c r="N12" i="1279"/>
  <c r="M12" i="1279"/>
  <c r="L12" i="1279"/>
  <c r="K12" i="1279"/>
  <c r="J12" i="1279"/>
  <c r="I12" i="1279"/>
  <c r="H12" i="1279"/>
  <c r="G12" i="1279"/>
  <c r="F12" i="1279"/>
  <c r="E8" i="1279"/>
  <c r="D8" i="1279"/>
  <c r="U7" i="1279"/>
  <c r="T7" i="1279"/>
  <c r="S7" i="1279"/>
  <c r="R7" i="1279"/>
  <c r="Q7" i="1279"/>
  <c r="P11" i="1279"/>
  <c r="O11" i="1279"/>
  <c r="N11" i="1279"/>
  <c r="M11" i="1279"/>
  <c r="L11" i="1279"/>
  <c r="K11" i="1279"/>
  <c r="J11" i="1279"/>
  <c r="I11" i="1279"/>
  <c r="H11" i="1279"/>
  <c r="G11" i="1279"/>
  <c r="F11" i="1279"/>
  <c r="E7" i="1279"/>
  <c r="D7" i="1279"/>
  <c r="U6" i="1279"/>
  <c r="T6" i="1279"/>
  <c r="S6" i="1279"/>
  <c r="R6" i="1279"/>
  <c r="Q6" i="1279"/>
  <c r="P10" i="1279"/>
  <c r="O10" i="1279"/>
  <c r="N10" i="1279"/>
  <c r="M10" i="1279"/>
  <c r="L10" i="1279"/>
  <c r="K10" i="1279"/>
  <c r="J10" i="1279"/>
  <c r="I10" i="1279"/>
  <c r="H10" i="1279"/>
  <c r="G10" i="1279"/>
  <c r="F10" i="1279"/>
  <c r="E6" i="1279"/>
  <c r="D6" i="1279"/>
  <c r="U5" i="1279"/>
  <c r="T5" i="1279"/>
  <c r="S5" i="1279"/>
  <c r="R5" i="1279"/>
  <c r="Q5" i="1279"/>
  <c r="P9" i="1279"/>
  <c r="O9" i="1279"/>
  <c r="N9" i="1279"/>
  <c r="M9" i="1279"/>
  <c r="L9" i="1279"/>
  <c r="K9" i="1279"/>
  <c r="J9" i="1279"/>
  <c r="I9" i="1279"/>
  <c r="H9" i="1279"/>
  <c r="G9" i="1279"/>
  <c r="F9" i="1279"/>
  <c r="E5" i="1279"/>
  <c r="D5" i="1279"/>
  <c r="U4" i="1279"/>
  <c r="T4" i="1279"/>
  <c r="S4" i="1279"/>
  <c r="R4" i="1279"/>
  <c r="Q4" i="1279"/>
  <c r="P8" i="1279"/>
  <c r="O8" i="1279"/>
  <c r="N8" i="1279"/>
  <c r="M8" i="1279"/>
  <c r="L8" i="1279"/>
  <c r="K8" i="1279"/>
  <c r="J8" i="1279"/>
  <c r="I8" i="1279"/>
  <c r="H8" i="1279"/>
  <c r="G8" i="1279"/>
  <c r="F8" i="1279"/>
  <c r="E4" i="1279"/>
  <c r="D4" i="1279"/>
  <c r="U3" i="1279"/>
  <c r="T3" i="1279"/>
  <c r="S3" i="1279"/>
  <c r="R3" i="1279"/>
  <c r="Q3" i="1279"/>
  <c r="P7" i="1279"/>
  <c r="O7" i="1279"/>
  <c r="N7" i="1279"/>
  <c r="M7" i="1279"/>
  <c r="L7" i="1279"/>
  <c r="K7" i="1279"/>
  <c r="J7" i="1279"/>
  <c r="I7" i="1279"/>
  <c r="H7" i="1279"/>
  <c r="G7" i="1279"/>
  <c r="F7" i="1279"/>
  <c r="E3" i="1279"/>
  <c r="D3" i="1279"/>
  <c r="U2" i="1279"/>
  <c r="T2" i="1279"/>
  <c r="S2" i="1279"/>
  <c r="R2" i="1279"/>
  <c r="Q2" i="1279"/>
  <c r="P6" i="1279"/>
  <c r="O6" i="1279"/>
  <c r="N6" i="1279"/>
  <c r="M6" i="1279"/>
  <c r="L6" i="1279"/>
  <c r="K6" i="1279"/>
  <c r="J6" i="1279"/>
  <c r="I6" i="1279"/>
  <c r="H6" i="1279"/>
  <c r="G6" i="1279"/>
  <c r="F6" i="1279"/>
  <c r="E2" i="1279"/>
  <c r="D2" i="1279"/>
  <c r="U51" i="1278"/>
  <c r="T51" i="1278"/>
  <c r="S51" i="1278"/>
  <c r="R51" i="1278"/>
  <c r="Q51" i="1278"/>
  <c r="P51" i="1278"/>
  <c r="O51" i="1278"/>
  <c r="N28" i="1278"/>
  <c r="M28" i="1278"/>
  <c r="L28" i="1278"/>
  <c r="K28" i="1278"/>
  <c r="J28" i="1278"/>
  <c r="I28" i="1278"/>
  <c r="H28" i="1278"/>
  <c r="G28" i="1278"/>
  <c r="F28" i="1278"/>
  <c r="E28" i="1278"/>
  <c r="D51" i="1278"/>
  <c r="U50" i="1278"/>
  <c r="T50" i="1278"/>
  <c r="S50" i="1278"/>
  <c r="R50" i="1278"/>
  <c r="Q50" i="1278"/>
  <c r="P50" i="1278"/>
  <c r="O50" i="1278"/>
  <c r="N27" i="1278"/>
  <c r="M27" i="1278"/>
  <c r="L27" i="1278"/>
  <c r="K27" i="1278"/>
  <c r="J27" i="1278"/>
  <c r="I27" i="1278"/>
  <c r="H27" i="1278"/>
  <c r="G27" i="1278"/>
  <c r="F27" i="1278"/>
  <c r="E27" i="1278"/>
  <c r="D50" i="1278"/>
  <c r="U49" i="1278"/>
  <c r="T49" i="1278"/>
  <c r="S49" i="1278"/>
  <c r="R49" i="1278"/>
  <c r="Q49" i="1278"/>
  <c r="P49" i="1278"/>
  <c r="O49" i="1278"/>
  <c r="N26" i="1278"/>
  <c r="M26" i="1278"/>
  <c r="L26" i="1278"/>
  <c r="K26" i="1278"/>
  <c r="J26" i="1278"/>
  <c r="I26" i="1278"/>
  <c r="H26" i="1278"/>
  <c r="G26" i="1278"/>
  <c r="F26" i="1278"/>
  <c r="E26" i="1278"/>
  <c r="D49" i="1278"/>
  <c r="U48" i="1278"/>
  <c r="T48" i="1278"/>
  <c r="S48" i="1278"/>
  <c r="R48" i="1278"/>
  <c r="Q48" i="1278"/>
  <c r="P48" i="1278"/>
  <c r="O48" i="1278"/>
  <c r="N25" i="1278"/>
  <c r="M25" i="1278"/>
  <c r="L25" i="1278"/>
  <c r="K25" i="1278"/>
  <c r="J25" i="1278"/>
  <c r="I25" i="1278"/>
  <c r="H25" i="1278"/>
  <c r="G25" i="1278"/>
  <c r="F25" i="1278"/>
  <c r="E25" i="1278"/>
  <c r="D48" i="1278"/>
  <c r="U47" i="1278"/>
  <c r="T47" i="1278"/>
  <c r="S47" i="1278"/>
  <c r="R47" i="1278"/>
  <c r="Q47" i="1278"/>
  <c r="P47" i="1278"/>
  <c r="O47" i="1278"/>
  <c r="N24" i="1278"/>
  <c r="M24" i="1278"/>
  <c r="L24" i="1278"/>
  <c r="K24" i="1278"/>
  <c r="J24" i="1278"/>
  <c r="I24" i="1278"/>
  <c r="H24" i="1278"/>
  <c r="G24" i="1278"/>
  <c r="F24" i="1278"/>
  <c r="E24" i="1278"/>
  <c r="D47" i="1278"/>
  <c r="U46" i="1278"/>
  <c r="T46" i="1278"/>
  <c r="S46" i="1278"/>
  <c r="R46" i="1278"/>
  <c r="Q46" i="1278"/>
  <c r="P46" i="1278"/>
  <c r="O46" i="1278"/>
  <c r="N23" i="1278"/>
  <c r="M23" i="1278"/>
  <c r="L23" i="1278"/>
  <c r="K23" i="1278"/>
  <c r="J23" i="1278"/>
  <c r="I23" i="1278"/>
  <c r="H23" i="1278"/>
  <c r="G23" i="1278"/>
  <c r="F23" i="1278"/>
  <c r="E23" i="1278"/>
  <c r="D46" i="1278"/>
  <c r="U45" i="1278"/>
  <c r="T45" i="1278"/>
  <c r="S45" i="1278"/>
  <c r="R45" i="1278"/>
  <c r="Q45" i="1278"/>
  <c r="P45" i="1278"/>
  <c r="O45" i="1278"/>
  <c r="N22" i="1278"/>
  <c r="M22" i="1278"/>
  <c r="L22" i="1278"/>
  <c r="K22" i="1278"/>
  <c r="J22" i="1278"/>
  <c r="I22" i="1278"/>
  <c r="H22" i="1278"/>
  <c r="G22" i="1278"/>
  <c r="F22" i="1278"/>
  <c r="E22" i="1278"/>
  <c r="D45" i="1278"/>
  <c r="U44" i="1278"/>
  <c r="T44" i="1278"/>
  <c r="S44" i="1278"/>
  <c r="R44" i="1278"/>
  <c r="Q44" i="1278"/>
  <c r="P44" i="1278"/>
  <c r="O44" i="1278"/>
  <c r="N21" i="1278"/>
  <c r="M21" i="1278"/>
  <c r="L21" i="1278"/>
  <c r="K21" i="1278"/>
  <c r="J21" i="1278"/>
  <c r="I21" i="1278"/>
  <c r="H21" i="1278"/>
  <c r="G21" i="1278"/>
  <c r="F21" i="1278"/>
  <c r="E21" i="1278"/>
  <c r="D44" i="1278"/>
  <c r="U43" i="1278"/>
  <c r="T43" i="1278"/>
  <c r="S43" i="1278"/>
  <c r="R43" i="1278"/>
  <c r="Q43" i="1278"/>
  <c r="P43" i="1278"/>
  <c r="O43" i="1278"/>
  <c r="N20" i="1278"/>
  <c r="M20" i="1278"/>
  <c r="L20" i="1278"/>
  <c r="K20" i="1278"/>
  <c r="J20" i="1278"/>
  <c r="I20" i="1278"/>
  <c r="H20" i="1278"/>
  <c r="G20" i="1278"/>
  <c r="F20" i="1278"/>
  <c r="E20" i="1278"/>
  <c r="D43" i="1278"/>
  <c r="U42" i="1278"/>
  <c r="T42" i="1278"/>
  <c r="S42" i="1278"/>
  <c r="R42" i="1278"/>
  <c r="Q42" i="1278"/>
  <c r="P42" i="1278"/>
  <c r="O42" i="1278"/>
  <c r="N19" i="1278"/>
  <c r="M19" i="1278"/>
  <c r="L19" i="1278"/>
  <c r="K19" i="1278"/>
  <c r="J19" i="1278"/>
  <c r="I19" i="1278"/>
  <c r="H19" i="1278"/>
  <c r="G19" i="1278"/>
  <c r="F19" i="1278"/>
  <c r="E19" i="1278"/>
  <c r="D42" i="1278"/>
  <c r="U41" i="1278"/>
  <c r="T41" i="1278"/>
  <c r="S41" i="1278"/>
  <c r="R41" i="1278"/>
  <c r="Q41" i="1278"/>
  <c r="P41" i="1278"/>
  <c r="O41" i="1278"/>
  <c r="N18" i="1278"/>
  <c r="M18" i="1278"/>
  <c r="L18" i="1278"/>
  <c r="K18" i="1278"/>
  <c r="J18" i="1278"/>
  <c r="I18" i="1278"/>
  <c r="H18" i="1278"/>
  <c r="G18" i="1278"/>
  <c r="F18" i="1278"/>
  <c r="E18" i="1278"/>
  <c r="D41" i="1278"/>
  <c r="U40" i="1278"/>
  <c r="T40" i="1278"/>
  <c r="S40" i="1278"/>
  <c r="R40" i="1278"/>
  <c r="Q40" i="1278"/>
  <c r="P40" i="1278"/>
  <c r="O40" i="1278"/>
  <c r="N17" i="1278"/>
  <c r="M17" i="1278"/>
  <c r="L17" i="1278"/>
  <c r="K17" i="1278"/>
  <c r="J17" i="1278"/>
  <c r="I17" i="1278"/>
  <c r="H17" i="1278"/>
  <c r="G17" i="1278"/>
  <c r="F17" i="1278"/>
  <c r="E17" i="1278"/>
  <c r="D40" i="1278"/>
  <c r="U39" i="1278"/>
  <c r="T39" i="1278"/>
  <c r="S39" i="1278"/>
  <c r="R39" i="1278"/>
  <c r="Q39" i="1278"/>
  <c r="P39" i="1278"/>
  <c r="O39" i="1278"/>
  <c r="N16" i="1278"/>
  <c r="M16" i="1278"/>
  <c r="L16" i="1278"/>
  <c r="K16" i="1278"/>
  <c r="J16" i="1278"/>
  <c r="I16" i="1278"/>
  <c r="H16" i="1278"/>
  <c r="G16" i="1278"/>
  <c r="F16" i="1278"/>
  <c r="E16" i="1278"/>
  <c r="D39" i="1278"/>
  <c r="U38" i="1278"/>
  <c r="T38" i="1278"/>
  <c r="S38" i="1278"/>
  <c r="R38" i="1278"/>
  <c r="Q38" i="1278"/>
  <c r="P38" i="1278"/>
  <c r="O38" i="1278"/>
  <c r="N15" i="1278"/>
  <c r="M15" i="1278"/>
  <c r="L15" i="1278"/>
  <c r="K15" i="1278"/>
  <c r="J15" i="1278"/>
  <c r="I15" i="1278"/>
  <c r="H15" i="1278"/>
  <c r="G15" i="1278"/>
  <c r="F15" i="1278"/>
  <c r="E15" i="1278"/>
  <c r="D38" i="1278"/>
  <c r="U37" i="1278"/>
  <c r="T37" i="1278"/>
  <c r="S37" i="1278"/>
  <c r="R37" i="1278"/>
  <c r="Q37" i="1278"/>
  <c r="P37" i="1278"/>
  <c r="O37" i="1278"/>
  <c r="N14" i="1278"/>
  <c r="M14" i="1278"/>
  <c r="L14" i="1278"/>
  <c r="K14" i="1278"/>
  <c r="J14" i="1278"/>
  <c r="I14" i="1278"/>
  <c r="H14" i="1278"/>
  <c r="G14" i="1278"/>
  <c r="F14" i="1278"/>
  <c r="E14" i="1278"/>
  <c r="D37" i="1278"/>
  <c r="U36" i="1278"/>
  <c r="T36" i="1278"/>
  <c r="S36" i="1278"/>
  <c r="R36" i="1278"/>
  <c r="Q36" i="1278"/>
  <c r="P36" i="1278"/>
  <c r="O36" i="1278"/>
  <c r="N13" i="1278"/>
  <c r="M13" i="1278"/>
  <c r="L13" i="1278"/>
  <c r="K13" i="1278"/>
  <c r="J13" i="1278"/>
  <c r="I13" i="1278"/>
  <c r="H13" i="1278"/>
  <c r="G13" i="1278"/>
  <c r="F13" i="1278"/>
  <c r="E13" i="1278"/>
  <c r="D36" i="1278"/>
  <c r="U35" i="1278"/>
  <c r="T35" i="1278"/>
  <c r="S35" i="1278"/>
  <c r="R35" i="1278"/>
  <c r="Q35" i="1278"/>
  <c r="P35" i="1278"/>
  <c r="O35" i="1278"/>
  <c r="N12" i="1278"/>
  <c r="M12" i="1278"/>
  <c r="L12" i="1278"/>
  <c r="K12" i="1278"/>
  <c r="J12" i="1278"/>
  <c r="I12" i="1278"/>
  <c r="H12" i="1278"/>
  <c r="G12" i="1278"/>
  <c r="F12" i="1278"/>
  <c r="E12" i="1278"/>
  <c r="D35" i="1278"/>
  <c r="U34" i="1278"/>
  <c r="T34" i="1278"/>
  <c r="S34" i="1278"/>
  <c r="R34" i="1278"/>
  <c r="Q34" i="1278"/>
  <c r="P34" i="1278"/>
  <c r="O34" i="1278"/>
  <c r="N11" i="1278"/>
  <c r="M11" i="1278"/>
  <c r="L11" i="1278"/>
  <c r="K11" i="1278"/>
  <c r="J11" i="1278"/>
  <c r="I11" i="1278"/>
  <c r="H11" i="1278"/>
  <c r="G11" i="1278"/>
  <c r="F11" i="1278"/>
  <c r="E11" i="1278"/>
  <c r="D34" i="1278"/>
  <c r="U33" i="1278"/>
  <c r="T33" i="1278"/>
  <c r="S33" i="1278"/>
  <c r="R33" i="1278"/>
  <c r="Q33" i="1278"/>
  <c r="P33" i="1278"/>
  <c r="O33" i="1278"/>
  <c r="N10" i="1278"/>
  <c r="M10" i="1278"/>
  <c r="L10" i="1278"/>
  <c r="K10" i="1278"/>
  <c r="J10" i="1278"/>
  <c r="I10" i="1278"/>
  <c r="H10" i="1278"/>
  <c r="G10" i="1278"/>
  <c r="F10" i="1278"/>
  <c r="E10" i="1278"/>
  <c r="D33" i="1278"/>
  <c r="U32" i="1278"/>
  <c r="T32" i="1278"/>
  <c r="S32" i="1278"/>
  <c r="R32" i="1278"/>
  <c r="Q32" i="1278"/>
  <c r="P32" i="1278"/>
  <c r="O32" i="1278"/>
  <c r="N9" i="1278"/>
  <c r="M9" i="1278"/>
  <c r="L9" i="1278"/>
  <c r="K9" i="1278"/>
  <c r="J9" i="1278"/>
  <c r="I9" i="1278"/>
  <c r="H9" i="1278"/>
  <c r="G9" i="1278"/>
  <c r="F9" i="1278"/>
  <c r="E9" i="1278"/>
  <c r="D32" i="1278"/>
  <c r="U31" i="1278"/>
  <c r="T31" i="1278"/>
  <c r="S31" i="1278"/>
  <c r="R31" i="1278"/>
  <c r="Q31" i="1278"/>
  <c r="P31" i="1278"/>
  <c r="O31" i="1278"/>
  <c r="N8" i="1278"/>
  <c r="M8" i="1278"/>
  <c r="L8" i="1278"/>
  <c r="K8" i="1278"/>
  <c r="J8" i="1278"/>
  <c r="I8" i="1278"/>
  <c r="H8" i="1278"/>
  <c r="G8" i="1278"/>
  <c r="F8" i="1278"/>
  <c r="E8" i="1278"/>
  <c r="D31" i="1278"/>
  <c r="U30" i="1278"/>
  <c r="T30" i="1278"/>
  <c r="S30" i="1278"/>
  <c r="R30" i="1278"/>
  <c r="Q30" i="1278"/>
  <c r="P30" i="1278"/>
  <c r="O30" i="1278"/>
  <c r="N7" i="1278"/>
  <c r="M7" i="1278"/>
  <c r="L7" i="1278"/>
  <c r="K7" i="1278"/>
  <c r="J7" i="1278"/>
  <c r="I7" i="1278"/>
  <c r="H7" i="1278"/>
  <c r="G7" i="1278"/>
  <c r="F7" i="1278"/>
  <c r="E7" i="1278"/>
  <c r="D30" i="1278"/>
  <c r="U29" i="1278"/>
  <c r="T29" i="1278"/>
  <c r="S29" i="1278"/>
  <c r="R29" i="1278"/>
  <c r="Q29" i="1278"/>
  <c r="P29" i="1278"/>
  <c r="O29" i="1278"/>
  <c r="N6" i="1278"/>
  <c r="M6" i="1278"/>
  <c r="L6" i="1278"/>
  <c r="K6" i="1278"/>
  <c r="J6" i="1278"/>
  <c r="I6" i="1278"/>
  <c r="H6" i="1278"/>
  <c r="G6" i="1278"/>
  <c r="F6" i="1278"/>
  <c r="E6" i="1278"/>
  <c r="D29" i="1278"/>
  <c r="U28" i="1278"/>
  <c r="T28" i="1278"/>
  <c r="S28" i="1278"/>
  <c r="R28" i="1278"/>
  <c r="Q28" i="1278"/>
  <c r="P28" i="1278"/>
  <c r="O28" i="1278"/>
  <c r="N5" i="1278"/>
  <c r="M5" i="1278"/>
  <c r="L5" i="1278"/>
  <c r="K5" i="1278"/>
  <c r="J5" i="1278"/>
  <c r="I5" i="1278"/>
  <c r="H5" i="1278"/>
  <c r="G5" i="1278"/>
  <c r="F5" i="1278"/>
  <c r="E5" i="1278"/>
  <c r="D28" i="1278"/>
  <c r="U27" i="1278"/>
  <c r="T27" i="1278"/>
  <c r="S27" i="1278"/>
  <c r="R27" i="1278"/>
  <c r="Q27" i="1278"/>
  <c r="P27" i="1278"/>
  <c r="O27" i="1278"/>
  <c r="N4" i="1278"/>
  <c r="M4" i="1278"/>
  <c r="L4" i="1278"/>
  <c r="K4" i="1278"/>
  <c r="J4" i="1278"/>
  <c r="I4" i="1278"/>
  <c r="H4" i="1278"/>
  <c r="G4" i="1278"/>
  <c r="F4" i="1278"/>
  <c r="E4" i="1278"/>
  <c r="D27" i="1278"/>
  <c r="U26" i="1278"/>
  <c r="T26" i="1278"/>
  <c r="S26" i="1278"/>
  <c r="R26" i="1278"/>
  <c r="Q26" i="1278"/>
  <c r="P26" i="1278"/>
  <c r="O26" i="1278"/>
  <c r="N3" i="1278"/>
  <c r="M3" i="1278"/>
  <c r="L3" i="1278"/>
  <c r="K3" i="1278"/>
  <c r="J3" i="1278"/>
  <c r="I3" i="1278"/>
  <c r="H3" i="1278"/>
  <c r="G3" i="1278"/>
  <c r="F3" i="1278"/>
  <c r="E3" i="1278"/>
  <c r="D26" i="1278"/>
  <c r="U25" i="1278"/>
  <c r="T25" i="1278"/>
  <c r="S25" i="1278"/>
  <c r="R25" i="1278"/>
  <c r="Q25" i="1278"/>
  <c r="P25" i="1278"/>
  <c r="O25" i="1278"/>
  <c r="N2" i="1278"/>
  <c r="M2" i="1278"/>
  <c r="L2" i="1278"/>
  <c r="K2" i="1278"/>
  <c r="J2" i="1278"/>
  <c r="I2" i="1278"/>
  <c r="H2" i="1278"/>
  <c r="G2" i="1278"/>
  <c r="F2" i="1278"/>
  <c r="E2" i="1278"/>
  <c r="D25" i="1278"/>
  <c r="U24" i="1278"/>
  <c r="T24" i="1278"/>
  <c r="S24" i="1278"/>
  <c r="R24" i="1278"/>
  <c r="Q24" i="1278"/>
  <c r="P24" i="1278"/>
  <c r="O24" i="1278"/>
  <c r="N51" i="1278"/>
  <c r="M51" i="1278"/>
  <c r="L51" i="1278"/>
  <c r="K51" i="1278"/>
  <c r="J51" i="1278"/>
  <c r="I51" i="1278"/>
  <c r="H51" i="1278"/>
  <c r="G51" i="1278"/>
  <c r="F51" i="1278"/>
  <c r="E51" i="1278"/>
  <c r="D24" i="1278"/>
  <c r="U23" i="1278"/>
  <c r="T23" i="1278"/>
  <c r="S23" i="1278"/>
  <c r="R23" i="1278"/>
  <c r="Q23" i="1278"/>
  <c r="P23" i="1278"/>
  <c r="O23" i="1278"/>
  <c r="N50" i="1278"/>
  <c r="M50" i="1278"/>
  <c r="L50" i="1278"/>
  <c r="K50" i="1278"/>
  <c r="J50" i="1278"/>
  <c r="I50" i="1278"/>
  <c r="H50" i="1278"/>
  <c r="G50" i="1278"/>
  <c r="F50" i="1278"/>
  <c r="E50" i="1278"/>
  <c r="D23" i="1278"/>
  <c r="U22" i="1278"/>
  <c r="T22" i="1278"/>
  <c r="S22" i="1278"/>
  <c r="R22" i="1278"/>
  <c r="Q22" i="1278"/>
  <c r="P22" i="1278"/>
  <c r="O22" i="1278"/>
  <c r="N49" i="1278"/>
  <c r="M49" i="1278"/>
  <c r="L49" i="1278"/>
  <c r="K49" i="1278"/>
  <c r="J49" i="1278"/>
  <c r="I49" i="1278"/>
  <c r="H49" i="1278"/>
  <c r="G49" i="1278"/>
  <c r="F49" i="1278"/>
  <c r="E49" i="1278"/>
  <c r="D22" i="1278"/>
  <c r="U21" i="1278"/>
  <c r="T21" i="1278"/>
  <c r="S21" i="1278"/>
  <c r="R21" i="1278"/>
  <c r="Q21" i="1278"/>
  <c r="P21" i="1278"/>
  <c r="O21" i="1278"/>
  <c r="N48" i="1278"/>
  <c r="M48" i="1278"/>
  <c r="L48" i="1278"/>
  <c r="K48" i="1278"/>
  <c r="J48" i="1278"/>
  <c r="I48" i="1278"/>
  <c r="H48" i="1278"/>
  <c r="G48" i="1278"/>
  <c r="F48" i="1278"/>
  <c r="E48" i="1278"/>
  <c r="D21" i="1278"/>
  <c r="U20" i="1278"/>
  <c r="T20" i="1278"/>
  <c r="S20" i="1278"/>
  <c r="R20" i="1278"/>
  <c r="Q20" i="1278"/>
  <c r="P20" i="1278"/>
  <c r="O20" i="1278"/>
  <c r="N47" i="1278"/>
  <c r="M47" i="1278"/>
  <c r="L47" i="1278"/>
  <c r="K47" i="1278"/>
  <c r="J47" i="1278"/>
  <c r="I47" i="1278"/>
  <c r="H47" i="1278"/>
  <c r="G47" i="1278"/>
  <c r="F47" i="1278"/>
  <c r="E47" i="1278"/>
  <c r="D20" i="1278"/>
  <c r="U19" i="1278"/>
  <c r="T19" i="1278"/>
  <c r="S19" i="1278"/>
  <c r="R19" i="1278"/>
  <c r="Q19" i="1278"/>
  <c r="P19" i="1278"/>
  <c r="O19" i="1278"/>
  <c r="N46" i="1278"/>
  <c r="M46" i="1278"/>
  <c r="L46" i="1278"/>
  <c r="K46" i="1278"/>
  <c r="J46" i="1278"/>
  <c r="I46" i="1278"/>
  <c r="H46" i="1278"/>
  <c r="G46" i="1278"/>
  <c r="F46" i="1278"/>
  <c r="E46" i="1278"/>
  <c r="D19" i="1278"/>
  <c r="U18" i="1278"/>
  <c r="T18" i="1278"/>
  <c r="S18" i="1278"/>
  <c r="R18" i="1278"/>
  <c r="Q18" i="1278"/>
  <c r="P18" i="1278"/>
  <c r="O18" i="1278"/>
  <c r="N45" i="1278"/>
  <c r="M45" i="1278"/>
  <c r="L45" i="1278"/>
  <c r="K45" i="1278"/>
  <c r="J45" i="1278"/>
  <c r="I45" i="1278"/>
  <c r="H45" i="1278"/>
  <c r="G45" i="1278"/>
  <c r="F45" i="1278"/>
  <c r="E45" i="1278"/>
  <c r="D18" i="1278"/>
  <c r="U17" i="1278"/>
  <c r="T17" i="1278"/>
  <c r="S17" i="1278"/>
  <c r="R17" i="1278"/>
  <c r="Q17" i="1278"/>
  <c r="P17" i="1278"/>
  <c r="O17" i="1278"/>
  <c r="N44" i="1278"/>
  <c r="M44" i="1278"/>
  <c r="L44" i="1278"/>
  <c r="K44" i="1278"/>
  <c r="J44" i="1278"/>
  <c r="I44" i="1278"/>
  <c r="H44" i="1278"/>
  <c r="G44" i="1278"/>
  <c r="F44" i="1278"/>
  <c r="E44" i="1278"/>
  <c r="D17" i="1278"/>
  <c r="U16" i="1278"/>
  <c r="T16" i="1278"/>
  <c r="S16" i="1278"/>
  <c r="R16" i="1278"/>
  <c r="Q16" i="1278"/>
  <c r="P16" i="1278"/>
  <c r="O16" i="1278"/>
  <c r="N43" i="1278"/>
  <c r="M43" i="1278"/>
  <c r="L43" i="1278"/>
  <c r="K43" i="1278"/>
  <c r="J43" i="1278"/>
  <c r="I43" i="1278"/>
  <c r="H43" i="1278"/>
  <c r="G43" i="1278"/>
  <c r="F43" i="1278"/>
  <c r="E43" i="1278"/>
  <c r="D16" i="1278"/>
  <c r="U15" i="1278"/>
  <c r="T15" i="1278"/>
  <c r="S15" i="1278"/>
  <c r="R15" i="1278"/>
  <c r="Q15" i="1278"/>
  <c r="P15" i="1278"/>
  <c r="O15" i="1278"/>
  <c r="N42" i="1278"/>
  <c r="M42" i="1278"/>
  <c r="L42" i="1278"/>
  <c r="K42" i="1278"/>
  <c r="J42" i="1278"/>
  <c r="I42" i="1278"/>
  <c r="H42" i="1278"/>
  <c r="G42" i="1278"/>
  <c r="F42" i="1278"/>
  <c r="E42" i="1278"/>
  <c r="D15" i="1278"/>
  <c r="U14" i="1278"/>
  <c r="T14" i="1278"/>
  <c r="S14" i="1278"/>
  <c r="R14" i="1278"/>
  <c r="Q14" i="1278"/>
  <c r="P14" i="1278"/>
  <c r="O14" i="1278"/>
  <c r="N41" i="1278"/>
  <c r="M41" i="1278"/>
  <c r="L41" i="1278"/>
  <c r="K41" i="1278"/>
  <c r="J41" i="1278"/>
  <c r="I41" i="1278"/>
  <c r="H41" i="1278"/>
  <c r="G41" i="1278"/>
  <c r="F41" i="1278"/>
  <c r="E41" i="1278"/>
  <c r="D14" i="1278"/>
  <c r="U13" i="1278"/>
  <c r="T13" i="1278"/>
  <c r="S13" i="1278"/>
  <c r="R13" i="1278"/>
  <c r="Q13" i="1278"/>
  <c r="P13" i="1278"/>
  <c r="O13" i="1278"/>
  <c r="N40" i="1278"/>
  <c r="M40" i="1278"/>
  <c r="L40" i="1278"/>
  <c r="K40" i="1278"/>
  <c r="J40" i="1278"/>
  <c r="I40" i="1278"/>
  <c r="H40" i="1278"/>
  <c r="G40" i="1278"/>
  <c r="F40" i="1278"/>
  <c r="E40" i="1278"/>
  <c r="D13" i="1278"/>
  <c r="U12" i="1278"/>
  <c r="T12" i="1278"/>
  <c r="S12" i="1278"/>
  <c r="R12" i="1278"/>
  <c r="Q12" i="1278"/>
  <c r="P12" i="1278"/>
  <c r="O12" i="1278"/>
  <c r="N39" i="1278"/>
  <c r="M39" i="1278"/>
  <c r="L39" i="1278"/>
  <c r="K39" i="1278"/>
  <c r="J39" i="1278"/>
  <c r="I39" i="1278"/>
  <c r="H39" i="1278"/>
  <c r="G39" i="1278"/>
  <c r="F39" i="1278"/>
  <c r="E39" i="1278"/>
  <c r="D12" i="1278"/>
  <c r="U11" i="1278"/>
  <c r="T11" i="1278"/>
  <c r="S11" i="1278"/>
  <c r="R11" i="1278"/>
  <c r="Q11" i="1278"/>
  <c r="P11" i="1278"/>
  <c r="O11" i="1278"/>
  <c r="N38" i="1278"/>
  <c r="M38" i="1278"/>
  <c r="L38" i="1278"/>
  <c r="K38" i="1278"/>
  <c r="J38" i="1278"/>
  <c r="I38" i="1278"/>
  <c r="H38" i="1278"/>
  <c r="G38" i="1278"/>
  <c r="F38" i="1278"/>
  <c r="E38" i="1278"/>
  <c r="D11" i="1278"/>
  <c r="U10" i="1278"/>
  <c r="T10" i="1278"/>
  <c r="S10" i="1278"/>
  <c r="R10" i="1278"/>
  <c r="Q10" i="1278"/>
  <c r="P10" i="1278"/>
  <c r="O10" i="1278"/>
  <c r="N37" i="1278"/>
  <c r="M37" i="1278"/>
  <c r="L37" i="1278"/>
  <c r="K37" i="1278"/>
  <c r="J37" i="1278"/>
  <c r="I37" i="1278"/>
  <c r="H37" i="1278"/>
  <c r="G37" i="1278"/>
  <c r="F37" i="1278"/>
  <c r="E37" i="1278"/>
  <c r="D10" i="1278"/>
  <c r="U9" i="1278"/>
  <c r="T9" i="1278"/>
  <c r="S9" i="1278"/>
  <c r="R9" i="1278"/>
  <c r="Q9" i="1278"/>
  <c r="P9" i="1278"/>
  <c r="O9" i="1278"/>
  <c r="N36" i="1278"/>
  <c r="M36" i="1278"/>
  <c r="L36" i="1278"/>
  <c r="K36" i="1278"/>
  <c r="J36" i="1278"/>
  <c r="I36" i="1278"/>
  <c r="H36" i="1278"/>
  <c r="G36" i="1278"/>
  <c r="F36" i="1278"/>
  <c r="E36" i="1278"/>
  <c r="D9" i="1278"/>
  <c r="U8" i="1278"/>
  <c r="T8" i="1278"/>
  <c r="S8" i="1278"/>
  <c r="R8" i="1278"/>
  <c r="Q8" i="1278"/>
  <c r="P8" i="1278"/>
  <c r="O8" i="1278"/>
  <c r="N35" i="1278"/>
  <c r="M35" i="1278"/>
  <c r="L35" i="1278"/>
  <c r="K35" i="1278"/>
  <c r="J35" i="1278"/>
  <c r="I35" i="1278"/>
  <c r="H35" i="1278"/>
  <c r="G35" i="1278"/>
  <c r="F35" i="1278"/>
  <c r="E35" i="1278"/>
  <c r="D8" i="1278"/>
  <c r="U7" i="1278"/>
  <c r="T7" i="1278"/>
  <c r="S7" i="1278"/>
  <c r="R7" i="1278"/>
  <c r="Q7" i="1278"/>
  <c r="P7" i="1278"/>
  <c r="O7" i="1278"/>
  <c r="N34" i="1278"/>
  <c r="M34" i="1278"/>
  <c r="L34" i="1278"/>
  <c r="K34" i="1278"/>
  <c r="J34" i="1278"/>
  <c r="I34" i="1278"/>
  <c r="H34" i="1278"/>
  <c r="G34" i="1278"/>
  <c r="F34" i="1278"/>
  <c r="E34" i="1278"/>
  <c r="D7" i="1278"/>
  <c r="U6" i="1278"/>
  <c r="T6" i="1278"/>
  <c r="S6" i="1278"/>
  <c r="R6" i="1278"/>
  <c r="Q6" i="1278"/>
  <c r="P6" i="1278"/>
  <c r="O6" i="1278"/>
  <c r="N33" i="1278"/>
  <c r="M33" i="1278"/>
  <c r="L33" i="1278"/>
  <c r="K33" i="1278"/>
  <c r="J33" i="1278"/>
  <c r="I33" i="1278"/>
  <c r="H33" i="1278"/>
  <c r="G33" i="1278"/>
  <c r="F33" i="1278"/>
  <c r="E33" i="1278"/>
  <c r="D6" i="1278"/>
  <c r="U5" i="1278"/>
  <c r="T5" i="1278"/>
  <c r="S5" i="1278"/>
  <c r="R5" i="1278"/>
  <c r="Q5" i="1278"/>
  <c r="P5" i="1278"/>
  <c r="O5" i="1278"/>
  <c r="N32" i="1278"/>
  <c r="M32" i="1278"/>
  <c r="L32" i="1278"/>
  <c r="K32" i="1278"/>
  <c r="J32" i="1278"/>
  <c r="I32" i="1278"/>
  <c r="H32" i="1278"/>
  <c r="G32" i="1278"/>
  <c r="F32" i="1278"/>
  <c r="E32" i="1278"/>
  <c r="D5" i="1278"/>
  <c r="U4" i="1278"/>
  <c r="T4" i="1278"/>
  <c r="S4" i="1278"/>
  <c r="R4" i="1278"/>
  <c r="Q4" i="1278"/>
  <c r="P4" i="1278"/>
  <c r="O4" i="1278"/>
  <c r="N31" i="1278"/>
  <c r="M31" i="1278"/>
  <c r="L31" i="1278"/>
  <c r="K31" i="1278"/>
  <c r="J31" i="1278"/>
  <c r="I31" i="1278"/>
  <c r="H31" i="1278"/>
  <c r="G31" i="1278"/>
  <c r="F31" i="1278"/>
  <c r="E31" i="1278"/>
  <c r="D4" i="1278"/>
  <c r="U3" i="1278"/>
  <c r="T3" i="1278"/>
  <c r="S3" i="1278"/>
  <c r="R3" i="1278"/>
  <c r="Q3" i="1278"/>
  <c r="P3" i="1278"/>
  <c r="O3" i="1278"/>
  <c r="N30" i="1278"/>
  <c r="M30" i="1278"/>
  <c r="L30" i="1278"/>
  <c r="K30" i="1278"/>
  <c r="J30" i="1278"/>
  <c r="I30" i="1278"/>
  <c r="H30" i="1278"/>
  <c r="G30" i="1278"/>
  <c r="F30" i="1278"/>
  <c r="E30" i="1278"/>
  <c r="D3" i="1278"/>
  <c r="U2" i="1278"/>
  <c r="T2" i="1278"/>
  <c r="S2" i="1278"/>
  <c r="R2" i="1278"/>
  <c r="Q2" i="1278"/>
  <c r="P2" i="1278"/>
  <c r="O2" i="1278"/>
  <c r="N29" i="1278"/>
  <c r="M29" i="1278"/>
  <c r="L29" i="1278"/>
  <c r="K29" i="1278"/>
  <c r="J29" i="1278"/>
  <c r="I29" i="1278"/>
  <c r="H29" i="1278"/>
  <c r="G29" i="1278"/>
  <c r="F29" i="1278"/>
  <c r="E29" i="1278"/>
  <c r="D2" i="1278"/>
  <c r="U51" i="1277"/>
  <c r="T51" i="1277"/>
  <c r="S51" i="1277"/>
  <c r="R51" i="1277"/>
  <c r="Q51" i="1277"/>
  <c r="P51" i="1277"/>
  <c r="O20" i="1277"/>
  <c r="N20" i="1277"/>
  <c r="M20" i="1277"/>
  <c r="L20" i="1277"/>
  <c r="K20" i="1277"/>
  <c r="J20" i="1277"/>
  <c r="I20" i="1277"/>
  <c r="H20" i="1277"/>
  <c r="G20" i="1277"/>
  <c r="F20" i="1277"/>
  <c r="E51" i="1277"/>
  <c r="D51" i="1277"/>
  <c r="U50" i="1277"/>
  <c r="T50" i="1277"/>
  <c r="S50" i="1277"/>
  <c r="R50" i="1277"/>
  <c r="Q50" i="1277"/>
  <c r="P50" i="1277"/>
  <c r="O19" i="1277"/>
  <c r="N19" i="1277"/>
  <c r="M19" i="1277"/>
  <c r="L19" i="1277"/>
  <c r="K19" i="1277"/>
  <c r="J19" i="1277"/>
  <c r="I19" i="1277"/>
  <c r="H19" i="1277"/>
  <c r="G19" i="1277"/>
  <c r="F19" i="1277"/>
  <c r="E50" i="1277"/>
  <c r="D50" i="1277"/>
  <c r="U49" i="1277"/>
  <c r="T49" i="1277"/>
  <c r="S49" i="1277"/>
  <c r="R49" i="1277"/>
  <c r="Q49" i="1277"/>
  <c r="P49" i="1277"/>
  <c r="O18" i="1277"/>
  <c r="N18" i="1277"/>
  <c r="M18" i="1277"/>
  <c r="L18" i="1277"/>
  <c r="K18" i="1277"/>
  <c r="J18" i="1277"/>
  <c r="I18" i="1277"/>
  <c r="H18" i="1277"/>
  <c r="G18" i="1277"/>
  <c r="F18" i="1277"/>
  <c r="E49" i="1277"/>
  <c r="D49" i="1277"/>
  <c r="U48" i="1277"/>
  <c r="T48" i="1277"/>
  <c r="S48" i="1277"/>
  <c r="R48" i="1277"/>
  <c r="Q48" i="1277"/>
  <c r="P48" i="1277"/>
  <c r="O17" i="1277"/>
  <c r="N17" i="1277"/>
  <c r="M17" i="1277"/>
  <c r="L17" i="1277"/>
  <c r="K17" i="1277"/>
  <c r="J17" i="1277"/>
  <c r="I17" i="1277"/>
  <c r="H17" i="1277"/>
  <c r="G17" i="1277"/>
  <c r="F17" i="1277"/>
  <c r="E48" i="1277"/>
  <c r="D48" i="1277"/>
  <c r="U47" i="1277"/>
  <c r="T47" i="1277"/>
  <c r="S47" i="1277"/>
  <c r="R47" i="1277"/>
  <c r="Q47" i="1277"/>
  <c r="P47" i="1277"/>
  <c r="O16" i="1277"/>
  <c r="N16" i="1277"/>
  <c r="M16" i="1277"/>
  <c r="L16" i="1277"/>
  <c r="K16" i="1277"/>
  <c r="J16" i="1277"/>
  <c r="I16" i="1277"/>
  <c r="H16" i="1277"/>
  <c r="G16" i="1277"/>
  <c r="F16" i="1277"/>
  <c r="E47" i="1277"/>
  <c r="D47" i="1277"/>
  <c r="U46" i="1277"/>
  <c r="T46" i="1277"/>
  <c r="S46" i="1277"/>
  <c r="R46" i="1277"/>
  <c r="Q46" i="1277"/>
  <c r="P46" i="1277"/>
  <c r="O15" i="1277"/>
  <c r="N15" i="1277"/>
  <c r="M15" i="1277"/>
  <c r="L15" i="1277"/>
  <c r="K15" i="1277"/>
  <c r="J15" i="1277"/>
  <c r="I15" i="1277"/>
  <c r="H15" i="1277"/>
  <c r="G15" i="1277"/>
  <c r="F15" i="1277"/>
  <c r="E46" i="1277"/>
  <c r="D46" i="1277"/>
  <c r="U45" i="1277"/>
  <c r="T45" i="1277"/>
  <c r="S45" i="1277"/>
  <c r="R45" i="1277"/>
  <c r="Q45" i="1277"/>
  <c r="P45" i="1277"/>
  <c r="O14" i="1277"/>
  <c r="N14" i="1277"/>
  <c r="M14" i="1277"/>
  <c r="L14" i="1277"/>
  <c r="K14" i="1277"/>
  <c r="J14" i="1277"/>
  <c r="I14" i="1277"/>
  <c r="H14" i="1277"/>
  <c r="G14" i="1277"/>
  <c r="F14" i="1277"/>
  <c r="E45" i="1277"/>
  <c r="D45" i="1277"/>
  <c r="U44" i="1277"/>
  <c r="T44" i="1277"/>
  <c r="S44" i="1277"/>
  <c r="R44" i="1277"/>
  <c r="Q44" i="1277"/>
  <c r="P44" i="1277"/>
  <c r="O13" i="1277"/>
  <c r="N13" i="1277"/>
  <c r="M13" i="1277"/>
  <c r="L13" i="1277"/>
  <c r="K13" i="1277"/>
  <c r="J13" i="1277"/>
  <c r="I13" i="1277"/>
  <c r="H13" i="1277"/>
  <c r="G13" i="1277"/>
  <c r="F13" i="1277"/>
  <c r="E44" i="1277"/>
  <c r="D44" i="1277"/>
  <c r="U43" i="1277"/>
  <c r="T43" i="1277"/>
  <c r="S43" i="1277"/>
  <c r="R43" i="1277"/>
  <c r="Q43" i="1277"/>
  <c r="P43" i="1277"/>
  <c r="O12" i="1277"/>
  <c r="N12" i="1277"/>
  <c r="M12" i="1277"/>
  <c r="L12" i="1277"/>
  <c r="K12" i="1277"/>
  <c r="J12" i="1277"/>
  <c r="I12" i="1277"/>
  <c r="H12" i="1277"/>
  <c r="G12" i="1277"/>
  <c r="F12" i="1277"/>
  <c r="E43" i="1277"/>
  <c r="D43" i="1277"/>
  <c r="U42" i="1277"/>
  <c r="T42" i="1277"/>
  <c r="S42" i="1277"/>
  <c r="R42" i="1277"/>
  <c r="Q42" i="1277"/>
  <c r="P42" i="1277"/>
  <c r="O11" i="1277"/>
  <c r="N11" i="1277"/>
  <c r="M11" i="1277"/>
  <c r="L11" i="1277"/>
  <c r="K11" i="1277"/>
  <c r="J11" i="1277"/>
  <c r="I11" i="1277"/>
  <c r="H11" i="1277"/>
  <c r="G11" i="1277"/>
  <c r="F11" i="1277"/>
  <c r="E42" i="1277"/>
  <c r="D42" i="1277"/>
  <c r="U41" i="1277"/>
  <c r="T41" i="1277"/>
  <c r="S41" i="1277"/>
  <c r="R41" i="1277"/>
  <c r="Q41" i="1277"/>
  <c r="P41" i="1277"/>
  <c r="O10" i="1277"/>
  <c r="N10" i="1277"/>
  <c r="M10" i="1277"/>
  <c r="L10" i="1277"/>
  <c r="K10" i="1277"/>
  <c r="J10" i="1277"/>
  <c r="I10" i="1277"/>
  <c r="H10" i="1277"/>
  <c r="G10" i="1277"/>
  <c r="F10" i="1277"/>
  <c r="E41" i="1277"/>
  <c r="D41" i="1277"/>
  <c r="U40" i="1277"/>
  <c r="T40" i="1277"/>
  <c r="S40" i="1277"/>
  <c r="R40" i="1277"/>
  <c r="Q40" i="1277"/>
  <c r="P40" i="1277"/>
  <c r="O9" i="1277"/>
  <c r="N9" i="1277"/>
  <c r="M9" i="1277"/>
  <c r="L9" i="1277"/>
  <c r="K9" i="1277"/>
  <c r="J9" i="1277"/>
  <c r="I9" i="1277"/>
  <c r="H9" i="1277"/>
  <c r="G9" i="1277"/>
  <c r="F9" i="1277"/>
  <c r="E40" i="1277"/>
  <c r="D40" i="1277"/>
  <c r="U39" i="1277"/>
  <c r="T39" i="1277"/>
  <c r="S39" i="1277"/>
  <c r="R39" i="1277"/>
  <c r="Q39" i="1277"/>
  <c r="P39" i="1277"/>
  <c r="O8" i="1277"/>
  <c r="N8" i="1277"/>
  <c r="M8" i="1277"/>
  <c r="L8" i="1277"/>
  <c r="K8" i="1277"/>
  <c r="J8" i="1277"/>
  <c r="I8" i="1277"/>
  <c r="H8" i="1277"/>
  <c r="G8" i="1277"/>
  <c r="F8" i="1277"/>
  <c r="E39" i="1277"/>
  <c r="D39" i="1277"/>
  <c r="U38" i="1277"/>
  <c r="T38" i="1277"/>
  <c r="S38" i="1277"/>
  <c r="R38" i="1277"/>
  <c r="Q38" i="1277"/>
  <c r="P38" i="1277"/>
  <c r="O7" i="1277"/>
  <c r="N7" i="1277"/>
  <c r="M7" i="1277"/>
  <c r="L7" i="1277"/>
  <c r="K7" i="1277"/>
  <c r="J7" i="1277"/>
  <c r="I7" i="1277"/>
  <c r="H7" i="1277"/>
  <c r="G7" i="1277"/>
  <c r="F7" i="1277"/>
  <c r="E38" i="1277"/>
  <c r="D38" i="1277"/>
  <c r="U37" i="1277"/>
  <c r="T37" i="1277"/>
  <c r="S37" i="1277"/>
  <c r="R37" i="1277"/>
  <c r="Q37" i="1277"/>
  <c r="P37" i="1277"/>
  <c r="O6" i="1277"/>
  <c r="N6" i="1277"/>
  <c r="M6" i="1277"/>
  <c r="L6" i="1277"/>
  <c r="K6" i="1277"/>
  <c r="J6" i="1277"/>
  <c r="I6" i="1277"/>
  <c r="H6" i="1277"/>
  <c r="G6" i="1277"/>
  <c r="F6" i="1277"/>
  <c r="E37" i="1277"/>
  <c r="D37" i="1277"/>
  <c r="U36" i="1277"/>
  <c r="T36" i="1277"/>
  <c r="S36" i="1277"/>
  <c r="R36" i="1277"/>
  <c r="Q36" i="1277"/>
  <c r="P36" i="1277"/>
  <c r="O5" i="1277"/>
  <c r="N5" i="1277"/>
  <c r="M5" i="1277"/>
  <c r="L5" i="1277"/>
  <c r="K5" i="1277"/>
  <c r="J5" i="1277"/>
  <c r="I5" i="1277"/>
  <c r="H5" i="1277"/>
  <c r="G5" i="1277"/>
  <c r="F5" i="1277"/>
  <c r="E36" i="1277"/>
  <c r="D36" i="1277"/>
  <c r="U35" i="1277"/>
  <c r="T35" i="1277"/>
  <c r="S35" i="1277"/>
  <c r="R35" i="1277"/>
  <c r="Q35" i="1277"/>
  <c r="P35" i="1277"/>
  <c r="O4" i="1277"/>
  <c r="N4" i="1277"/>
  <c r="M4" i="1277"/>
  <c r="L4" i="1277"/>
  <c r="K4" i="1277"/>
  <c r="J4" i="1277"/>
  <c r="I4" i="1277"/>
  <c r="H4" i="1277"/>
  <c r="G4" i="1277"/>
  <c r="F4" i="1277"/>
  <c r="E35" i="1277"/>
  <c r="D35" i="1277"/>
  <c r="U34" i="1277"/>
  <c r="T34" i="1277"/>
  <c r="S34" i="1277"/>
  <c r="R34" i="1277"/>
  <c r="Q34" i="1277"/>
  <c r="P34" i="1277"/>
  <c r="O3" i="1277"/>
  <c r="N3" i="1277"/>
  <c r="M3" i="1277"/>
  <c r="L3" i="1277"/>
  <c r="K3" i="1277"/>
  <c r="J3" i="1277"/>
  <c r="I3" i="1277"/>
  <c r="H3" i="1277"/>
  <c r="G3" i="1277"/>
  <c r="F3" i="1277"/>
  <c r="E34" i="1277"/>
  <c r="D34" i="1277"/>
  <c r="U33" i="1277"/>
  <c r="T33" i="1277"/>
  <c r="S33" i="1277"/>
  <c r="R33" i="1277"/>
  <c r="Q33" i="1277"/>
  <c r="P33" i="1277"/>
  <c r="O2" i="1277"/>
  <c r="N2" i="1277"/>
  <c r="M2" i="1277"/>
  <c r="L2" i="1277"/>
  <c r="K2" i="1277"/>
  <c r="J2" i="1277"/>
  <c r="I2" i="1277"/>
  <c r="H2" i="1277"/>
  <c r="G2" i="1277"/>
  <c r="F2" i="1277"/>
  <c r="E33" i="1277"/>
  <c r="D33" i="1277"/>
  <c r="U32" i="1277"/>
  <c r="T32" i="1277"/>
  <c r="S32" i="1277"/>
  <c r="R32" i="1277"/>
  <c r="Q32" i="1277"/>
  <c r="P32" i="1277"/>
  <c r="O51" i="1277"/>
  <c r="N51" i="1277"/>
  <c r="M51" i="1277"/>
  <c r="L51" i="1277"/>
  <c r="K51" i="1277"/>
  <c r="J51" i="1277"/>
  <c r="I51" i="1277"/>
  <c r="H51" i="1277"/>
  <c r="G51" i="1277"/>
  <c r="F51" i="1277"/>
  <c r="E32" i="1277"/>
  <c r="D32" i="1277"/>
  <c r="U31" i="1277"/>
  <c r="T31" i="1277"/>
  <c r="S31" i="1277"/>
  <c r="R31" i="1277"/>
  <c r="Q31" i="1277"/>
  <c r="P31" i="1277"/>
  <c r="O50" i="1277"/>
  <c r="N50" i="1277"/>
  <c r="M50" i="1277"/>
  <c r="L50" i="1277"/>
  <c r="K50" i="1277"/>
  <c r="J50" i="1277"/>
  <c r="I50" i="1277"/>
  <c r="H50" i="1277"/>
  <c r="G50" i="1277"/>
  <c r="F50" i="1277"/>
  <c r="E31" i="1277"/>
  <c r="D31" i="1277"/>
  <c r="U30" i="1277"/>
  <c r="T30" i="1277"/>
  <c r="S30" i="1277"/>
  <c r="R30" i="1277"/>
  <c r="Q30" i="1277"/>
  <c r="P30" i="1277"/>
  <c r="O49" i="1277"/>
  <c r="N49" i="1277"/>
  <c r="M49" i="1277"/>
  <c r="L49" i="1277"/>
  <c r="K49" i="1277"/>
  <c r="J49" i="1277"/>
  <c r="I49" i="1277"/>
  <c r="H49" i="1277"/>
  <c r="G49" i="1277"/>
  <c r="F49" i="1277"/>
  <c r="E30" i="1277"/>
  <c r="D30" i="1277"/>
  <c r="U29" i="1277"/>
  <c r="T29" i="1277"/>
  <c r="S29" i="1277"/>
  <c r="R29" i="1277"/>
  <c r="Q29" i="1277"/>
  <c r="P29" i="1277"/>
  <c r="O48" i="1277"/>
  <c r="N48" i="1277"/>
  <c r="M48" i="1277"/>
  <c r="L48" i="1277"/>
  <c r="K48" i="1277"/>
  <c r="J48" i="1277"/>
  <c r="I48" i="1277"/>
  <c r="H48" i="1277"/>
  <c r="G48" i="1277"/>
  <c r="F48" i="1277"/>
  <c r="E29" i="1277"/>
  <c r="D29" i="1277"/>
  <c r="U28" i="1277"/>
  <c r="T28" i="1277"/>
  <c r="S28" i="1277"/>
  <c r="R28" i="1277"/>
  <c r="Q28" i="1277"/>
  <c r="P28" i="1277"/>
  <c r="O47" i="1277"/>
  <c r="N47" i="1277"/>
  <c r="M47" i="1277"/>
  <c r="L47" i="1277"/>
  <c r="K47" i="1277"/>
  <c r="J47" i="1277"/>
  <c r="I47" i="1277"/>
  <c r="H47" i="1277"/>
  <c r="G47" i="1277"/>
  <c r="F47" i="1277"/>
  <c r="E28" i="1277"/>
  <c r="D28" i="1277"/>
  <c r="U27" i="1277"/>
  <c r="T27" i="1277"/>
  <c r="S27" i="1277"/>
  <c r="R27" i="1277"/>
  <c r="Q27" i="1277"/>
  <c r="P27" i="1277"/>
  <c r="O46" i="1277"/>
  <c r="N46" i="1277"/>
  <c r="M46" i="1277"/>
  <c r="L46" i="1277"/>
  <c r="K46" i="1277"/>
  <c r="J46" i="1277"/>
  <c r="I46" i="1277"/>
  <c r="H46" i="1277"/>
  <c r="G46" i="1277"/>
  <c r="F46" i="1277"/>
  <c r="E27" i="1277"/>
  <c r="D27" i="1277"/>
  <c r="U26" i="1277"/>
  <c r="T26" i="1277"/>
  <c r="S26" i="1277"/>
  <c r="R26" i="1277"/>
  <c r="Q26" i="1277"/>
  <c r="P26" i="1277"/>
  <c r="O45" i="1277"/>
  <c r="N45" i="1277"/>
  <c r="M45" i="1277"/>
  <c r="L45" i="1277"/>
  <c r="K45" i="1277"/>
  <c r="J45" i="1277"/>
  <c r="I45" i="1277"/>
  <c r="H45" i="1277"/>
  <c r="G45" i="1277"/>
  <c r="F45" i="1277"/>
  <c r="E26" i="1277"/>
  <c r="D26" i="1277"/>
  <c r="U25" i="1277"/>
  <c r="T25" i="1277"/>
  <c r="S25" i="1277"/>
  <c r="R25" i="1277"/>
  <c r="Q25" i="1277"/>
  <c r="P25" i="1277"/>
  <c r="O44" i="1277"/>
  <c r="N44" i="1277"/>
  <c r="M44" i="1277"/>
  <c r="L44" i="1277"/>
  <c r="K44" i="1277"/>
  <c r="J44" i="1277"/>
  <c r="I44" i="1277"/>
  <c r="H44" i="1277"/>
  <c r="G44" i="1277"/>
  <c r="F44" i="1277"/>
  <c r="E25" i="1277"/>
  <c r="D25" i="1277"/>
  <c r="U24" i="1277"/>
  <c r="T24" i="1277"/>
  <c r="S24" i="1277"/>
  <c r="R24" i="1277"/>
  <c r="Q24" i="1277"/>
  <c r="P24" i="1277"/>
  <c r="O43" i="1277"/>
  <c r="N43" i="1277"/>
  <c r="M43" i="1277"/>
  <c r="L43" i="1277"/>
  <c r="K43" i="1277"/>
  <c r="J43" i="1277"/>
  <c r="I43" i="1277"/>
  <c r="H43" i="1277"/>
  <c r="G43" i="1277"/>
  <c r="F43" i="1277"/>
  <c r="E24" i="1277"/>
  <c r="D24" i="1277"/>
  <c r="U23" i="1277"/>
  <c r="T23" i="1277"/>
  <c r="S23" i="1277"/>
  <c r="R23" i="1277"/>
  <c r="Q23" i="1277"/>
  <c r="P23" i="1277"/>
  <c r="O42" i="1277"/>
  <c r="N42" i="1277"/>
  <c r="M42" i="1277"/>
  <c r="L42" i="1277"/>
  <c r="K42" i="1277"/>
  <c r="J42" i="1277"/>
  <c r="I42" i="1277"/>
  <c r="H42" i="1277"/>
  <c r="G42" i="1277"/>
  <c r="F42" i="1277"/>
  <c r="E23" i="1277"/>
  <c r="D23" i="1277"/>
  <c r="U22" i="1277"/>
  <c r="T22" i="1277"/>
  <c r="S22" i="1277"/>
  <c r="R22" i="1277"/>
  <c r="Q22" i="1277"/>
  <c r="P22" i="1277"/>
  <c r="O41" i="1277"/>
  <c r="N41" i="1277"/>
  <c r="M41" i="1277"/>
  <c r="L41" i="1277"/>
  <c r="K41" i="1277"/>
  <c r="J41" i="1277"/>
  <c r="I41" i="1277"/>
  <c r="H41" i="1277"/>
  <c r="G41" i="1277"/>
  <c r="F41" i="1277"/>
  <c r="E22" i="1277"/>
  <c r="D22" i="1277"/>
  <c r="U21" i="1277"/>
  <c r="T21" i="1277"/>
  <c r="S21" i="1277"/>
  <c r="R21" i="1277"/>
  <c r="Q21" i="1277"/>
  <c r="P21" i="1277"/>
  <c r="O40" i="1277"/>
  <c r="N40" i="1277"/>
  <c r="M40" i="1277"/>
  <c r="L40" i="1277"/>
  <c r="K40" i="1277"/>
  <c r="J40" i="1277"/>
  <c r="I40" i="1277"/>
  <c r="H40" i="1277"/>
  <c r="G40" i="1277"/>
  <c r="F40" i="1277"/>
  <c r="E21" i="1277"/>
  <c r="D21" i="1277"/>
  <c r="U20" i="1277"/>
  <c r="T20" i="1277"/>
  <c r="S20" i="1277"/>
  <c r="R20" i="1277"/>
  <c r="Q20" i="1277"/>
  <c r="P20" i="1277"/>
  <c r="O39" i="1277"/>
  <c r="N39" i="1277"/>
  <c r="M39" i="1277"/>
  <c r="L39" i="1277"/>
  <c r="K39" i="1277"/>
  <c r="J39" i="1277"/>
  <c r="I39" i="1277"/>
  <c r="H39" i="1277"/>
  <c r="G39" i="1277"/>
  <c r="F39" i="1277"/>
  <c r="E20" i="1277"/>
  <c r="D20" i="1277"/>
  <c r="U19" i="1277"/>
  <c r="T19" i="1277"/>
  <c r="S19" i="1277"/>
  <c r="R19" i="1277"/>
  <c r="Q19" i="1277"/>
  <c r="P19" i="1277"/>
  <c r="O38" i="1277"/>
  <c r="N38" i="1277"/>
  <c r="M38" i="1277"/>
  <c r="L38" i="1277"/>
  <c r="K38" i="1277"/>
  <c r="J38" i="1277"/>
  <c r="I38" i="1277"/>
  <c r="H38" i="1277"/>
  <c r="G38" i="1277"/>
  <c r="F38" i="1277"/>
  <c r="E19" i="1277"/>
  <c r="D19" i="1277"/>
  <c r="U18" i="1277"/>
  <c r="T18" i="1277"/>
  <c r="S18" i="1277"/>
  <c r="R18" i="1277"/>
  <c r="Q18" i="1277"/>
  <c r="P18" i="1277"/>
  <c r="O37" i="1277"/>
  <c r="N37" i="1277"/>
  <c r="M37" i="1277"/>
  <c r="L37" i="1277"/>
  <c r="K37" i="1277"/>
  <c r="J37" i="1277"/>
  <c r="I37" i="1277"/>
  <c r="H37" i="1277"/>
  <c r="G37" i="1277"/>
  <c r="F37" i="1277"/>
  <c r="E18" i="1277"/>
  <c r="D18" i="1277"/>
  <c r="U17" i="1277"/>
  <c r="T17" i="1277"/>
  <c r="S17" i="1277"/>
  <c r="R17" i="1277"/>
  <c r="Q17" i="1277"/>
  <c r="P17" i="1277"/>
  <c r="O36" i="1277"/>
  <c r="N36" i="1277"/>
  <c r="M36" i="1277"/>
  <c r="L36" i="1277"/>
  <c r="K36" i="1277"/>
  <c r="J36" i="1277"/>
  <c r="I36" i="1277"/>
  <c r="H36" i="1277"/>
  <c r="G36" i="1277"/>
  <c r="F36" i="1277"/>
  <c r="E17" i="1277"/>
  <c r="D17" i="1277"/>
  <c r="U16" i="1277"/>
  <c r="T16" i="1277"/>
  <c r="S16" i="1277"/>
  <c r="R16" i="1277"/>
  <c r="Q16" i="1277"/>
  <c r="P16" i="1277"/>
  <c r="O35" i="1277"/>
  <c r="N35" i="1277"/>
  <c r="M35" i="1277"/>
  <c r="L35" i="1277"/>
  <c r="K35" i="1277"/>
  <c r="J35" i="1277"/>
  <c r="I35" i="1277"/>
  <c r="H35" i="1277"/>
  <c r="G35" i="1277"/>
  <c r="F35" i="1277"/>
  <c r="E16" i="1277"/>
  <c r="D16" i="1277"/>
  <c r="U15" i="1277"/>
  <c r="T15" i="1277"/>
  <c r="S15" i="1277"/>
  <c r="R15" i="1277"/>
  <c r="Q15" i="1277"/>
  <c r="P15" i="1277"/>
  <c r="O34" i="1277"/>
  <c r="N34" i="1277"/>
  <c r="M34" i="1277"/>
  <c r="L34" i="1277"/>
  <c r="K34" i="1277"/>
  <c r="J34" i="1277"/>
  <c r="I34" i="1277"/>
  <c r="H34" i="1277"/>
  <c r="G34" i="1277"/>
  <c r="F34" i="1277"/>
  <c r="E15" i="1277"/>
  <c r="D15" i="1277"/>
  <c r="U14" i="1277"/>
  <c r="T14" i="1277"/>
  <c r="S14" i="1277"/>
  <c r="R14" i="1277"/>
  <c r="Q14" i="1277"/>
  <c r="P14" i="1277"/>
  <c r="O33" i="1277"/>
  <c r="N33" i="1277"/>
  <c r="M33" i="1277"/>
  <c r="L33" i="1277"/>
  <c r="K33" i="1277"/>
  <c r="J33" i="1277"/>
  <c r="I33" i="1277"/>
  <c r="H33" i="1277"/>
  <c r="G33" i="1277"/>
  <c r="F33" i="1277"/>
  <c r="E14" i="1277"/>
  <c r="D14" i="1277"/>
  <c r="U13" i="1277"/>
  <c r="T13" i="1277"/>
  <c r="S13" i="1277"/>
  <c r="R13" i="1277"/>
  <c r="Q13" i="1277"/>
  <c r="P13" i="1277"/>
  <c r="O32" i="1277"/>
  <c r="N32" i="1277"/>
  <c r="M32" i="1277"/>
  <c r="L32" i="1277"/>
  <c r="K32" i="1277"/>
  <c r="J32" i="1277"/>
  <c r="I32" i="1277"/>
  <c r="H32" i="1277"/>
  <c r="G32" i="1277"/>
  <c r="F32" i="1277"/>
  <c r="E13" i="1277"/>
  <c r="D13" i="1277"/>
  <c r="U12" i="1277"/>
  <c r="T12" i="1277"/>
  <c r="S12" i="1277"/>
  <c r="R12" i="1277"/>
  <c r="Q12" i="1277"/>
  <c r="P12" i="1277"/>
  <c r="O31" i="1277"/>
  <c r="N31" i="1277"/>
  <c r="M31" i="1277"/>
  <c r="L31" i="1277"/>
  <c r="K31" i="1277"/>
  <c r="J31" i="1277"/>
  <c r="I31" i="1277"/>
  <c r="H31" i="1277"/>
  <c r="G31" i="1277"/>
  <c r="F31" i="1277"/>
  <c r="E12" i="1277"/>
  <c r="D12" i="1277"/>
  <c r="U11" i="1277"/>
  <c r="T11" i="1277"/>
  <c r="S11" i="1277"/>
  <c r="R11" i="1277"/>
  <c r="Q11" i="1277"/>
  <c r="P11" i="1277"/>
  <c r="O30" i="1277"/>
  <c r="N30" i="1277"/>
  <c r="M30" i="1277"/>
  <c r="L30" i="1277"/>
  <c r="K30" i="1277"/>
  <c r="J30" i="1277"/>
  <c r="I30" i="1277"/>
  <c r="H30" i="1277"/>
  <c r="G30" i="1277"/>
  <c r="F30" i="1277"/>
  <c r="E11" i="1277"/>
  <c r="D11" i="1277"/>
  <c r="U10" i="1277"/>
  <c r="T10" i="1277"/>
  <c r="S10" i="1277"/>
  <c r="R10" i="1277"/>
  <c r="Q10" i="1277"/>
  <c r="P10" i="1277"/>
  <c r="O29" i="1277"/>
  <c r="N29" i="1277"/>
  <c r="M29" i="1277"/>
  <c r="L29" i="1277"/>
  <c r="K29" i="1277"/>
  <c r="J29" i="1277"/>
  <c r="I29" i="1277"/>
  <c r="H29" i="1277"/>
  <c r="G29" i="1277"/>
  <c r="F29" i="1277"/>
  <c r="E10" i="1277"/>
  <c r="D10" i="1277"/>
  <c r="U9" i="1277"/>
  <c r="T9" i="1277"/>
  <c r="S9" i="1277"/>
  <c r="R9" i="1277"/>
  <c r="Q9" i="1277"/>
  <c r="P9" i="1277"/>
  <c r="O28" i="1277"/>
  <c r="N28" i="1277"/>
  <c r="M28" i="1277"/>
  <c r="L28" i="1277"/>
  <c r="K28" i="1277"/>
  <c r="J28" i="1277"/>
  <c r="I28" i="1277"/>
  <c r="H28" i="1277"/>
  <c r="G28" i="1277"/>
  <c r="F28" i="1277"/>
  <c r="E9" i="1277"/>
  <c r="D9" i="1277"/>
  <c r="U8" i="1277"/>
  <c r="T8" i="1277"/>
  <c r="S8" i="1277"/>
  <c r="R8" i="1277"/>
  <c r="Q8" i="1277"/>
  <c r="P8" i="1277"/>
  <c r="O27" i="1277"/>
  <c r="N27" i="1277"/>
  <c r="M27" i="1277"/>
  <c r="L27" i="1277"/>
  <c r="K27" i="1277"/>
  <c r="J27" i="1277"/>
  <c r="I27" i="1277"/>
  <c r="H27" i="1277"/>
  <c r="G27" i="1277"/>
  <c r="F27" i="1277"/>
  <c r="E8" i="1277"/>
  <c r="D8" i="1277"/>
  <c r="U7" i="1277"/>
  <c r="T7" i="1277"/>
  <c r="S7" i="1277"/>
  <c r="R7" i="1277"/>
  <c r="Q7" i="1277"/>
  <c r="P7" i="1277"/>
  <c r="O26" i="1277"/>
  <c r="N26" i="1277"/>
  <c r="M26" i="1277"/>
  <c r="L26" i="1277"/>
  <c r="K26" i="1277"/>
  <c r="J26" i="1277"/>
  <c r="I26" i="1277"/>
  <c r="H26" i="1277"/>
  <c r="G26" i="1277"/>
  <c r="F26" i="1277"/>
  <c r="E7" i="1277"/>
  <c r="D7" i="1277"/>
  <c r="U6" i="1277"/>
  <c r="T6" i="1277"/>
  <c r="S6" i="1277"/>
  <c r="R6" i="1277"/>
  <c r="Q6" i="1277"/>
  <c r="P6" i="1277"/>
  <c r="O25" i="1277"/>
  <c r="N25" i="1277"/>
  <c r="M25" i="1277"/>
  <c r="L25" i="1277"/>
  <c r="K25" i="1277"/>
  <c r="J25" i="1277"/>
  <c r="I25" i="1277"/>
  <c r="H25" i="1277"/>
  <c r="G25" i="1277"/>
  <c r="F25" i="1277"/>
  <c r="E6" i="1277"/>
  <c r="D6" i="1277"/>
  <c r="U5" i="1277"/>
  <c r="T5" i="1277"/>
  <c r="S5" i="1277"/>
  <c r="R5" i="1277"/>
  <c r="Q5" i="1277"/>
  <c r="P5" i="1277"/>
  <c r="O24" i="1277"/>
  <c r="N24" i="1277"/>
  <c r="M24" i="1277"/>
  <c r="L24" i="1277"/>
  <c r="K24" i="1277"/>
  <c r="J24" i="1277"/>
  <c r="I24" i="1277"/>
  <c r="H24" i="1277"/>
  <c r="G24" i="1277"/>
  <c r="F24" i="1277"/>
  <c r="E5" i="1277"/>
  <c r="D5" i="1277"/>
  <c r="U4" i="1277"/>
  <c r="T4" i="1277"/>
  <c r="S4" i="1277"/>
  <c r="R4" i="1277"/>
  <c r="Q4" i="1277"/>
  <c r="P4" i="1277"/>
  <c r="O23" i="1277"/>
  <c r="N23" i="1277"/>
  <c r="M23" i="1277"/>
  <c r="L23" i="1277"/>
  <c r="K23" i="1277"/>
  <c r="J23" i="1277"/>
  <c r="I23" i="1277"/>
  <c r="H23" i="1277"/>
  <c r="G23" i="1277"/>
  <c r="F23" i="1277"/>
  <c r="E4" i="1277"/>
  <c r="D4" i="1277"/>
  <c r="U3" i="1277"/>
  <c r="T3" i="1277"/>
  <c r="S3" i="1277"/>
  <c r="R3" i="1277"/>
  <c r="Q3" i="1277"/>
  <c r="P3" i="1277"/>
  <c r="O22" i="1277"/>
  <c r="N22" i="1277"/>
  <c r="M22" i="1277"/>
  <c r="L22" i="1277"/>
  <c r="K22" i="1277"/>
  <c r="J22" i="1277"/>
  <c r="I22" i="1277"/>
  <c r="H22" i="1277"/>
  <c r="G22" i="1277"/>
  <c r="F22" i="1277"/>
  <c r="E3" i="1277"/>
  <c r="D3" i="1277"/>
  <c r="U2" i="1277"/>
  <c r="T2" i="1277"/>
  <c r="S2" i="1277"/>
  <c r="R2" i="1277"/>
  <c r="Q2" i="1277"/>
  <c r="P2" i="1277"/>
  <c r="O21" i="1277"/>
  <c r="N21" i="1277"/>
  <c r="M21" i="1277"/>
  <c r="L21" i="1277"/>
  <c r="K21" i="1277"/>
  <c r="J21" i="1277"/>
  <c r="I21" i="1277"/>
  <c r="H21" i="1277"/>
  <c r="G21" i="1277"/>
  <c r="F21" i="1277"/>
  <c r="E2" i="1277"/>
  <c r="D2" i="1277"/>
  <c r="U51" i="1276"/>
  <c r="T51" i="1276"/>
  <c r="S51" i="1276"/>
  <c r="R51" i="1276"/>
  <c r="Q15" i="1276"/>
  <c r="P15" i="1276"/>
  <c r="O15" i="1276"/>
  <c r="N15" i="1276"/>
  <c r="M15" i="1276"/>
  <c r="L15" i="1276"/>
  <c r="K15" i="1276"/>
  <c r="J15" i="1276"/>
  <c r="I15" i="1276"/>
  <c r="H15" i="1276"/>
  <c r="G15" i="1276"/>
  <c r="F15" i="1276"/>
  <c r="E51" i="1276"/>
  <c r="D51" i="1276"/>
  <c r="U50" i="1276"/>
  <c r="T50" i="1276"/>
  <c r="S50" i="1276"/>
  <c r="R50" i="1276"/>
  <c r="Q14" i="1276"/>
  <c r="P14" i="1276"/>
  <c r="O14" i="1276"/>
  <c r="N14" i="1276"/>
  <c r="M14" i="1276"/>
  <c r="L14" i="1276"/>
  <c r="K14" i="1276"/>
  <c r="J14" i="1276"/>
  <c r="I14" i="1276"/>
  <c r="H14" i="1276"/>
  <c r="G14" i="1276"/>
  <c r="F14" i="1276"/>
  <c r="E50" i="1276"/>
  <c r="D50" i="1276"/>
  <c r="U49" i="1276"/>
  <c r="T49" i="1276"/>
  <c r="S49" i="1276"/>
  <c r="R49" i="1276"/>
  <c r="Q13" i="1276"/>
  <c r="P13" i="1276"/>
  <c r="O13" i="1276"/>
  <c r="N13" i="1276"/>
  <c r="M13" i="1276"/>
  <c r="L13" i="1276"/>
  <c r="K13" i="1276"/>
  <c r="J13" i="1276"/>
  <c r="I13" i="1276"/>
  <c r="H13" i="1276"/>
  <c r="G13" i="1276"/>
  <c r="F13" i="1276"/>
  <c r="E49" i="1276"/>
  <c r="D49" i="1276"/>
  <c r="U48" i="1276"/>
  <c r="T48" i="1276"/>
  <c r="S48" i="1276"/>
  <c r="R48" i="1276"/>
  <c r="Q12" i="1276"/>
  <c r="P12" i="1276"/>
  <c r="O12" i="1276"/>
  <c r="N12" i="1276"/>
  <c r="M12" i="1276"/>
  <c r="L12" i="1276"/>
  <c r="K12" i="1276"/>
  <c r="J12" i="1276"/>
  <c r="I12" i="1276"/>
  <c r="H12" i="1276"/>
  <c r="G12" i="1276"/>
  <c r="F12" i="1276"/>
  <c r="E48" i="1276"/>
  <c r="D48" i="1276"/>
  <c r="U47" i="1276"/>
  <c r="T47" i="1276"/>
  <c r="S47" i="1276"/>
  <c r="R47" i="1276"/>
  <c r="Q11" i="1276"/>
  <c r="P11" i="1276"/>
  <c r="O11" i="1276"/>
  <c r="N11" i="1276"/>
  <c r="M11" i="1276"/>
  <c r="L11" i="1276"/>
  <c r="K11" i="1276"/>
  <c r="J11" i="1276"/>
  <c r="I11" i="1276"/>
  <c r="H11" i="1276"/>
  <c r="G11" i="1276"/>
  <c r="F11" i="1276"/>
  <c r="E47" i="1276"/>
  <c r="D47" i="1276"/>
  <c r="U46" i="1276"/>
  <c r="T46" i="1276"/>
  <c r="S46" i="1276"/>
  <c r="R46" i="1276"/>
  <c r="Q10" i="1276"/>
  <c r="P10" i="1276"/>
  <c r="O10" i="1276"/>
  <c r="N10" i="1276"/>
  <c r="M10" i="1276"/>
  <c r="L10" i="1276"/>
  <c r="K10" i="1276"/>
  <c r="J10" i="1276"/>
  <c r="I10" i="1276"/>
  <c r="H10" i="1276"/>
  <c r="G10" i="1276"/>
  <c r="F10" i="1276"/>
  <c r="E46" i="1276"/>
  <c r="D46" i="1276"/>
  <c r="U45" i="1276"/>
  <c r="T45" i="1276"/>
  <c r="S45" i="1276"/>
  <c r="R45" i="1276"/>
  <c r="Q9" i="1276"/>
  <c r="P9" i="1276"/>
  <c r="O9" i="1276"/>
  <c r="N9" i="1276"/>
  <c r="M9" i="1276"/>
  <c r="L9" i="1276"/>
  <c r="K9" i="1276"/>
  <c r="J9" i="1276"/>
  <c r="I9" i="1276"/>
  <c r="H9" i="1276"/>
  <c r="G9" i="1276"/>
  <c r="F9" i="1276"/>
  <c r="E45" i="1276"/>
  <c r="D45" i="1276"/>
  <c r="U44" i="1276"/>
  <c r="T44" i="1276"/>
  <c r="S44" i="1276"/>
  <c r="R44" i="1276"/>
  <c r="Q8" i="1276"/>
  <c r="P8" i="1276"/>
  <c r="O8" i="1276"/>
  <c r="N8" i="1276"/>
  <c r="M8" i="1276"/>
  <c r="L8" i="1276"/>
  <c r="K8" i="1276"/>
  <c r="J8" i="1276"/>
  <c r="I8" i="1276"/>
  <c r="H8" i="1276"/>
  <c r="G8" i="1276"/>
  <c r="F8" i="1276"/>
  <c r="E44" i="1276"/>
  <c r="D44" i="1276"/>
  <c r="U43" i="1276"/>
  <c r="T43" i="1276"/>
  <c r="S43" i="1276"/>
  <c r="R43" i="1276"/>
  <c r="Q7" i="1276"/>
  <c r="P7" i="1276"/>
  <c r="O7" i="1276"/>
  <c r="N7" i="1276"/>
  <c r="M7" i="1276"/>
  <c r="L7" i="1276"/>
  <c r="K7" i="1276"/>
  <c r="J7" i="1276"/>
  <c r="I7" i="1276"/>
  <c r="H7" i="1276"/>
  <c r="G7" i="1276"/>
  <c r="F7" i="1276"/>
  <c r="E43" i="1276"/>
  <c r="D43" i="1276"/>
  <c r="U42" i="1276"/>
  <c r="T42" i="1276"/>
  <c r="S42" i="1276"/>
  <c r="R42" i="1276"/>
  <c r="Q6" i="1276"/>
  <c r="P6" i="1276"/>
  <c r="O6" i="1276"/>
  <c r="N6" i="1276"/>
  <c r="M6" i="1276"/>
  <c r="L6" i="1276"/>
  <c r="K6" i="1276"/>
  <c r="J6" i="1276"/>
  <c r="I6" i="1276"/>
  <c r="H6" i="1276"/>
  <c r="G6" i="1276"/>
  <c r="F6" i="1276"/>
  <c r="E42" i="1276"/>
  <c r="D42" i="1276"/>
  <c r="U41" i="1276"/>
  <c r="T41" i="1276"/>
  <c r="S41" i="1276"/>
  <c r="R41" i="1276"/>
  <c r="Q5" i="1276"/>
  <c r="P5" i="1276"/>
  <c r="O5" i="1276"/>
  <c r="N5" i="1276"/>
  <c r="M5" i="1276"/>
  <c r="L5" i="1276"/>
  <c r="K5" i="1276"/>
  <c r="J5" i="1276"/>
  <c r="I5" i="1276"/>
  <c r="H5" i="1276"/>
  <c r="G5" i="1276"/>
  <c r="F5" i="1276"/>
  <c r="E41" i="1276"/>
  <c r="D41" i="1276"/>
  <c r="U40" i="1276"/>
  <c r="T40" i="1276"/>
  <c r="S40" i="1276"/>
  <c r="R40" i="1276"/>
  <c r="Q4" i="1276"/>
  <c r="P4" i="1276"/>
  <c r="O4" i="1276"/>
  <c r="N4" i="1276"/>
  <c r="M4" i="1276"/>
  <c r="L4" i="1276"/>
  <c r="K4" i="1276"/>
  <c r="J4" i="1276"/>
  <c r="I4" i="1276"/>
  <c r="H4" i="1276"/>
  <c r="G4" i="1276"/>
  <c r="F4" i="1276"/>
  <c r="E40" i="1276"/>
  <c r="D40" i="1276"/>
  <c r="U39" i="1276"/>
  <c r="T39" i="1276"/>
  <c r="S39" i="1276"/>
  <c r="R39" i="1276"/>
  <c r="Q3" i="1276"/>
  <c r="P3" i="1276"/>
  <c r="O3" i="1276"/>
  <c r="N3" i="1276"/>
  <c r="M3" i="1276"/>
  <c r="L3" i="1276"/>
  <c r="K3" i="1276"/>
  <c r="J3" i="1276"/>
  <c r="I3" i="1276"/>
  <c r="H3" i="1276"/>
  <c r="G3" i="1276"/>
  <c r="F3" i="1276"/>
  <c r="E39" i="1276"/>
  <c r="D39" i="1276"/>
  <c r="U38" i="1276"/>
  <c r="T38" i="1276"/>
  <c r="S38" i="1276"/>
  <c r="R38" i="1276"/>
  <c r="Q2" i="1276"/>
  <c r="P2" i="1276"/>
  <c r="O2" i="1276"/>
  <c r="N2" i="1276"/>
  <c r="M2" i="1276"/>
  <c r="L2" i="1276"/>
  <c r="K2" i="1276"/>
  <c r="J2" i="1276"/>
  <c r="I2" i="1276"/>
  <c r="H2" i="1276"/>
  <c r="G2" i="1276"/>
  <c r="F2" i="1276"/>
  <c r="E38" i="1276"/>
  <c r="D38" i="1276"/>
  <c r="U37" i="1276"/>
  <c r="T37" i="1276"/>
  <c r="S37" i="1276"/>
  <c r="R37" i="1276"/>
  <c r="Q51" i="1276"/>
  <c r="P51" i="1276"/>
  <c r="O51" i="1276"/>
  <c r="N51" i="1276"/>
  <c r="M51" i="1276"/>
  <c r="L51" i="1276"/>
  <c r="K51" i="1276"/>
  <c r="J51" i="1276"/>
  <c r="I51" i="1276"/>
  <c r="H51" i="1276"/>
  <c r="G51" i="1276"/>
  <c r="F51" i="1276"/>
  <c r="E37" i="1276"/>
  <c r="D37" i="1276"/>
  <c r="U36" i="1276"/>
  <c r="T36" i="1276"/>
  <c r="S36" i="1276"/>
  <c r="R36" i="1276"/>
  <c r="Q50" i="1276"/>
  <c r="P50" i="1276"/>
  <c r="O50" i="1276"/>
  <c r="N50" i="1276"/>
  <c r="M50" i="1276"/>
  <c r="L50" i="1276"/>
  <c r="K50" i="1276"/>
  <c r="J50" i="1276"/>
  <c r="I50" i="1276"/>
  <c r="H50" i="1276"/>
  <c r="G50" i="1276"/>
  <c r="F50" i="1276"/>
  <c r="E36" i="1276"/>
  <c r="D36" i="1276"/>
  <c r="U35" i="1276"/>
  <c r="T35" i="1276"/>
  <c r="S35" i="1276"/>
  <c r="R35" i="1276"/>
  <c r="Q49" i="1276"/>
  <c r="P49" i="1276"/>
  <c r="O49" i="1276"/>
  <c r="N49" i="1276"/>
  <c r="M49" i="1276"/>
  <c r="L49" i="1276"/>
  <c r="K49" i="1276"/>
  <c r="J49" i="1276"/>
  <c r="I49" i="1276"/>
  <c r="H49" i="1276"/>
  <c r="G49" i="1276"/>
  <c r="F49" i="1276"/>
  <c r="E35" i="1276"/>
  <c r="D35" i="1276"/>
  <c r="U34" i="1276"/>
  <c r="T34" i="1276"/>
  <c r="S34" i="1276"/>
  <c r="R34" i="1276"/>
  <c r="Q48" i="1276"/>
  <c r="P48" i="1276"/>
  <c r="O48" i="1276"/>
  <c r="N48" i="1276"/>
  <c r="M48" i="1276"/>
  <c r="L48" i="1276"/>
  <c r="K48" i="1276"/>
  <c r="J48" i="1276"/>
  <c r="I48" i="1276"/>
  <c r="H48" i="1276"/>
  <c r="G48" i="1276"/>
  <c r="F48" i="1276"/>
  <c r="E34" i="1276"/>
  <c r="D34" i="1276"/>
  <c r="U33" i="1276"/>
  <c r="T33" i="1276"/>
  <c r="S33" i="1276"/>
  <c r="R33" i="1276"/>
  <c r="Q47" i="1276"/>
  <c r="P47" i="1276"/>
  <c r="O47" i="1276"/>
  <c r="N47" i="1276"/>
  <c r="M47" i="1276"/>
  <c r="L47" i="1276"/>
  <c r="K47" i="1276"/>
  <c r="J47" i="1276"/>
  <c r="I47" i="1276"/>
  <c r="H47" i="1276"/>
  <c r="G47" i="1276"/>
  <c r="F47" i="1276"/>
  <c r="E33" i="1276"/>
  <c r="D33" i="1276"/>
  <c r="U32" i="1276"/>
  <c r="T32" i="1276"/>
  <c r="S32" i="1276"/>
  <c r="R32" i="1276"/>
  <c r="Q46" i="1276"/>
  <c r="P46" i="1276"/>
  <c r="O46" i="1276"/>
  <c r="N46" i="1276"/>
  <c r="M46" i="1276"/>
  <c r="L46" i="1276"/>
  <c r="K46" i="1276"/>
  <c r="J46" i="1276"/>
  <c r="I46" i="1276"/>
  <c r="H46" i="1276"/>
  <c r="G46" i="1276"/>
  <c r="F46" i="1276"/>
  <c r="E32" i="1276"/>
  <c r="D32" i="1276"/>
  <c r="U31" i="1276"/>
  <c r="T31" i="1276"/>
  <c r="S31" i="1276"/>
  <c r="R31" i="1276"/>
  <c r="Q45" i="1276"/>
  <c r="P45" i="1276"/>
  <c r="O45" i="1276"/>
  <c r="N45" i="1276"/>
  <c r="M45" i="1276"/>
  <c r="L45" i="1276"/>
  <c r="K45" i="1276"/>
  <c r="J45" i="1276"/>
  <c r="I45" i="1276"/>
  <c r="H45" i="1276"/>
  <c r="G45" i="1276"/>
  <c r="F45" i="1276"/>
  <c r="E31" i="1276"/>
  <c r="D31" i="1276"/>
  <c r="U30" i="1276"/>
  <c r="T30" i="1276"/>
  <c r="S30" i="1276"/>
  <c r="R30" i="1276"/>
  <c r="Q44" i="1276"/>
  <c r="P44" i="1276"/>
  <c r="O44" i="1276"/>
  <c r="N44" i="1276"/>
  <c r="M44" i="1276"/>
  <c r="L44" i="1276"/>
  <c r="K44" i="1276"/>
  <c r="J44" i="1276"/>
  <c r="I44" i="1276"/>
  <c r="H44" i="1276"/>
  <c r="G44" i="1276"/>
  <c r="F44" i="1276"/>
  <c r="E30" i="1276"/>
  <c r="D30" i="1276"/>
  <c r="U29" i="1276"/>
  <c r="T29" i="1276"/>
  <c r="S29" i="1276"/>
  <c r="R29" i="1276"/>
  <c r="Q43" i="1276"/>
  <c r="P43" i="1276"/>
  <c r="O43" i="1276"/>
  <c r="N43" i="1276"/>
  <c r="M43" i="1276"/>
  <c r="L43" i="1276"/>
  <c r="K43" i="1276"/>
  <c r="J43" i="1276"/>
  <c r="I43" i="1276"/>
  <c r="H43" i="1276"/>
  <c r="G43" i="1276"/>
  <c r="F43" i="1276"/>
  <c r="E29" i="1276"/>
  <c r="D29" i="1276"/>
  <c r="U28" i="1276"/>
  <c r="T28" i="1276"/>
  <c r="S28" i="1276"/>
  <c r="R28" i="1276"/>
  <c r="Q42" i="1276"/>
  <c r="P42" i="1276"/>
  <c r="O42" i="1276"/>
  <c r="N42" i="1276"/>
  <c r="M42" i="1276"/>
  <c r="L42" i="1276"/>
  <c r="K42" i="1276"/>
  <c r="J42" i="1276"/>
  <c r="I42" i="1276"/>
  <c r="H42" i="1276"/>
  <c r="G42" i="1276"/>
  <c r="F42" i="1276"/>
  <c r="E28" i="1276"/>
  <c r="D28" i="1276"/>
  <c r="U27" i="1276"/>
  <c r="T27" i="1276"/>
  <c r="S27" i="1276"/>
  <c r="R27" i="1276"/>
  <c r="Q41" i="1276"/>
  <c r="P41" i="1276"/>
  <c r="O41" i="1276"/>
  <c r="N41" i="1276"/>
  <c r="M41" i="1276"/>
  <c r="L41" i="1276"/>
  <c r="K41" i="1276"/>
  <c r="J41" i="1276"/>
  <c r="I41" i="1276"/>
  <c r="H41" i="1276"/>
  <c r="G41" i="1276"/>
  <c r="F41" i="1276"/>
  <c r="E27" i="1276"/>
  <c r="D27" i="1276"/>
  <c r="U26" i="1276"/>
  <c r="T26" i="1276"/>
  <c r="S26" i="1276"/>
  <c r="R26" i="1276"/>
  <c r="Q40" i="1276"/>
  <c r="P40" i="1276"/>
  <c r="O40" i="1276"/>
  <c r="N40" i="1276"/>
  <c r="M40" i="1276"/>
  <c r="L40" i="1276"/>
  <c r="K40" i="1276"/>
  <c r="J40" i="1276"/>
  <c r="I40" i="1276"/>
  <c r="H40" i="1276"/>
  <c r="G40" i="1276"/>
  <c r="F40" i="1276"/>
  <c r="E26" i="1276"/>
  <c r="D26" i="1276"/>
  <c r="U25" i="1276"/>
  <c r="T25" i="1276"/>
  <c r="S25" i="1276"/>
  <c r="R25" i="1276"/>
  <c r="Q39" i="1276"/>
  <c r="P39" i="1276"/>
  <c r="O39" i="1276"/>
  <c r="N39" i="1276"/>
  <c r="M39" i="1276"/>
  <c r="L39" i="1276"/>
  <c r="K39" i="1276"/>
  <c r="J39" i="1276"/>
  <c r="I39" i="1276"/>
  <c r="H39" i="1276"/>
  <c r="G39" i="1276"/>
  <c r="F39" i="1276"/>
  <c r="E25" i="1276"/>
  <c r="D25" i="1276"/>
  <c r="U24" i="1276"/>
  <c r="T24" i="1276"/>
  <c r="S24" i="1276"/>
  <c r="R24" i="1276"/>
  <c r="Q38" i="1276"/>
  <c r="P38" i="1276"/>
  <c r="O38" i="1276"/>
  <c r="N38" i="1276"/>
  <c r="M38" i="1276"/>
  <c r="L38" i="1276"/>
  <c r="K38" i="1276"/>
  <c r="J38" i="1276"/>
  <c r="I38" i="1276"/>
  <c r="H38" i="1276"/>
  <c r="G38" i="1276"/>
  <c r="F38" i="1276"/>
  <c r="E24" i="1276"/>
  <c r="D24" i="1276"/>
  <c r="U23" i="1276"/>
  <c r="T23" i="1276"/>
  <c r="S23" i="1276"/>
  <c r="R23" i="1276"/>
  <c r="Q37" i="1276"/>
  <c r="P37" i="1276"/>
  <c r="O37" i="1276"/>
  <c r="N37" i="1276"/>
  <c r="M37" i="1276"/>
  <c r="L37" i="1276"/>
  <c r="K37" i="1276"/>
  <c r="J37" i="1276"/>
  <c r="I37" i="1276"/>
  <c r="H37" i="1276"/>
  <c r="G37" i="1276"/>
  <c r="F37" i="1276"/>
  <c r="E23" i="1276"/>
  <c r="D23" i="1276"/>
  <c r="U22" i="1276"/>
  <c r="T22" i="1276"/>
  <c r="S22" i="1276"/>
  <c r="R22" i="1276"/>
  <c r="Q36" i="1276"/>
  <c r="P36" i="1276"/>
  <c r="O36" i="1276"/>
  <c r="N36" i="1276"/>
  <c r="M36" i="1276"/>
  <c r="L36" i="1276"/>
  <c r="K36" i="1276"/>
  <c r="J36" i="1276"/>
  <c r="I36" i="1276"/>
  <c r="H36" i="1276"/>
  <c r="G36" i="1276"/>
  <c r="F36" i="1276"/>
  <c r="E22" i="1276"/>
  <c r="D22" i="1276"/>
  <c r="U21" i="1276"/>
  <c r="T21" i="1276"/>
  <c r="S21" i="1276"/>
  <c r="R21" i="1276"/>
  <c r="Q35" i="1276"/>
  <c r="P35" i="1276"/>
  <c r="O35" i="1276"/>
  <c r="N35" i="1276"/>
  <c r="M35" i="1276"/>
  <c r="L35" i="1276"/>
  <c r="K35" i="1276"/>
  <c r="J35" i="1276"/>
  <c r="I35" i="1276"/>
  <c r="H35" i="1276"/>
  <c r="G35" i="1276"/>
  <c r="F35" i="1276"/>
  <c r="E21" i="1276"/>
  <c r="D21" i="1276"/>
  <c r="U20" i="1276"/>
  <c r="T20" i="1276"/>
  <c r="S20" i="1276"/>
  <c r="R20" i="1276"/>
  <c r="Q34" i="1276"/>
  <c r="P34" i="1276"/>
  <c r="O34" i="1276"/>
  <c r="N34" i="1276"/>
  <c r="M34" i="1276"/>
  <c r="L34" i="1276"/>
  <c r="K34" i="1276"/>
  <c r="J34" i="1276"/>
  <c r="I34" i="1276"/>
  <c r="H34" i="1276"/>
  <c r="G34" i="1276"/>
  <c r="F34" i="1276"/>
  <c r="E20" i="1276"/>
  <c r="D20" i="1276"/>
  <c r="U19" i="1276"/>
  <c r="T19" i="1276"/>
  <c r="S19" i="1276"/>
  <c r="R19" i="1276"/>
  <c r="Q33" i="1276"/>
  <c r="P33" i="1276"/>
  <c r="O33" i="1276"/>
  <c r="N33" i="1276"/>
  <c r="M33" i="1276"/>
  <c r="L33" i="1276"/>
  <c r="K33" i="1276"/>
  <c r="J33" i="1276"/>
  <c r="I33" i="1276"/>
  <c r="H33" i="1276"/>
  <c r="G33" i="1276"/>
  <c r="F33" i="1276"/>
  <c r="E19" i="1276"/>
  <c r="D19" i="1276"/>
  <c r="U18" i="1276"/>
  <c r="T18" i="1276"/>
  <c r="S18" i="1276"/>
  <c r="R18" i="1276"/>
  <c r="Q32" i="1276"/>
  <c r="P32" i="1276"/>
  <c r="O32" i="1276"/>
  <c r="N32" i="1276"/>
  <c r="M32" i="1276"/>
  <c r="L32" i="1276"/>
  <c r="K32" i="1276"/>
  <c r="J32" i="1276"/>
  <c r="I32" i="1276"/>
  <c r="H32" i="1276"/>
  <c r="G32" i="1276"/>
  <c r="F32" i="1276"/>
  <c r="E18" i="1276"/>
  <c r="D18" i="1276"/>
  <c r="U17" i="1276"/>
  <c r="T17" i="1276"/>
  <c r="S17" i="1276"/>
  <c r="R17" i="1276"/>
  <c r="Q31" i="1276"/>
  <c r="P31" i="1276"/>
  <c r="O31" i="1276"/>
  <c r="N31" i="1276"/>
  <c r="M31" i="1276"/>
  <c r="L31" i="1276"/>
  <c r="K31" i="1276"/>
  <c r="J31" i="1276"/>
  <c r="I31" i="1276"/>
  <c r="H31" i="1276"/>
  <c r="G31" i="1276"/>
  <c r="F31" i="1276"/>
  <c r="E17" i="1276"/>
  <c r="D17" i="1276"/>
  <c r="U16" i="1276"/>
  <c r="T16" i="1276"/>
  <c r="S16" i="1276"/>
  <c r="R16" i="1276"/>
  <c r="Q30" i="1276"/>
  <c r="P30" i="1276"/>
  <c r="O30" i="1276"/>
  <c r="N30" i="1276"/>
  <c r="M30" i="1276"/>
  <c r="L30" i="1276"/>
  <c r="K30" i="1276"/>
  <c r="J30" i="1276"/>
  <c r="I30" i="1276"/>
  <c r="H30" i="1276"/>
  <c r="G30" i="1276"/>
  <c r="F30" i="1276"/>
  <c r="E16" i="1276"/>
  <c r="D16" i="1276"/>
  <c r="U15" i="1276"/>
  <c r="T15" i="1276"/>
  <c r="S15" i="1276"/>
  <c r="R15" i="1276"/>
  <c r="Q29" i="1276"/>
  <c r="P29" i="1276"/>
  <c r="O29" i="1276"/>
  <c r="N29" i="1276"/>
  <c r="M29" i="1276"/>
  <c r="L29" i="1276"/>
  <c r="K29" i="1276"/>
  <c r="J29" i="1276"/>
  <c r="I29" i="1276"/>
  <c r="H29" i="1276"/>
  <c r="G29" i="1276"/>
  <c r="F29" i="1276"/>
  <c r="E15" i="1276"/>
  <c r="D15" i="1276"/>
  <c r="U14" i="1276"/>
  <c r="T14" i="1276"/>
  <c r="S14" i="1276"/>
  <c r="R14" i="1276"/>
  <c r="Q28" i="1276"/>
  <c r="P28" i="1276"/>
  <c r="O28" i="1276"/>
  <c r="N28" i="1276"/>
  <c r="M28" i="1276"/>
  <c r="L28" i="1276"/>
  <c r="K28" i="1276"/>
  <c r="J28" i="1276"/>
  <c r="I28" i="1276"/>
  <c r="H28" i="1276"/>
  <c r="G28" i="1276"/>
  <c r="F28" i="1276"/>
  <c r="E14" i="1276"/>
  <c r="D14" i="1276"/>
  <c r="U13" i="1276"/>
  <c r="T13" i="1276"/>
  <c r="S13" i="1276"/>
  <c r="R13" i="1276"/>
  <c r="Q27" i="1276"/>
  <c r="P27" i="1276"/>
  <c r="O27" i="1276"/>
  <c r="N27" i="1276"/>
  <c r="M27" i="1276"/>
  <c r="L27" i="1276"/>
  <c r="K27" i="1276"/>
  <c r="J27" i="1276"/>
  <c r="I27" i="1276"/>
  <c r="H27" i="1276"/>
  <c r="G27" i="1276"/>
  <c r="F27" i="1276"/>
  <c r="E13" i="1276"/>
  <c r="D13" i="1276"/>
  <c r="U12" i="1276"/>
  <c r="T12" i="1276"/>
  <c r="S12" i="1276"/>
  <c r="R12" i="1276"/>
  <c r="Q26" i="1276"/>
  <c r="P26" i="1276"/>
  <c r="O26" i="1276"/>
  <c r="N26" i="1276"/>
  <c r="M26" i="1276"/>
  <c r="L26" i="1276"/>
  <c r="K26" i="1276"/>
  <c r="J26" i="1276"/>
  <c r="I26" i="1276"/>
  <c r="H26" i="1276"/>
  <c r="G26" i="1276"/>
  <c r="F26" i="1276"/>
  <c r="E12" i="1276"/>
  <c r="D12" i="1276"/>
  <c r="U11" i="1276"/>
  <c r="T11" i="1276"/>
  <c r="S11" i="1276"/>
  <c r="R11" i="1276"/>
  <c r="Q25" i="1276"/>
  <c r="P25" i="1276"/>
  <c r="O25" i="1276"/>
  <c r="N25" i="1276"/>
  <c r="M25" i="1276"/>
  <c r="L25" i="1276"/>
  <c r="K25" i="1276"/>
  <c r="J25" i="1276"/>
  <c r="I25" i="1276"/>
  <c r="H25" i="1276"/>
  <c r="G25" i="1276"/>
  <c r="F25" i="1276"/>
  <c r="E11" i="1276"/>
  <c r="D11" i="1276"/>
  <c r="U10" i="1276"/>
  <c r="T10" i="1276"/>
  <c r="S10" i="1276"/>
  <c r="R10" i="1276"/>
  <c r="Q24" i="1276"/>
  <c r="P24" i="1276"/>
  <c r="O24" i="1276"/>
  <c r="N24" i="1276"/>
  <c r="M24" i="1276"/>
  <c r="L24" i="1276"/>
  <c r="K24" i="1276"/>
  <c r="J24" i="1276"/>
  <c r="I24" i="1276"/>
  <c r="H24" i="1276"/>
  <c r="G24" i="1276"/>
  <c r="F24" i="1276"/>
  <c r="E10" i="1276"/>
  <c r="D10" i="1276"/>
  <c r="U9" i="1276"/>
  <c r="T9" i="1276"/>
  <c r="S9" i="1276"/>
  <c r="R9" i="1276"/>
  <c r="Q23" i="1276"/>
  <c r="P23" i="1276"/>
  <c r="O23" i="1276"/>
  <c r="N23" i="1276"/>
  <c r="M23" i="1276"/>
  <c r="L23" i="1276"/>
  <c r="K23" i="1276"/>
  <c r="J23" i="1276"/>
  <c r="I23" i="1276"/>
  <c r="H23" i="1276"/>
  <c r="G23" i="1276"/>
  <c r="F23" i="1276"/>
  <c r="E9" i="1276"/>
  <c r="D9" i="1276"/>
  <c r="U8" i="1276"/>
  <c r="T8" i="1276"/>
  <c r="S8" i="1276"/>
  <c r="R8" i="1276"/>
  <c r="Q22" i="1276"/>
  <c r="P22" i="1276"/>
  <c r="O22" i="1276"/>
  <c r="N22" i="1276"/>
  <c r="M22" i="1276"/>
  <c r="L22" i="1276"/>
  <c r="K22" i="1276"/>
  <c r="J22" i="1276"/>
  <c r="I22" i="1276"/>
  <c r="H22" i="1276"/>
  <c r="G22" i="1276"/>
  <c r="F22" i="1276"/>
  <c r="E8" i="1276"/>
  <c r="D8" i="1276"/>
  <c r="U7" i="1276"/>
  <c r="T7" i="1276"/>
  <c r="S7" i="1276"/>
  <c r="R7" i="1276"/>
  <c r="Q21" i="1276"/>
  <c r="P21" i="1276"/>
  <c r="O21" i="1276"/>
  <c r="N21" i="1276"/>
  <c r="M21" i="1276"/>
  <c r="L21" i="1276"/>
  <c r="K21" i="1276"/>
  <c r="J21" i="1276"/>
  <c r="I21" i="1276"/>
  <c r="H21" i="1276"/>
  <c r="G21" i="1276"/>
  <c r="F21" i="1276"/>
  <c r="E7" i="1276"/>
  <c r="D7" i="1276"/>
  <c r="U6" i="1276"/>
  <c r="T6" i="1276"/>
  <c r="S6" i="1276"/>
  <c r="R6" i="1276"/>
  <c r="Q20" i="1276"/>
  <c r="P20" i="1276"/>
  <c r="O20" i="1276"/>
  <c r="N20" i="1276"/>
  <c r="M20" i="1276"/>
  <c r="L20" i="1276"/>
  <c r="K20" i="1276"/>
  <c r="J20" i="1276"/>
  <c r="I20" i="1276"/>
  <c r="H20" i="1276"/>
  <c r="G20" i="1276"/>
  <c r="F20" i="1276"/>
  <c r="E6" i="1276"/>
  <c r="D6" i="1276"/>
  <c r="U5" i="1276"/>
  <c r="T5" i="1276"/>
  <c r="S5" i="1276"/>
  <c r="R5" i="1276"/>
  <c r="Q19" i="1276"/>
  <c r="P19" i="1276"/>
  <c r="O19" i="1276"/>
  <c r="N19" i="1276"/>
  <c r="M19" i="1276"/>
  <c r="L19" i="1276"/>
  <c r="K19" i="1276"/>
  <c r="J19" i="1276"/>
  <c r="I19" i="1276"/>
  <c r="H19" i="1276"/>
  <c r="G19" i="1276"/>
  <c r="F19" i="1276"/>
  <c r="E5" i="1276"/>
  <c r="D5" i="1276"/>
  <c r="U4" i="1276"/>
  <c r="T4" i="1276"/>
  <c r="S4" i="1276"/>
  <c r="R4" i="1276"/>
  <c r="Q18" i="1276"/>
  <c r="P18" i="1276"/>
  <c r="O18" i="1276"/>
  <c r="N18" i="1276"/>
  <c r="M18" i="1276"/>
  <c r="L18" i="1276"/>
  <c r="K18" i="1276"/>
  <c r="J18" i="1276"/>
  <c r="I18" i="1276"/>
  <c r="H18" i="1276"/>
  <c r="G18" i="1276"/>
  <c r="F18" i="1276"/>
  <c r="E4" i="1276"/>
  <c r="D4" i="1276"/>
  <c r="U3" i="1276"/>
  <c r="T3" i="1276"/>
  <c r="S3" i="1276"/>
  <c r="R3" i="1276"/>
  <c r="Q17" i="1276"/>
  <c r="P17" i="1276"/>
  <c r="O17" i="1276"/>
  <c r="N17" i="1276"/>
  <c r="M17" i="1276"/>
  <c r="L17" i="1276"/>
  <c r="K17" i="1276"/>
  <c r="J17" i="1276"/>
  <c r="I17" i="1276"/>
  <c r="H17" i="1276"/>
  <c r="G17" i="1276"/>
  <c r="F17" i="1276"/>
  <c r="E3" i="1276"/>
  <c r="D3" i="1276"/>
  <c r="U2" i="1276"/>
  <c r="T2" i="1276"/>
  <c r="S2" i="1276"/>
  <c r="R2" i="1276"/>
  <c r="Q16" i="1276"/>
  <c r="P16" i="1276"/>
  <c r="O16" i="1276"/>
  <c r="N16" i="1276"/>
  <c r="M16" i="1276"/>
  <c r="L16" i="1276"/>
  <c r="K16" i="1276"/>
  <c r="J16" i="1276"/>
  <c r="I16" i="1276"/>
  <c r="H16" i="1276"/>
  <c r="G16" i="1276"/>
  <c r="F16" i="1276"/>
  <c r="E2" i="1276"/>
  <c r="D2" i="1276"/>
  <c r="U51" i="1275"/>
  <c r="T51" i="1275"/>
  <c r="S51" i="1275"/>
  <c r="R51" i="1275"/>
  <c r="Q51" i="1275"/>
  <c r="P13" i="1275"/>
  <c r="O13" i="1275"/>
  <c r="N13" i="1275"/>
  <c r="M13" i="1275"/>
  <c r="L13" i="1275"/>
  <c r="K13" i="1275"/>
  <c r="J13" i="1275"/>
  <c r="I13" i="1275"/>
  <c r="H13" i="1275"/>
  <c r="G13" i="1275"/>
  <c r="F13" i="1275"/>
  <c r="E13" i="1275"/>
  <c r="D51" i="1275"/>
  <c r="U50" i="1275"/>
  <c r="T50" i="1275"/>
  <c r="S50" i="1275"/>
  <c r="R50" i="1275"/>
  <c r="Q50" i="1275"/>
  <c r="P12" i="1275"/>
  <c r="O12" i="1275"/>
  <c r="N12" i="1275"/>
  <c r="M12" i="1275"/>
  <c r="L12" i="1275"/>
  <c r="K12" i="1275"/>
  <c r="J12" i="1275"/>
  <c r="I12" i="1275"/>
  <c r="H12" i="1275"/>
  <c r="G12" i="1275"/>
  <c r="F12" i="1275"/>
  <c r="E12" i="1275"/>
  <c r="D50" i="1275"/>
  <c r="U49" i="1275"/>
  <c r="T49" i="1275"/>
  <c r="S49" i="1275"/>
  <c r="R49" i="1275"/>
  <c r="Q49" i="1275"/>
  <c r="P11" i="1275"/>
  <c r="O11" i="1275"/>
  <c r="N11" i="1275"/>
  <c r="M11" i="1275"/>
  <c r="L11" i="1275"/>
  <c r="K11" i="1275"/>
  <c r="J11" i="1275"/>
  <c r="I11" i="1275"/>
  <c r="H11" i="1275"/>
  <c r="G11" i="1275"/>
  <c r="F11" i="1275"/>
  <c r="E11" i="1275"/>
  <c r="D49" i="1275"/>
  <c r="U48" i="1275"/>
  <c r="T48" i="1275"/>
  <c r="S48" i="1275"/>
  <c r="R48" i="1275"/>
  <c r="Q48" i="1275"/>
  <c r="P10" i="1275"/>
  <c r="O10" i="1275"/>
  <c r="N10" i="1275"/>
  <c r="M10" i="1275"/>
  <c r="L10" i="1275"/>
  <c r="K10" i="1275"/>
  <c r="J10" i="1275"/>
  <c r="I10" i="1275"/>
  <c r="H10" i="1275"/>
  <c r="G10" i="1275"/>
  <c r="F10" i="1275"/>
  <c r="E10" i="1275"/>
  <c r="D48" i="1275"/>
  <c r="U47" i="1275"/>
  <c r="T47" i="1275"/>
  <c r="S47" i="1275"/>
  <c r="R47" i="1275"/>
  <c r="Q47" i="1275"/>
  <c r="P9" i="1275"/>
  <c r="O9" i="1275"/>
  <c r="N9" i="1275"/>
  <c r="M9" i="1275"/>
  <c r="L9" i="1275"/>
  <c r="K9" i="1275"/>
  <c r="J9" i="1275"/>
  <c r="I9" i="1275"/>
  <c r="H9" i="1275"/>
  <c r="G9" i="1275"/>
  <c r="F9" i="1275"/>
  <c r="E9" i="1275"/>
  <c r="D47" i="1275"/>
  <c r="U46" i="1275"/>
  <c r="T46" i="1275"/>
  <c r="S46" i="1275"/>
  <c r="R46" i="1275"/>
  <c r="Q46" i="1275"/>
  <c r="P8" i="1275"/>
  <c r="O8" i="1275"/>
  <c r="N8" i="1275"/>
  <c r="M8" i="1275"/>
  <c r="L8" i="1275"/>
  <c r="K8" i="1275"/>
  <c r="J8" i="1275"/>
  <c r="I8" i="1275"/>
  <c r="H8" i="1275"/>
  <c r="G8" i="1275"/>
  <c r="F8" i="1275"/>
  <c r="E8" i="1275"/>
  <c r="D46" i="1275"/>
  <c r="U45" i="1275"/>
  <c r="T45" i="1275"/>
  <c r="S45" i="1275"/>
  <c r="R45" i="1275"/>
  <c r="Q45" i="1275"/>
  <c r="P7" i="1275"/>
  <c r="O7" i="1275"/>
  <c r="N7" i="1275"/>
  <c r="M7" i="1275"/>
  <c r="L7" i="1275"/>
  <c r="K7" i="1275"/>
  <c r="J7" i="1275"/>
  <c r="I7" i="1275"/>
  <c r="H7" i="1275"/>
  <c r="G7" i="1275"/>
  <c r="F7" i="1275"/>
  <c r="E7" i="1275"/>
  <c r="D45" i="1275"/>
  <c r="U44" i="1275"/>
  <c r="T44" i="1275"/>
  <c r="S44" i="1275"/>
  <c r="R44" i="1275"/>
  <c r="Q44" i="1275"/>
  <c r="P6" i="1275"/>
  <c r="O6" i="1275"/>
  <c r="N6" i="1275"/>
  <c r="M6" i="1275"/>
  <c r="L6" i="1275"/>
  <c r="K6" i="1275"/>
  <c r="J6" i="1275"/>
  <c r="I6" i="1275"/>
  <c r="H6" i="1275"/>
  <c r="G6" i="1275"/>
  <c r="F6" i="1275"/>
  <c r="E6" i="1275"/>
  <c r="D44" i="1275"/>
  <c r="U43" i="1275"/>
  <c r="T43" i="1275"/>
  <c r="S43" i="1275"/>
  <c r="R43" i="1275"/>
  <c r="Q43" i="1275"/>
  <c r="P5" i="1275"/>
  <c r="O5" i="1275"/>
  <c r="N5" i="1275"/>
  <c r="M5" i="1275"/>
  <c r="L5" i="1275"/>
  <c r="K5" i="1275"/>
  <c r="J5" i="1275"/>
  <c r="I5" i="1275"/>
  <c r="H5" i="1275"/>
  <c r="G5" i="1275"/>
  <c r="F5" i="1275"/>
  <c r="E5" i="1275"/>
  <c r="D43" i="1275"/>
  <c r="U42" i="1275"/>
  <c r="T42" i="1275"/>
  <c r="S42" i="1275"/>
  <c r="R42" i="1275"/>
  <c r="Q42" i="1275"/>
  <c r="P4" i="1275"/>
  <c r="O4" i="1275"/>
  <c r="N4" i="1275"/>
  <c r="M4" i="1275"/>
  <c r="L4" i="1275"/>
  <c r="K4" i="1275"/>
  <c r="J4" i="1275"/>
  <c r="I4" i="1275"/>
  <c r="H4" i="1275"/>
  <c r="G4" i="1275"/>
  <c r="F4" i="1275"/>
  <c r="E4" i="1275"/>
  <c r="D42" i="1275"/>
  <c r="U41" i="1275"/>
  <c r="T41" i="1275"/>
  <c r="S41" i="1275"/>
  <c r="R41" i="1275"/>
  <c r="Q41" i="1275"/>
  <c r="P3" i="1275"/>
  <c r="O3" i="1275"/>
  <c r="N3" i="1275"/>
  <c r="M3" i="1275"/>
  <c r="L3" i="1275"/>
  <c r="K3" i="1275"/>
  <c r="J3" i="1275"/>
  <c r="I3" i="1275"/>
  <c r="H3" i="1275"/>
  <c r="G3" i="1275"/>
  <c r="F3" i="1275"/>
  <c r="E3" i="1275"/>
  <c r="D41" i="1275"/>
  <c r="U40" i="1275"/>
  <c r="T40" i="1275"/>
  <c r="S40" i="1275"/>
  <c r="R40" i="1275"/>
  <c r="Q40" i="1275"/>
  <c r="P2" i="1275"/>
  <c r="O2" i="1275"/>
  <c r="N2" i="1275"/>
  <c r="M2" i="1275"/>
  <c r="L2" i="1275"/>
  <c r="K2" i="1275"/>
  <c r="J2" i="1275"/>
  <c r="I2" i="1275"/>
  <c r="H2" i="1275"/>
  <c r="G2" i="1275"/>
  <c r="F2" i="1275"/>
  <c r="E2" i="1275"/>
  <c r="D40" i="1275"/>
  <c r="U39" i="1275"/>
  <c r="T39" i="1275"/>
  <c r="S39" i="1275"/>
  <c r="R39" i="1275"/>
  <c r="Q39" i="1275"/>
  <c r="P51" i="1275"/>
  <c r="O51" i="1275"/>
  <c r="N51" i="1275"/>
  <c r="M51" i="1275"/>
  <c r="L51" i="1275"/>
  <c r="K51" i="1275"/>
  <c r="J51" i="1275"/>
  <c r="I51" i="1275"/>
  <c r="H51" i="1275"/>
  <c r="G51" i="1275"/>
  <c r="F51" i="1275"/>
  <c r="E51" i="1275"/>
  <c r="D39" i="1275"/>
  <c r="U38" i="1275"/>
  <c r="T38" i="1275"/>
  <c r="S38" i="1275"/>
  <c r="R38" i="1275"/>
  <c r="Q38" i="1275"/>
  <c r="P50" i="1275"/>
  <c r="O50" i="1275"/>
  <c r="N50" i="1275"/>
  <c r="M50" i="1275"/>
  <c r="L50" i="1275"/>
  <c r="K50" i="1275"/>
  <c r="J50" i="1275"/>
  <c r="I50" i="1275"/>
  <c r="H50" i="1275"/>
  <c r="G50" i="1275"/>
  <c r="F50" i="1275"/>
  <c r="E50" i="1275"/>
  <c r="D38" i="1275"/>
  <c r="U37" i="1275"/>
  <c r="T37" i="1275"/>
  <c r="S37" i="1275"/>
  <c r="R37" i="1275"/>
  <c r="Q37" i="1275"/>
  <c r="P49" i="1275"/>
  <c r="O49" i="1275"/>
  <c r="N49" i="1275"/>
  <c r="M49" i="1275"/>
  <c r="L49" i="1275"/>
  <c r="K49" i="1275"/>
  <c r="J49" i="1275"/>
  <c r="I49" i="1275"/>
  <c r="H49" i="1275"/>
  <c r="G49" i="1275"/>
  <c r="F49" i="1275"/>
  <c r="E49" i="1275"/>
  <c r="D37" i="1275"/>
  <c r="U36" i="1275"/>
  <c r="T36" i="1275"/>
  <c r="S36" i="1275"/>
  <c r="R36" i="1275"/>
  <c r="Q36" i="1275"/>
  <c r="P48" i="1275"/>
  <c r="O48" i="1275"/>
  <c r="N48" i="1275"/>
  <c r="M48" i="1275"/>
  <c r="L48" i="1275"/>
  <c r="K48" i="1275"/>
  <c r="J48" i="1275"/>
  <c r="I48" i="1275"/>
  <c r="H48" i="1275"/>
  <c r="G48" i="1275"/>
  <c r="F48" i="1275"/>
  <c r="E48" i="1275"/>
  <c r="D36" i="1275"/>
  <c r="U35" i="1275"/>
  <c r="T35" i="1275"/>
  <c r="S35" i="1275"/>
  <c r="R35" i="1275"/>
  <c r="Q35" i="1275"/>
  <c r="P47" i="1275"/>
  <c r="O47" i="1275"/>
  <c r="N47" i="1275"/>
  <c r="M47" i="1275"/>
  <c r="L47" i="1275"/>
  <c r="K47" i="1275"/>
  <c r="J47" i="1275"/>
  <c r="I47" i="1275"/>
  <c r="H47" i="1275"/>
  <c r="G47" i="1275"/>
  <c r="F47" i="1275"/>
  <c r="E47" i="1275"/>
  <c r="D35" i="1275"/>
  <c r="U34" i="1275"/>
  <c r="T34" i="1275"/>
  <c r="S34" i="1275"/>
  <c r="R34" i="1275"/>
  <c r="Q34" i="1275"/>
  <c r="P46" i="1275"/>
  <c r="O46" i="1275"/>
  <c r="N46" i="1275"/>
  <c r="M46" i="1275"/>
  <c r="L46" i="1275"/>
  <c r="K46" i="1275"/>
  <c r="J46" i="1275"/>
  <c r="I46" i="1275"/>
  <c r="H46" i="1275"/>
  <c r="G46" i="1275"/>
  <c r="F46" i="1275"/>
  <c r="E46" i="1275"/>
  <c r="D34" i="1275"/>
  <c r="U33" i="1275"/>
  <c r="T33" i="1275"/>
  <c r="S33" i="1275"/>
  <c r="R33" i="1275"/>
  <c r="Q33" i="1275"/>
  <c r="P45" i="1275"/>
  <c r="O45" i="1275"/>
  <c r="N45" i="1275"/>
  <c r="M45" i="1275"/>
  <c r="L45" i="1275"/>
  <c r="K45" i="1275"/>
  <c r="J45" i="1275"/>
  <c r="I45" i="1275"/>
  <c r="H45" i="1275"/>
  <c r="G45" i="1275"/>
  <c r="F45" i="1275"/>
  <c r="E45" i="1275"/>
  <c r="D33" i="1275"/>
  <c r="U32" i="1275"/>
  <c r="T32" i="1275"/>
  <c r="S32" i="1275"/>
  <c r="R32" i="1275"/>
  <c r="Q32" i="1275"/>
  <c r="P44" i="1275"/>
  <c r="O44" i="1275"/>
  <c r="N44" i="1275"/>
  <c r="M44" i="1275"/>
  <c r="L44" i="1275"/>
  <c r="K44" i="1275"/>
  <c r="J44" i="1275"/>
  <c r="I44" i="1275"/>
  <c r="H44" i="1275"/>
  <c r="G44" i="1275"/>
  <c r="F44" i="1275"/>
  <c r="E44" i="1275"/>
  <c r="D32" i="1275"/>
  <c r="U31" i="1275"/>
  <c r="T31" i="1275"/>
  <c r="S31" i="1275"/>
  <c r="R31" i="1275"/>
  <c r="Q31" i="1275"/>
  <c r="P43" i="1275"/>
  <c r="O43" i="1275"/>
  <c r="N43" i="1275"/>
  <c r="M43" i="1275"/>
  <c r="L43" i="1275"/>
  <c r="K43" i="1275"/>
  <c r="J43" i="1275"/>
  <c r="I43" i="1275"/>
  <c r="H43" i="1275"/>
  <c r="G43" i="1275"/>
  <c r="F43" i="1275"/>
  <c r="E43" i="1275"/>
  <c r="D31" i="1275"/>
  <c r="U30" i="1275"/>
  <c r="T30" i="1275"/>
  <c r="S30" i="1275"/>
  <c r="R30" i="1275"/>
  <c r="Q30" i="1275"/>
  <c r="P42" i="1275"/>
  <c r="O42" i="1275"/>
  <c r="N42" i="1275"/>
  <c r="M42" i="1275"/>
  <c r="L42" i="1275"/>
  <c r="K42" i="1275"/>
  <c r="J42" i="1275"/>
  <c r="I42" i="1275"/>
  <c r="H42" i="1275"/>
  <c r="G42" i="1275"/>
  <c r="F42" i="1275"/>
  <c r="E42" i="1275"/>
  <c r="D30" i="1275"/>
  <c r="U29" i="1275"/>
  <c r="T29" i="1275"/>
  <c r="S29" i="1275"/>
  <c r="R29" i="1275"/>
  <c r="Q29" i="1275"/>
  <c r="P41" i="1275"/>
  <c r="O41" i="1275"/>
  <c r="N41" i="1275"/>
  <c r="M41" i="1275"/>
  <c r="L41" i="1275"/>
  <c r="K41" i="1275"/>
  <c r="J41" i="1275"/>
  <c r="I41" i="1275"/>
  <c r="H41" i="1275"/>
  <c r="G41" i="1275"/>
  <c r="F41" i="1275"/>
  <c r="E41" i="1275"/>
  <c r="D29" i="1275"/>
  <c r="U28" i="1275"/>
  <c r="T28" i="1275"/>
  <c r="S28" i="1275"/>
  <c r="R28" i="1275"/>
  <c r="Q28" i="1275"/>
  <c r="P40" i="1275"/>
  <c r="O40" i="1275"/>
  <c r="N40" i="1275"/>
  <c r="M40" i="1275"/>
  <c r="L40" i="1275"/>
  <c r="K40" i="1275"/>
  <c r="J40" i="1275"/>
  <c r="I40" i="1275"/>
  <c r="H40" i="1275"/>
  <c r="G40" i="1275"/>
  <c r="F40" i="1275"/>
  <c r="E40" i="1275"/>
  <c r="D28" i="1275"/>
  <c r="U27" i="1275"/>
  <c r="T27" i="1275"/>
  <c r="S27" i="1275"/>
  <c r="R27" i="1275"/>
  <c r="Q27" i="1275"/>
  <c r="P39" i="1275"/>
  <c r="O39" i="1275"/>
  <c r="N39" i="1275"/>
  <c r="M39" i="1275"/>
  <c r="L39" i="1275"/>
  <c r="K39" i="1275"/>
  <c r="J39" i="1275"/>
  <c r="I39" i="1275"/>
  <c r="H39" i="1275"/>
  <c r="G39" i="1275"/>
  <c r="F39" i="1275"/>
  <c r="E39" i="1275"/>
  <c r="D27" i="1275"/>
  <c r="U26" i="1275"/>
  <c r="T26" i="1275"/>
  <c r="S26" i="1275"/>
  <c r="R26" i="1275"/>
  <c r="Q26" i="1275"/>
  <c r="P38" i="1275"/>
  <c r="O38" i="1275"/>
  <c r="N38" i="1275"/>
  <c r="M38" i="1275"/>
  <c r="L38" i="1275"/>
  <c r="K38" i="1275"/>
  <c r="J38" i="1275"/>
  <c r="I38" i="1275"/>
  <c r="H38" i="1275"/>
  <c r="G38" i="1275"/>
  <c r="F38" i="1275"/>
  <c r="E38" i="1275"/>
  <c r="D26" i="1275"/>
  <c r="U25" i="1275"/>
  <c r="T25" i="1275"/>
  <c r="S25" i="1275"/>
  <c r="R25" i="1275"/>
  <c r="Q25" i="1275"/>
  <c r="P37" i="1275"/>
  <c r="O37" i="1275"/>
  <c r="N37" i="1275"/>
  <c r="M37" i="1275"/>
  <c r="L37" i="1275"/>
  <c r="K37" i="1275"/>
  <c r="J37" i="1275"/>
  <c r="I37" i="1275"/>
  <c r="H37" i="1275"/>
  <c r="G37" i="1275"/>
  <c r="F37" i="1275"/>
  <c r="E37" i="1275"/>
  <c r="D25" i="1275"/>
  <c r="U24" i="1275"/>
  <c r="T24" i="1275"/>
  <c r="S24" i="1275"/>
  <c r="R24" i="1275"/>
  <c r="Q24" i="1275"/>
  <c r="P36" i="1275"/>
  <c r="O36" i="1275"/>
  <c r="N36" i="1275"/>
  <c r="M36" i="1275"/>
  <c r="L36" i="1275"/>
  <c r="K36" i="1275"/>
  <c r="J36" i="1275"/>
  <c r="I36" i="1275"/>
  <c r="H36" i="1275"/>
  <c r="G36" i="1275"/>
  <c r="F36" i="1275"/>
  <c r="E36" i="1275"/>
  <c r="D24" i="1275"/>
  <c r="U23" i="1275"/>
  <c r="T23" i="1275"/>
  <c r="S23" i="1275"/>
  <c r="R23" i="1275"/>
  <c r="Q23" i="1275"/>
  <c r="P35" i="1275"/>
  <c r="O35" i="1275"/>
  <c r="N35" i="1275"/>
  <c r="M35" i="1275"/>
  <c r="L35" i="1275"/>
  <c r="K35" i="1275"/>
  <c r="J35" i="1275"/>
  <c r="I35" i="1275"/>
  <c r="H35" i="1275"/>
  <c r="G35" i="1275"/>
  <c r="F35" i="1275"/>
  <c r="E35" i="1275"/>
  <c r="D23" i="1275"/>
  <c r="U22" i="1275"/>
  <c r="T22" i="1275"/>
  <c r="S22" i="1275"/>
  <c r="R22" i="1275"/>
  <c r="Q22" i="1275"/>
  <c r="P34" i="1275"/>
  <c r="O34" i="1275"/>
  <c r="N34" i="1275"/>
  <c r="M34" i="1275"/>
  <c r="L34" i="1275"/>
  <c r="K34" i="1275"/>
  <c r="J34" i="1275"/>
  <c r="I34" i="1275"/>
  <c r="H34" i="1275"/>
  <c r="G34" i="1275"/>
  <c r="F34" i="1275"/>
  <c r="E34" i="1275"/>
  <c r="D22" i="1275"/>
  <c r="U21" i="1275"/>
  <c r="T21" i="1275"/>
  <c r="S21" i="1275"/>
  <c r="R21" i="1275"/>
  <c r="Q21" i="1275"/>
  <c r="P33" i="1275"/>
  <c r="O33" i="1275"/>
  <c r="N33" i="1275"/>
  <c r="M33" i="1275"/>
  <c r="L33" i="1275"/>
  <c r="K33" i="1275"/>
  <c r="J33" i="1275"/>
  <c r="I33" i="1275"/>
  <c r="H33" i="1275"/>
  <c r="G33" i="1275"/>
  <c r="F33" i="1275"/>
  <c r="E33" i="1275"/>
  <c r="D21" i="1275"/>
  <c r="U20" i="1275"/>
  <c r="T20" i="1275"/>
  <c r="S20" i="1275"/>
  <c r="R20" i="1275"/>
  <c r="Q20" i="1275"/>
  <c r="P32" i="1275"/>
  <c r="O32" i="1275"/>
  <c r="N32" i="1275"/>
  <c r="M32" i="1275"/>
  <c r="L32" i="1275"/>
  <c r="K32" i="1275"/>
  <c r="J32" i="1275"/>
  <c r="I32" i="1275"/>
  <c r="H32" i="1275"/>
  <c r="G32" i="1275"/>
  <c r="F32" i="1275"/>
  <c r="E32" i="1275"/>
  <c r="D20" i="1275"/>
  <c r="U19" i="1275"/>
  <c r="T19" i="1275"/>
  <c r="S19" i="1275"/>
  <c r="R19" i="1275"/>
  <c r="Q19" i="1275"/>
  <c r="P31" i="1275"/>
  <c r="O31" i="1275"/>
  <c r="N31" i="1275"/>
  <c r="M31" i="1275"/>
  <c r="L31" i="1275"/>
  <c r="K31" i="1275"/>
  <c r="J31" i="1275"/>
  <c r="I31" i="1275"/>
  <c r="H31" i="1275"/>
  <c r="G31" i="1275"/>
  <c r="F31" i="1275"/>
  <c r="E31" i="1275"/>
  <c r="D19" i="1275"/>
  <c r="U18" i="1275"/>
  <c r="T18" i="1275"/>
  <c r="S18" i="1275"/>
  <c r="R18" i="1275"/>
  <c r="Q18" i="1275"/>
  <c r="P30" i="1275"/>
  <c r="O30" i="1275"/>
  <c r="N30" i="1275"/>
  <c r="M30" i="1275"/>
  <c r="L30" i="1275"/>
  <c r="K30" i="1275"/>
  <c r="J30" i="1275"/>
  <c r="I30" i="1275"/>
  <c r="H30" i="1275"/>
  <c r="G30" i="1275"/>
  <c r="F30" i="1275"/>
  <c r="E30" i="1275"/>
  <c r="D18" i="1275"/>
  <c r="U17" i="1275"/>
  <c r="T17" i="1275"/>
  <c r="S17" i="1275"/>
  <c r="R17" i="1275"/>
  <c r="Q17" i="1275"/>
  <c r="P29" i="1275"/>
  <c r="O29" i="1275"/>
  <c r="N29" i="1275"/>
  <c r="M29" i="1275"/>
  <c r="L29" i="1275"/>
  <c r="K29" i="1275"/>
  <c r="J29" i="1275"/>
  <c r="I29" i="1275"/>
  <c r="H29" i="1275"/>
  <c r="G29" i="1275"/>
  <c r="F29" i="1275"/>
  <c r="E29" i="1275"/>
  <c r="D17" i="1275"/>
  <c r="U16" i="1275"/>
  <c r="T16" i="1275"/>
  <c r="S16" i="1275"/>
  <c r="R16" i="1275"/>
  <c r="Q16" i="1275"/>
  <c r="P28" i="1275"/>
  <c r="O28" i="1275"/>
  <c r="N28" i="1275"/>
  <c r="M28" i="1275"/>
  <c r="L28" i="1275"/>
  <c r="K28" i="1275"/>
  <c r="J28" i="1275"/>
  <c r="I28" i="1275"/>
  <c r="H28" i="1275"/>
  <c r="G28" i="1275"/>
  <c r="F28" i="1275"/>
  <c r="E28" i="1275"/>
  <c r="D16" i="1275"/>
  <c r="U15" i="1275"/>
  <c r="T15" i="1275"/>
  <c r="S15" i="1275"/>
  <c r="R15" i="1275"/>
  <c r="Q15" i="1275"/>
  <c r="P27" i="1275"/>
  <c r="O27" i="1275"/>
  <c r="N27" i="1275"/>
  <c r="M27" i="1275"/>
  <c r="L27" i="1275"/>
  <c r="K27" i="1275"/>
  <c r="J27" i="1275"/>
  <c r="I27" i="1275"/>
  <c r="H27" i="1275"/>
  <c r="G27" i="1275"/>
  <c r="F27" i="1275"/>
  <c r="E27" i="1275"/>
  <c r="D15" i="1275"/>
  <c r="U14" i="1275"/>
  <c r="T14" i="1275"/>
  <c r="S14" i="1275"/>
  <c r="R14" i="1275"/>
  <c r="Q14" i="1275"/>
  <c r="P26" i="1275"/>
  <c r="O26" i="1275"/>
  <c r="N26" i="1275"/>
  <c r="M26" i="1275"/>
  <c r="L26" i="1275"/>
  <c r="K26" i="1275"/>
  <c r="J26" i="1275"/>
  <c r="I26" i="1275"/>
  <c r="H26" i="1275"/>
  <c r="G26" i="1275"/>
  <c r="F26" i="1275"/>
  <c r="E26" i="1275"/>
  <c r="D14" i="1275"/>
  <c r="U13" i="1275"/>
  <c r="T13" i="1275"/>
  <c r="S13" i="1275"/>
  <c r="R13" i="1275"/>
  <c r="Q13" i="1275"/>
  <c r="P25" i="1275"/>
  <c r="O25" i="1275"/>
  <c r="N25" i="1275"/>
  <c r="M25" i="1275"/>
  <c r="L25" i="1275"/>
  <c r="K25" i="1275"/>
  <c r="J25" i="1275"/>
  <c r="I25" i="1275"/>
  <c r="H25" i="1275"/>
  <c r="G25" i="1275"/>
  <c r="F25" i="1275"/>
  <c r="E25" i="1275"/>
  <c r="D13" i="1275"/>
  <c r="U12" i="1275"/>
  <c r="T12" i="1275"/>
  <c r="S12" i="1275"/>
  <c r="R12" i="1275"/>
  <c r="Q12" i="1275"/>
  <c r="P24" i="1275"/>
  <c r="O24" i="1275"/>
  <c r="N24" i="1275"/>
  <c r="M24" i="1275"/>
  <c r="L24" i="1275"/>
  <c r="K24" i="1275"/>
  <c r="J24" i="1275"/>
  <c r="I24" i="1275"/>
  <c r="H24" i="1275"/>
  <c r="G24" i="1275"/>
  <c r="F24" i="1275"/>
  <c r="E24" i="1275"/>
  <c r="D12" i="1275"/>
  <c r="U11" i="1275"/>
  <c r="T11" i="1275"/>
  <c r="S11" i="1275"/>
  <c r="R11" i="1275"/>
  <c r="Q11" i="1275"/>
  <c r="P23" i="1275"/>
  <c r="O23" i="1275"/>
  <c r="N23" i="1275"/>
  <c r="M23" i="1275"/>
  <c r="L23" i="1275"/>
  <c r="K23" i="1275"/>
  <c r="J23" i="1275"/>
  <c r="I23" i="1275"/>
  <c r="H23" i="1275"/>
  <c r="G23" i="1275"/>
  <c r="F23" i="1275"/>
  <c r="E23" i="1275"/>
  <c r="D11" i="1275"/>
  <c r="U10" i="1275"/>
  <c r="T10" i="1275"/>
  <c r="S10" i="1275"/>
  <c r="R10" i="1275"/>
  <c r="Q10" i="1275"/>
  <c r="P22" i="1275"/>
  <c r="O22" i="1275"/>
  <c r="N22" i="1275"/>
  <c r="M22" i="1275"/>
  <c r="L22" i="1275"/>
  <c r="K22" i="1275"/>
  <c r="J22" i="1275"/>
  <c r="I22" i="1275"/>
  <c r="H22" i="1275"/>
  <c r="G22" i="1275"/>
  <c r="F22" i="1275"/>
  <c r="E22" i="1275"/>
  <c r="D10" i="1275"/>
  <c r="U9" i="1275"/>
  <c r="T9" i="1275"/>
  <c r="S9" i="1275"/>
  <c r="R9" i="1275"/>
  <c r="Q9" i="1275"/>
  <c r="P21" i="1275"/>
  <c r="O21" i="1275"/>
  <c r="N21" i="1275"/>
  <c r="M21" i="1275"/>
  <c r="L21" i="1275"/>
  <c r="K21" i="1275"/>
  <c r="J21" i="1275"/>
  <c r="I21" i="1275"/>
  <c r="H21" i="1275"/>
  <c r="G21" i="1275"/>
  <c r="F21" i="1275"/>
  <c r="E21" i="1275"/>
  <c r="D9" i="1275"/>
  <c r="U8" i="1275"/>
  <c r="T8" i="1275"/>
  <c r="S8" i="1275"/>
  <c r="R8" i="1275"/>
  <c r="Q8" i="1275"/>
  <c r="P20" i="1275"/>
  <c r="O20" i="1275"/>
  <c r="N20" i="1275"/>
  <c r="M20" i="1275"/>
  <c r="L20" i="1275"/>
  <c r="K20" i="1275"/>
  <c r="J20" i="1275"/>
  <c r="I20" i="1275"/>
  <c r="H20" i="1275"/>
  <c r="G20" i="1275"/>
  <c r="F20" i="1275"/>
  <c r="E20" i="1275"/>
  <c r="D8" i="1275"/>
  <c r="U7" i="1275"/>
  <c r="T7" i="1275"/>
  <c r="S7" i="1275"/>
  <c r="R7" i="1275"/>
  <c r="Q7" i="1275"/>
  <c r="P19" i="1275"/>
  <c r="O19" i="1275"/>
  <c r="N19" i="1275"/>
  <c r="M19" i="1275"/>
  <c r="L19" i="1275"/>
  <c r="K19" i="1275"/>
  <c r="J19" i="1275"/>
  <c r="I19" i="1275"/>
  <c r="H19" i="1275"/>
  <c r="G19" i="1275"/>
  <c r="F19" i="1275"/>
  <c r="E19" i="1275"/>
  <c r="D7" i="1275"/>
  <c r="U6" i="1275"/>
  <c r="T6" i="1275"/>
  <c r="S6" i="1275"/>
  <c r="R6" i="1275"/>
  <c r="Q6" i="1275"/>
  <c r="P18" i="1275"/>
  <c r="O18" i="1275"/>
  <c r="N18" i="1275"/>
  <c r="M18" i="1275"/>
  <c r="L18" i="1275"/>
  <c r="K18" i="1275"/>
  <c r="J18" i="1275"/>
  <c r="I18" i="1275"/>
  <c r="H18" i="1275"/>
  <c r="G18" i="1275"/>
  <c r="F18" i="1275"/>
  <c r="E18" i="1275"/>
  <c r="D6" i="1275"/>
  <c r="U5" i="1275"/>
  <c r="T5" i="1275"/>
  <c r="S5" i="1275"/>
  <c r="R5" i="1275"/>
  <c r="Q5" i="1275"/>
  <c r="P17" i="1275"/>
  <c r="O17" i="1275"/>
  <c r="N17" i="1275"/>
  <c r="M17" i="1275"/>
  <c r="L17" i="1275"/>
  <c r="K17" i="1275"/>
  <c r="J17" i="1275"/>
  <c r="I17" i="1275"/>
  <c r="H17" i="1275"/>
  <c r="G17" i="1275"/>
  <c r="F17" i="1275"/>
  <c r="E17" i="1275"/>
  <c r="D5" i="1275"/>
  <c r="U4" i="1275"/>
  <c r="T4" i="1275"/>
  <c r="S4" i="1275"/>
  <c r="R4" i="1275"/>
  <c r="Q4" i="1275"/>
  <c r="P16" i="1275"/>
  <c r="O16" i="1275"/>
  <c r="N16" i="1275"/>
  <c r="M16" i="1275"/>
  <c r="L16" i="1275"/>
  <c r="K16" i="1275"/>
  <c r="J16" i="1275"/>
  <c r="I16" i="1275"/>
  <c r="H16" i="1275"/>
  <c r="G16" i="1275"/>
  <c r="F16" i="1275"/>
  <c r="E16" i="1275"/>
  <c r="D4" i="1275"/>
  <c r="U3" i="1275"/>
  <c r="T3" i="1275"/>
  <c r="S3" i="1275"/>
  <c r="R3" i="1275"/>
  <c r="Q3" i="1275"/>
  <c r="P15" i="1275"/>
  <c r="O15" i="1275"/>
  <c r="N15" i="1275"/>
  <c r="M15" i="1275"/>
  <c r="L15" i="1275"/>
  <c r="K15" i="1275"/>
  <c r="J15" i="1275"/>
  <c r="I15" i="1275"/>
  <c r="H15" i="1275"/>
  <c r="G15" i="1275"/>
  <c r="F15" i="1275"/>
  <c r="E15" i="1275"/>
  <c r="D3" i="1275"/>
  <c r="U2" i="1275"/>
  <c r="T2" i="1275"/>
  <c r="S2" i="1275"/>
  <c r="R2" i="1275"/>
  <c r="Q2" i="1275"/>
  <c r="P14" i="1275"/>
  <c r="O14" i="1275"/>
  <c r="N14" i="1275"/>
  <c r="M14" i="1275"/>
  <c r="L14" i="1275"/>
  <c r="K14" i="1275"/>
  <c r="J14" i="1275"/>
  <c r="I14" i="1275"/>
  <c r="H14" i="1275"/>
  <c r="G14" i="1275"/>
  <c r="F14" i="1275"/>
  <c r="E14" i="1275"/>
  <c r="D2" i="1275"/>
  <c r="U51" i="1274"/>
  <c r="T51" i="1274"/>
  <c r="S51" i="1274"/>
  <c r="R51" i="1274"/>
  <c r="Q51" i="1274"/>
  <c r="P51" i="1274"/>
  <c r="O19" i="1274"/>
  <c r="N19" i="1274"/>
  <c r="M19" i="1274"/>
  <c r="L19" i="1274"/>
  <c r="K19" i="1274"/>
  <c r="J19" i="1274"/>
  <c r="I19" i="1274"/>
  <c r="H19" i="1274"/>
  <c r="G19" i="1274"/>
  <c r="F19" i="1274"/>
  <c r="E51" i="1274"/>
  <c r="D51" i="1274"/>
  <c r="U50" i="1274"/>
  <c r="T50" i="1274"/>
  <c r="S50" i="1274"/>
  <c r="R50" i="1274"/>
  <c r="Q50" i="1274"/>
  <c r="P50" i="1274"/>
  <c r="O18" i="1274"/>
  <c r="N18" i="1274"/>
  <c r="M18" i="1274"/>
  <c r="L18" i="1274"/>
  <c r="K18" i="1274"/>
  <c r="J18" i="1274"/>
  <c r="I18" i="1274"/>
  <c r="H18" i="1274"/>
  <c r="G18" i="1274"/>
  <c r="F18" i="1274"/>
  <c r="E50" i="1274"/>
  <c r="D50" i="1274"/>
  <c r="U49" i="1274"/>
  <c r="T49" i="1274"/>
  <c r="S49" i="1274"/>
  <c r="R49" i="1274"/>
  <c r="Q49" i="1274"/>
  <c r="P49" i="1274"/>
  <c r="O17" i="1274"/>
  <c r="N17" i="1274"/>
  <c r="M17" i="1274"/>
  <c r="L17" i="1274"/>
  <c r="K17" i="1274"/>
  <c r="J17" i="1274"/>
  <c r="I17" i="1274"/>
  <c r="H17" i="1274"/>
  <c r="G17" i="1274"/>
  <c r="F17" i="1274"/>
  <c r="E49" i="1274"/>
  <c r="D49" i="1274"/>
  <c r="U48" i="1274"/>
  <c r="T48" i="1274"/>
  <c r="S48" i="1274"/>
  <c r="R48" i="1274"/>
  <c r="Q48" i="1274"/>
  <c r="P48" i="1274"/>
  <c r="O16" i="1274"/>
  <c r="N16" i="1274"/>
  <c r="M16" i="1274"/>
  <c r="L16" i="1274"/>
  <c r="K16" i="1274"/>
  <c r="J16" i="1274"/>
  <c r="I16" i="1274"/>
  <c r="H16" i="1274"/>
  <c r="G16" i="1274"/>
  <c r="F16" i="1274"/>
  <c r="E48" i="1274"/>
  <c r="D48" i="1274"/>
  <c r="U47" i="1274"/>
  <c r="T47" i="1274"/>
  <c r="S47" i="1274"/>
  <c r="R47" i="1274"/>
  <c r="Q47" i="1274"/>
  <c r="P47" i="1274"/>
  <c r="O15" i="1274"/>
  <c r="N15" i="1274"/>
  <c r="M15" i="1274"/>
  <c r="L15" i="1274"/>
  <c r="K15" i="1274"/>
  <c r="J15" i="1274"/>
  <c r="I15" i="1274"/>
  <c r="H15" i="1274"/>
  <c r="G15" i="1274"/>
  <c r="F15" i="1274"/>
  <c r="E47" i="1274"/>
  <c r="D47" i="1274"/>
  <c r="U46" i="1274"/>
  <c r="T46" i="1274"/>
  <c r="S46" i="1274"/>
  <c r="R46" i="1274"/>
  <c r="Q46" i="1274"/>
  <c r="P46" i="1274"/>
  <c r="O14" i="1274"/>
  <c r="N14" i="1274"/>
  <c r="M14" i="1274"/>
  <c r="L14" i="1274"/>
  <c r="K14" i="1274"/>
  <c r="J14" i="1274"/>
  <c r="I14" i="1274"/>
  <c r="H14" i="1274"/>
  <c r="G14" i="1274"/>
  <c r="F14" i="1274"/>
  <c r="E46" i="1274"/>
  <c r="D46" i="1274"/>
  <c r="U45" i="1274"/>
  <c r="T45" i="1274"/>
  <c r="S45" i="1274"/>
  <c r="R45" i="1274"/>
  <c r="Q45" i="1274"/>
  <c r="P45" i="1274"/>
  <c r="O13" i="1274"/>
  <c r="N13" i="1274"/>
  <c r="M13" i="1274"/>
  <c r="L13" i="1274"/>
  <c r="K13" i="1274"/>
  <c r="J13" i="1274"/>
  <c r="I13" i="1274"/>
  <c r="H13" i="1274"/>
  <c r="G13" i="1274"/>
  <c r="F13" i="1274"/>
  <c r="E45" i="1274"/>
  <c r="D45" i="1274"/>
  <c r="U44" i="1274"/>
  <c r="T44" i="1274"/>
  <c r="S44" i="1274"/>
  <c r="R44" i="1274"/>
  <c r="Q44" i="1274"/>
  <c r="P44" i="1274"/>
  <c r="O12" i="1274"/>
  <c r="N12" i="1274"/>
  <c r="M12" i="1274"/>
  <c r="L12" i="1274"/>
  <c r="K12" i="1274"/>
  <c r="J12" i="1274"/>
  <c r="I12" i="1274"/>
  <c r="H12" i="1274"/>
  <c r="G12" i="1274"/>
  <c r="F12" i="1274"/>
  <c r="E44" i="1274"/>
  <c r="D44" i="1274"/>
  <c r="U43" i="1274"/>
  <c r="T43" i="1274"/>
  <c r="S43" i="1274"/>
  <c r="R43" i="1274"/>
  <c r="Q43" i="1274"/>
  <c r="P43" i="1274"/>
  <c r="O11" i="1274"/>
  <c r="N11" i="1274"/>
  <c r="M11" i="1274"/>
  <c r="L11" i="1274"/>
  <c r="K11" i="1274"/>
  <c r="J11" i="1274"/>
  <c r="I11" i="1274"/>
  <c r="H11" i="1274"/>
  <c r="G11" i="1274"/>
  <c r="F11" i="1274"/>
  <c r="E43" i="1274"/>
  <c r="D43" i="1274"/>
  <c r="U42" i="1274"/>
  <c r="T42" i="1274"/>
  <c r="S42" i="1274"/>
  <c r="R42" i="1274"/>
  <c r="Q42" i="1274"/>
  <c r="P42" i="1274"/>
  <c r="O10" i="1274"/>
  <c r="N10" i="1274"/>
  <c r="M10" i="1274"/>
  <c r="L10" i="1274"/>
  <c r="K10" i="1274"/>
  <c r="J10" i="1274"/>
  <c r="I10" i="1274"/>
  <c r="H10" i="1274"/>
  <c r="G10" i="1274"/>
  <c r="F10" i="1274"/>
  <c r="E42" i="1274"/>
  <c r="D42" i="1274"/>
  <c r="U41" i="1274"/>
  <c r="T41" i="1274"/>
  <c r="S41" i="1274"/>
  <c r="R41" i="1274"/>
  <c r="Q41" i="1274"/>
  <c r="P41" i="1274"/>
  <c r="O9" i="1274"/>
  <c r="N9" i="1274"/>
  <c r="M9" i="1274"/>
  <c r="L9" i="1274"/>
  <c r="K9" i="1274"/>
  <c r="J9" i="1274"/>
  <c r="I9" i="1274"/>
  <c r="H9" i="1274"/>
  <c r="G9" i="1274"/>
  <c r="F9" i="1274"/>
  <c r="E41" i="1274"/>
  <c r="D41" i="1274"/>
  <c r="U40" i="1274"/>
  <c r="T40" i="1274"/>
  <c r="S40" i="1274"/>
  <c r="R40" i="1274"/>
  <c r="Q40" i="1274"/>
  <c r="P40" i="1274"/>
  <c r="O8" i="1274"/>
  <c r="N8" i="1274"/>
  <c r="M8" i="1274"/>
  <c r="L8" i="1274"/>
  <c r="K8" i="1274"/>
  <c r="J8" i="1274"/>
  <c r="I8" i="1274"/>
  <c r="H8" i="1274"/>
  <c r="G8" i="1274"/>
  <c r="F8" i="1274"/>
  <c r="E40" i="1274"/>
  <c r="D40" i="1274"/>
  <c r="U39" i="1274"/>
  <c r="T39" i="1274"/>
  <c r="S39" i="1274"/>
  <c r="R39" i="1274"/>
  <c r="Q39" i="1274"/>
  <c r="P39" i="1274"/>
  <c r="O7" i="1274"/>
  <c r="N7" i="1274"/>
  <c r="M7" i="1274"/>
  <c r="L7" i="1274"/>
  <c r="K7" i="1274"/>
  <c r="J7" i="1274"/>
  <c r="I7" i="1274"/>
  <c r="H7" i="1274"/>
  <c r="G7" i="1274"/>
  <c r="F7" i="1274"/>
  <c r="E39" i="1274"/>
  <c r="D39" i="1274"/>
  <c r="U38" i="1274"/>
  <c r="T38" i="1274"/>
  <c r="S38" i="1274"/>
  <c r="R38" i="1274"/>
  <c r="Q38" i="1274"/>
  <c r="P38" i="1274"/>
  <c r="O6" i="1274"/>
  <c r="N6" i="1274"/>
  <c r="M6" i="1274"/>
  <c r="L6" i="1274"/>
  <c r="K6" i="1274"/>
  <c r="J6" i="1274"/>
  <c r="I6" i="1274"/>
  <c r="H6" i="1274"/>
  <c r="G6" i="1274"/>
  <c r="F6" i="1274"/>
  <c r="E38" i="1274"/>
  <c r="D38" i="1274"/>
  <c r="U37" i="1274"/>
  <c r="T37" i="1274"/>
  <c r="S37" i="1274"/>
  <c r="R37" i="1274"/>
  <c r="Q37" i="1274"/>
  <c r="P37" i="1274"/>
  <c r="O5" i="1274"/>
  <c r="N5" i="1274"/>
  <c r="M5" i="1274"/>
  <c r="L5" i="1274"/>
  <c r="K5" i="1274"/>
  <c r="J5" i="1274"/>
  <c r="I5" i="1274"/>
  <c r="H5" i="1274"/>
  <c r="G5" i="1274"/>
  <c r="F5" i="1274"/>
  <c r="E37" i="1274"/>
  <c r="D37" i="1274"/>
  <c r="U36" i="1274"/>
  <c r="T36" i="1274"/>
  <c r="S36" i="1274"/>
  <c r="R36" i="1274"/>
  <c r="Q36" i="1274"/>
  <c r="P36" i="1274"/>
  <c r="O4" i="1274"/>
  <c r="N4" i="1274"/>
  <c r="M4" i="1274"/>
  <c r="L4" i="1274"/>
  <c r="K4" i="1274"/>
  <c r="J4" i="1274"/>
  <c r="I4" i="1274"/>
  <c r="H4" i="1274"/>
  <c r="G4" i="1274"/>
  <c r="F4" i="1274"/>
  <c r="E36" i="1274"/>
  <c r="D36" i="1274"/>
  <c r="U35" i="1274"/>
  <c r="T35" i="1274"/>
  <c r="S35" i="1274"/>
  <c r="R35" i="1274"/>
  <c r="Q35" i="1274"/>
  <c r="P35" i="1274"/>
  <c r="O3" i="1274"/>
  <c r="N3" i="1274"/>
  <c r="M3" i="1274"/>
  <c r="L3" i="1274"/>
  <c r="K3" i="1274"/>
  <c r="J3" i="1274"/>
  <c r="I3" i="1274"/>
  <c r="H3" i="1274"/>
  <c r="G3" i="1274"/>
  <c r="F3" i="1274"/>
  <c r="E35" i="1274"/>
  <c r="D35" i="1274"/>
  <c r="U34" i="1274"/>
  <c r="T34" i="1274"/>
  <c r="S34" i="1274"/>
  <c r="R34" i="1274"/>
  <c r="Q34" i="1274"/>
  <c r="P34" i="1274"/>
  <c r="O2" i="1274"/>
  <c r="N2" i="1274"/>
  <c r="M2" i="1274"/>
  <c r="L2" i="1274"/>
  <c r="K2" i="1274"/>
  <c r="J2" i="1274"/>
  <c r="I2" i="1274"/>
  <c r="H2" i="1274"/>
  <c r="G2" i="1274"/>
  <c r="F2" i="1274"/>
  <c r="E34" i="1274"/>
  <c r="D34" i="1274"/>
  <c r="U33" i="1274"/>
  <c r="T33" i="1274"/>
  <c r="S33" i="1274"/>
  <c r="R33" i="1274"/>
  <c r="Q33" i="1274"/>
  <c r="P33" i="1274"/>
  <c r="O51" i="1274"/>
  <c r="N51" i="1274"/>
  <c r="M51" i="1274"/>
  <c r="L51" i="1274"/>
  <c r="K51" i="1274"/>
  <c r="J51" i="1274"/>
  <c r="I51" i="1274"/>
  <c r="H51" i="1274"/>
  <c r="G51" i="1274"/>
  <c r="F51" i="1274"/>
  <c r="E33" i="1274"/>
  <c r="D33" i="1274"/>
  <c r="U32" i="1274"/>
  <c r="T32" i="1274"/>
  <c r="S32" i="1274"/>
  <c r="R32" i="1274"/>
  <c r="Q32" i="1274"/>
  <c r="P32" i="1274"/>
  <c r="O50" i="1274"/>
  <c r="N50" i="1274"/>
  <c r="M50" i="1274"/>
  <c r="L50" i="1274"/>
  <c r="K50" i="1274"/>
  <c r="J50" i="1274"/>
  <c r="I50" i="1274"/>
  <c r="H50" i="1274"/>
  <c r="G50" i="1274"/>
  <c r="F50" i="1274"/>
  <c r="E32" i="1274"/>
  <c r="D32" i="1274"/>
  <c r="U31" i="1274"/>
  <c r="T31" i="1274"/>
  <c r="S31" i="1274"/>
  <c r="R31" i="1274"/>
  <c r="Q31" i="1274"/>
  <c r="P31" i="1274"/>
  <c r="O49" i="1274"/>
  <c r="N49" i="1274"/>
  <c r="M49" i="1274"/>
  <c r="L49" i="1274"/>
  <c r="K49" i="1274"/>
  <c r="J49" i="1274"/>
  <c r="I49" i="1274"/>
  <c r="H49" i="1274"/>
  <c r="G49" i="1274"/>
  <c r="F49" i="1274"/>
  <c r="E31" i="1274"/>
  <c r="D31" i="1274"/>
  <c r="U30" i="1274"/>
  <c r="T30" i="1274"/>
  <c r="S30" i="1274"/>
  <c r="R30" i="1274"/>
  <c r="Q30" i="1274"/>
  <c r="P30" i="1274"/>
  <c r="O48" i="1274"/>
  <c r="N48" i="1274"/>
  <c r="M48" i="1274"/>
  <c r="L48" i="1274"/>
  <c r="K48" i="1274"/>
  <c r="J48" i="1274"/>
  <c r="I48" i="1274"/>
  <c r="H48" i="1274"/>
  <c r="G48" i="1274"/>
  <c r="F48" i="1274"/>
  <c r="E30" i="1274"/>
  <c r="D30" i="1274"/>
  <c r="U29" i="1274"/>
  <c r="T29" i="1274"/>
  <c r="S29" i="1274"/>
  <c r="R29" i="1274"/>
  <c r="Q29" i="1274"/>
  <c r="P29" i="1274"/>
  <c r="O47" i="1274"/>
  <c r="N47" i="1274"/>
  <c r="M47" i="1274"/>
  <c r="L47" i="1274"/>
  <c r="K47" i="1274"/>
  <c r="J47" i="1274"/>
  <c r="I47" i="1274"/>
  <c r="H47" i="1274"/>
  <c r="G47" i="1274"/>
  <c r="F47" i="1274"/>
  <c r="E29" i="1274"/>
  <c r="D29" i="1274"/>
  <c r="U28" i="1274"/>
  <c r="T28" i="1274"/>
  <c r="S28" i="1274"/>
  <c r="R28" i="1274"/>
  <c r="Q28" i="1274"/>
  <c r="P28" i="1274"/>
  <c r="O46" i="1274"/>
  <c r="N46" i="1274"/>
  <c r="M46" i="1274"/>
  <c r="L46" i="1274"/>
  <c r="K46" i="1274"/>
  <c r="J46" i="1274"/>
  <c r="I46" i="1274"/>
  <c r="H46" i="1274"/>
  <c r="G46" i="1274"/>
  <c r="F46" i="1274"/>
  <c r="E28" i="1274"/>
  <c r="D28" i="1274"/>
  <c r="U27" i="1274"/>
  <c r="T27" i="1274"/>
  <c r="S27" i="1274"/>
  <c r="R27" i="1274"/>
  <c r="Q27" i="1274"/>
  <c r="P27" i="1274"/>
  <c r="O45" i="1274"/>
  <c r="N45" i="1274"/>
  <c r="M45" i="1274"/>
  <c r="L45" i="1274"/>
  <c r="K45" i="1274"/>
  <c r="J45" i="1274"/>
  <c r="I45" i="1274"/>
  <c r="H45" i="1274"/>
  <c r="G45" i="1274"/>
  <c r="F45" i="1274"/>
  <c r="E27" i="1274"/>
  <c r="D27" i="1274"/>
  <c r="U26" i="1274"/>
  <c r="T26" i="1274"/>
  <c r="S26" i="1274"/>
  <c r="R26" i="1274"/>
  <c r="Q26" i="1274"/>
  <c r="P26" i="1274"/>
  <c r="O44" i="1274"/>
  <c r="N44" i="1274"/>
  <c r="M44" i="1274"/>
  <c r="L44" i="1274"/>
  <c r="K44" i="1274"/>
  <c r="J44" i="1274"/>
  <c r="I44" i="1274"/>
  <c r="H44" i="1274"/>
  <c r="G44" i="1274"/>
  <c r="F44" i="1274"/>
  <c r="E26" i="1274"/>
  <c r="D26" i="1274"/>
  <c r="U25" i="1274"/>
  <c r="T25" i="1274"/>
  <c r="S25" i="1274"/>
  <c r="R25" i="1274"/>
  <c r="Q25" i="1274"/>
  <c r="P25" i="1274"/>
  <c r="O43" i="1274"/>
  <c r="N43" i="1274"/>
  <c r="M43" i="1274"/>
  <c r="L43" i="1274"/>
  <c r="K43" i="1274"/>
  <c r="J43" i="1274"/>
  <c r="I43" i="1274"/>
  <c r="H43" i="1274"/>
  <c r="G43" i="1274"/>
  <c r="F43" i="1274"/>
  <c r="E25" i="1274"/>
  <c r="D25" i="1274"/>
  <c r="U24" i="1274"/>
  <c r="T24" i="1274"/>
  <c r="S24" i="1274"/>
  <c r="R24" i="1274"/>
  <c r="Q24" i="1274"/>
  <c r="P24" i="1274"/>
  <c r="O42" i="1274"/>
  <c r="N42" i="1274"/>
  <c r="M42" i="1274"/>
  <c r="L42" i="1274"/>
  <c r="K42" i="1274"/>
  <c r="J42" i="1274"/>
  <c r="I42" i="1274"/>
  <c r="H42" i="1274"/>
  <c r="G42" i="1274"/>
  <c r="F42" i="1274"/>
  <c r="E24" i="1274"/>
  <c r="D24" i="1274"/>
  <c r="U23" i="1274"/>
  <c r="T23" i="1274"/>
  <c r="S23" i="1274"/>
  <c r="R23" i="1274"/>
  <c r="Q23" i="1274"/>
  <c r="P23" i="1274"/>
  <c r="O41" i="1274"/>
  <c r="N41" i="1274"/>
  <c r="M41" i="1274"/>
  <c r="L41" i="1274"/>
  <c r="K41" i="1274"/>
  <c r="J41" i="1274"/>
  <c r="I41" i="1274"/>
  <c r="H41" i="1274"/>
  <c r="G41" i="1274"/>
  <c r="F41" i="1274"/>
  <c r="E23" i="1274"/>
  <c r="D23" i="1274"/>
  <c r="U22" i="1274"/>
  <c r="T22" i="1274"/>
  <c r="S22" i="1274"/>
  <c r="R22" i="1274"/>
  <c r="Q22" i="1274"/>
  <c r="P22" i="1274"/>
  <c r="O40" i="1274"/>
  <c r="N40" i="1274"/>
  <c r="M40" i="1274"/>
  <c r="L40" i="1274"/>
  <c r="K40" i="1274"/>
  <c r="J40" i="1274"/>
  <c r="I40" i="1274"/>
  <c r="H40" i="1274"/>
  <c r="G40" i="1274"/>
  <c r="F40" i="1274"/>
  <c r="E22" i="1274"/>
  <c r="D22" i="1274"/>
  <c r="U21" i="1274"/>
  <c r="T21" i="1274"/>
  <c r="S21" i="1274"/>
  <c r="R21" i="1274"/>
  <c r="Q21" i="1274"/>
  <c r="P21" i="1274"/>
  <c r="O39" i="1274"/>
  <c r="N39" i="1274"/>
  <c r="M39" i="1274"/>
  <c r="L39" i="1274"/>
  <c r="K39" i="1274"/>
  <c r="J39" i="1274"/>
  <c r="I39" i="1274"/>
  <c r="H39" i="1274"/>
  <c r="G39" i="1274"/>
  <c r="F39" i="1274"/>
  <c r="E21" i="1274"/>
  <c r="D21" i="1274"/>
  <c r="U20" i="1274"/>
  <c r="T20" i="1274"/>
  <c r="S20" i="1274"/>
  <c r="R20" i="1274"/>
  <c r="Q20" i="1274"/>
  <c r="P20" i="1274"/>
  <c r="O38" i="1274"/>
  <c r="N38" i="1274"/>
  <c r="M38" i="1274"/>
  <c r="L38" i="1274"/>
  <c r="K38" i="1274"/>
  <c r="J38" i="1274"/>
  <c r="I38" i="1274"/>
  <c r="H38" i="1274"/>
  <c r="G38" i="1274"/>
  <c r="F38" i="1274"/>
  <c r="E20" i="1274"/>
  <c r="D20" i="1274"/>
  <c r="U19" i="1274"/>
  <c r="T19" i="1274"/>
  <c r="S19" i="1274"/>
  <c r="R19" i="1274"/>
  <c r="Q19" i="1274"/>
  <c r="P19" i="1274"/>
  <c r="O37" i="1274"/>
  <c r="N37" i="1274"/>
  <c r="M37" i="1274"/>
  <c r="L37" i="1274"/>
  <c r="K37" i="1274"/>
  <c r="J37" i="1274"/>
  <c r="I37" i="1274"/>
  <c r="H37" i="1274"/>
  <c r="G37" i="1274"/>
  <c r="F37" i="1274"/>
  <c r="E19" i="1274"/>
  <c r="D19" i="1274"/>
  <c r="U18" i="1274"/>
  <c r="T18" i="1274"/>
  <c r="S18" i="1274"/>
  <c r="R18" i="1274"/>
  <c r="Q18" i="1274"/>
  <c r="P18" i="1274"/>
  <c r="O36" i="1274"/>
  <c r="N36" i="1274"/>
  <c r="M36" i="1274"/>
  <c r="L36" i="1274"/>
  <c r="K36" i="1274"/>
  <c r="J36" i="1274"/>
  <c r="I36" i="1274"/>
  <c r="H36" i="1274"/>
  <c r="G36" i="1274"/>
  <c r="F36" i="1274"/>
  <c r="E18" i="1274"/>
  <c r="D18" i="1274"/>
  <c r="U17" i="1274"/>
  <c r="T17" i="1274"/>
  <c r="S17" i="1274"/>
  <c r="R17" i="1274"/>
  <c r="Q17" i="1274"/>
  <c r="P17" i="1274"/>
  <c r="O35" i="1274"/>
  <c r="N35" i="1274"/>
  <c r="M35" i="1274"/>
  <c r="L35" i="1274"/>
  <c r="K35" i="1274"/>
  <c r="J35" i="1274"/>
  <c r="I35" i="1274"/>
  <c r="H35" i="1274"/>
  <c r="G35" i="1274"/>
  <c r="F35" i="1274"/>
  <c r="E17" i="1274"/>
  <c r="D17" i="1274"/>
  <c r="U16" i="1274"/>
  <c r="T16" i="1274"/>
  <c r="S16" i="1274"/>
  <c r="R16" i="1274"/>
  <c r="Q16" i="1274"/>
  <c r="P16" i="1274"/>
  <c r="O34" i="1274"/>
  <c r="N34" i="1274"/>
  <c r="M34" i="1274"/>
  <c r="L34" i="1274"/>
  <c r="K34" i="1274"/>
  <c r="J34" i="1274"/>
  <c r="I34" i="1274"/>
  <c r="H34" i="1274"/>
  <c r="G34" i="1274"/>
  <c r="F34" i="1274"/>
  <c r="E16" i="1274"/>
  <c r="D16" i="1274"/>
  <c r="U15" i="1274"/>
  <c r="T15" i="1274"/>
  <c r="S15" i="1274"/>
  <c r="R15" i="1274"/>
  <c r="Q15" i="1274"/>
  <c r="P15" i="1274"/>
  <c r="O33" i="1274"/>
  <c r="N33" i="1274"/>
  <c r="M33" i="1274"/>
  <c r="L33" i="1274"/>
  <c r="K33" i="1274"/>
  <c r="J33" i="1274"/>
  <c r="I33" i="1274"/>
  <c r="H33" i="1274"/>
  <c r="G33" i="1274"/>
  <c r="F33" i="1274"/>
  <c r="E15" i="1274"/>
  <c r="D15" i="1274"/>
  <c r="U14" i="1274"/>
  <c r="T14" i="1274"/>
  <c r="S14" i="1274"/>
  <c r="R14" i="1274"/>
  <c r="Q14" i="1274"/>
  <c r="P14" i="1274"/>
  <c r="O32" i="1274"/>
  <c r="N32" i="1274"/>
  <c r="M32" i="1274"/>
  <c r="L32" i="1274"/>
  <c r="K32" i="1274"/>
  <c r="J32" i="1274"/>
  <c r="I32" i="1274"/>
  <c r="H32" i="1274"/>
  <c r="G32" i="1274"/>
  <c r="F32" i="1274"/>
  <c r="E14" i="1274"/>
  <c r="D14" i="1274"/>
  <c r="U13" i="1274"/>
  <c r="T13" i="1274"/>
  <c r="S13" i="1274"/>
  <c r="R13" i="1274"/>
  <c r="Q13" i="1274"/>
  <c r="P13" i="1274"/>
  <c r="O31" i="1274"/>
  <c r="N31" i="1274"/>
  <c r="M31" i="1274"/>
  <c r="L31" i="1274"/>
  <c r="K31" i="1274"/>
  <c r="J31" i="1274"/>
  <c r="I31" i="1274"/>
  <c r="H31" i="1274"/>
  <c r="G31" i="1274"/>
  <c r="F31" i="1274"/>
  <c r="E13" i="1274"/>
  <c r="D13" i="1274"/>
  <c r="U12" i="1274"/>
  <c r="T12" i="1274"/>
  <c r="S12" i="1274"/>
  <c r="R12" i="1274"/>
  <c r="Q12" i="1274"/>
  <c r="P12" i="1274"/>
  <c r="O30" i="1274"/>
  <c r="N30" i="1274"/>
  <c r="M30" i="1274"/>
  <c r="L30" i="1274"/>
  <c r="K30" i="1274"/>
  <c r="J30" i="1274"/>
  <c r="I30" i="1274"/>
  <c r="H30" i="1274"/>
  <c r="G30" i="1274"/>
  <c r="F30" i="1274"/>
  <c r="E12" i="1274"/>
  <c r="D12" i="1274"/>
  <c r="U11" i="1274"/>
  <c r="T11" i="1274"/>
  <c r="S11" i="1274"/>
  <c r="R11" i="1274"/>
  <c r="Q11" i="1274"/>
  <c r="P11" i="1274"/>
  <c r="O29" i="1274"/>
  <c r="N29" i="1274"/>
  <c r="M29" i="1274"/>
  <c r="L29" i="1274"/>
  <c r="K29" i="1274"/>
  <c r="J29" i="1274"/>
  <c r="I29" i="1274"/>
  <c r="H29" i="1274"/>
  <c r="G29" i="1274"/>
  <c r="F29" i="1274"/>
  <c r="E11" i="1274"/>
  <c r="D11" i="1274"/>
  <c r="U10" i="1274"/>
  <c r="T10" i="1274"/>
  <c r="S10" i="1274"/>
  <c r="R10" i="1274"/>
  <c r="Q10" i="1274"/>
  <c r="P10" i="1274"/>
  <c r="O28" i="1274"/>
  <c r="N28" i="1274"/>
  <c r="M28" i="1274"/>
  <c r="L28" i="1274"/>
  <c r="K28" i="1274"/>
  <c r="J28" i="1274"/>
  <c r="I28" i="1274"/>
  <c r="H28" i="1274"/>
  <c r="G28" i="1274"/>
  <c r="F28" i="1274"/>
  <c r="E10" i="1274"/>
  <c r="D10" i="1274"/>
  <c r="U9" i="1274"/>
  <c r="T9" i="1274"/>
  <c r="S9" i="1274"/>
  <c r="R9" i="1274"/>
  <c r="Q9" i="1274"/>
  <c r="P9" i="1274"/>
  <c r="O27" i="1274"/>
  <c r="N27" i="1274"/>
  <c r="M27" i="1274"/>
  <c r="L27" i="1274"/>
  <c r="K27" i="1274"/>
  <c r="J27" i="1274"/>
  <c r="I27" i="1274"/>
  <c r="H27" i="1274"/>
  <c r="G27" i="1274"/>
  <c r="F27" i="1274"/>
  <c r="E9" i="1274"/>
  <c r="D9" i="1274"/>
  <c r="U8" i="1274"/>
  <c r="T8" i="1274"/>
  <c r="S8" i="1274"/>
  <c r="R8" i="1274"/>
  <c r="Q8" i="1274"/>
  <c r="P8" i="1274"/>
  <c r="O26" i="1274"/>
  <c r="N26" i="1274"/>
  <c r="M26" i="1274"/>
  <c r="L26" i="1274"/>
  <c r="K26" i="1274"/>
  <c r="J26" i="1274"/>
  <c r="I26" i="1274"/>
  <c r="H26" i="1274"/>
  <c r="G26" i="1274"/>
  <c r="F26" i="1274"/>
  <c r="E8" i="1274"/>
  <c r="D8" i="1274"/>
  <c r="U7" i="1274"/>
  <c r="T7" i="1274"/>
  <c r="S7" i="1274"/>
  <c r="R7" i="1274"/>
  <c r="Q7" i="1274"/>
  <c r="P7" i="1274"/>
  <c r="O25" i="1274"/>
  <c r="N25" i="1274"/>
  <c r="M25" i="1274"/>
  <c r="L25" i="1274"/>
  <c r="K25" i="1274"/>
  <c r="J25" i="1274"/>
  <c r="I25" i="1274"/>
  <c r="H25" i="1274"/>
  <c r="G25" i="1274"/>
  <c r="F25" i="1274"/>
  <c r="E7" i="1274"/>
  <c r="D7" i="1274"/>
  <c r="U6" i="1274"/>
  <c r="T6" i="1274"/>
  <c r="S6" i="1274"/>
  <c r="R6" i="1274"/>
  <c r="Q6" i="1274"/>
  <c r="P6" i="1274"/>
  <c r="O24" i="1274"/>
  <c r="N24" i="1274"/>
  <c r="M24" i="1274"/>
  <c r="L24" i="1274"/>
  <c r="K24" i="1274"/>
  <c r="J24" i="1274"/>
  <c r="I24" i="1274"/>
  <c r="H24" i="1274"/>
  <c r="G24" i="1274"/>
  <c r="F24" i="1274"/>
  <c r="E6" i="1274"/>
  <c r="D6" i="1274"/>
  <c r="U5" i="1274"/>
  <c r="T5" i="1274"/>
  <c r="S5" i="1274"/>
  <c r="R5" i="1274"/>
  <c r="Q5" i="1274"/>
  <c r="P5" i="1274"/>
  <c r="O23" i="1274"/>
  <c r="N23" i="1274"/>
  <c r="M23" i="1274"/>
  <c r="L23" i="1274"/>
  <c r="K23" i="1274"/>
  <c r="J23" i="1274"/>
  <c r="I23" i="1274"/>
  <c r="H23" i="1274"/>
  <c r="G23" i="1274"/>
  <c r="F23" i="1274"/>
  <c r="E5" i="1274"/>
  <c r="D5" i="1274"/>
  <c r="U4" i="1274"/>
  <c r="T4" i="1274"/>
  <c r="S4" i="1274"/>
  <c r="R4" i="1274"/>
  <c r="Q4" i="1274"/>
  <c r="P4" i="1274"/>
  <c r="O22" i="1274"/>
  <c r="N22" i="1274"/>
  <c r="M22" i="1274"/>
  <c r="L22" i="1274"/>
  <c r="K22" i="1274"/>
  <c r="J22" i="1274"/>
  <c r="I22" i="1274"/>
  <c r="H22" i="1274"/>
  <c r="G22" i="1274"/>
  <c r="F22" i="1274"/>
  <c r="E4" i="1274"/>
  <c r="D4" i="1274"/>
  <c r="U3" i="1274"/>
  <c r="T3" i="1274"/>
  <c r="S3" i="1274"/>
  <c r="R3" i="1274"/>
  <c r="Q3" i="1274"/>
  <c r="P3" i="1274"/>
  <c r="O21" i="1274"/>
  <c r="N21" i="1274"/>
  <c r="M21" i="1274"/>
  <c r="L21" i="1274"/>
  <c r="K21" i="1274"/>
  <c r="J21" i="1274"/>
  <c r="I21" i="1274"/>
  <c r="H21" i="1274"/>
  <c r="G21" i="1274"/>
  <c r="F21" i="1274"/>
  <c r="E3" i="1274"/>
  <c r="D3" i="1274"/>
  <c r="U2" i="1274"/>
  <c r="T2" i="1274"/>
  <c r="S2" i="1274"/>
  <c r="R2" i="1274"/>
  <c r="Q2" i="1274"/>
  <c r="P2" i="1274"/>
  <c r="O20" i="1274"/>
  <c r="N20" i="1274"/>
  <c r="M20" i="1274"/>
  <c r="L20" i="1274"/>
  <c r="K20" i="1274"/>
  <c r="J20" i="1274"/>
  <c r="I20" i="1274"/>
  <c r="H20" i="1274"/>
  <c r="G20" i="1274"/>
  <c r="F20" i="1274"/>
  <c r="E2" i="1274"/>
  <c r="D2" i="1274"/>
  <c r="U51" i="1273"/>
  <c r="T51" i="1273"/>
  <c r="S51" i="1273"/>
  <c r="R51" i="1273"/>
  <c r="Q51" i="1273"/>
  <c r="P51" i="1273"/>
  <c r="O51" i="1273"/>
  <c r="N11" i="1273"/>
  <c r="M11" i="1273"/>
  <c r="L11" i="1273"/>
  <c r="K11" i="1273"/>
  <c r="J11" i="1273"/>
  <c r="I11" i="1273"/>
  <c r="H11" i="1273"/>
  <c r="G11" i="1273"/>
  <c r="F11" i="1273"/>
  <c r="E11" i="1273"/>
  <c r="D51" i="1273"/>
  <c r="U50" i="1273"/>
  <c r="T50" i="1273"/>
  <c r="S50" i="1273"/>
  <c r="R50" i="1273"/>
  <c r="Q50" i="1273"/>
  <c r="P50" i="1273"/>
  <c r="O50" i="1273"/>
  <c r="N10" i="1273"/>
  <c r="M10" i="1273"/>
  <c r="L10" i="1273"/>
  <c r="K10" i="1273"/>
  <c r="J10" i="1273"/>
  <c r="I10" i="1273"/>
  <c r="H10" i="1273"/>
  <c r="G10" i="1273"/>
  <c r="F10" i="1273"/>
  <c r="E10" i="1273"/>
  <c r="D50" i="1273"/>
  <c r="U49" i="1273"/>
  <c r="T49" i="1273"/>
  <c r="S49" i="1273"/>
  <c r="R49" i="1273"/>
  <c r="Q49" i="1273"/>
  <c r="P49" i="1273"/>
  <c r="O49" i="1273"/>
  <c r="N9" i="1273"/>
  <c r="M9" i="1273"/>
  <c r="L9" i="1273"/>
  <c r="K9" i="1273"/>
  <c r="J9" i="1273"/>
  <c r="I9" i="1273"/>
  <c r="H9" i="1273"/>
  <c r="G9" i="1273"/>
  <c r="F9" i="1273"/>
  <c r="E9" i="1273"/>
  <c r="D49" i="1273"/>
  <c r="U48" i="1273"/>
  <c r="T48" i="1273"/>
  <c r="S48" i="1273"/>
  <c r="R48" i="1273"/>
  <c r="Q48" i="1273"/>
  <c r="P48" i="1273"/>
  <c r="O48" i="1273"/>
  <c r="N8" i="1273"/>
  <c r="M8" i="1273"/>
  <c r="L8" i="1273"/>
  <c r="K8" i="1273"/>
  <c r="J8" i="1273"/>
  <c r="I8" i="1273"/>
  <c r="H8" i="1273"/>
  <c r="G8" i="1273"/>
  <c r="F8" i="1273"/>
  <c r="E8" i="1273"/>
  <c r="D48" i="1273"/>
  <c r="U47" i="1273"/>
  <c r="T47" i="1273"/>
  <c r="S47" i="1273"/>
  <c r="R47" i="1273"/>
  <c r="Q47" i="1273"/>
  <c r="P47" i="1273"/>
  <c r="O47" i="1273"/>
  <c r="N7" i="1273"/>
  <c r="M7" i="1273"/>
  <c r="L7" i="1273"/>
  <c r="K7" i="1273"/>
  <c r="J7" i="1273"/>
  <c r="I7" i="1273"/>
  <c r="H7" i="1273"/>
  <c r="G7" i="1273"/>
  <c r="F7" i="1273"/>
  <c r="E7" i="1273"/>
  <c r="D47" i="1273"/>
  <c r="U46" i="1273"/>
  <c r="T46" i="1273"/>
  <c r="S46" i="1273"/>
  <c r="R46" i="1273"/>
  <c r="Q46" i="1273"/>
  <c r="P46" i="1273"/>
  <c r="O46" i="1273"/>
  <c r="N6" i="1273"/>
  <c r="M6" i="1273"/>
  <c r="L6" i="1273"/>
  <c r="K6" i="1273"/>
  <c r="J6" i="1273"/>
  <c r="I6" i="1273"/>
  <c r="H6" i="1273"/>
  <c r="G6" i="1273"/>
  <c r="F6" i="1273"/>
  <c r="E6" i="1273"/>
  <c r="D46" i="1273"/>
  <c r="U45" i="1273"/>
  <c r="T45" i="1273"/>
  <c r="S45" i="1273"/>
  <c r="R45" i="1273"/>
  <c r="Q45" i="1273"/>
  <c r="P45" i="1273"/>
  <c r="O45" i="1273"/>
  <c r="N5" i="1273"/>
  <c r="M5" i="1273"/>
  <c r="L5" i="1273"/>
  <c r="K5" i="1273"/>
  <c r="J5" i="1273"/>
  <c r="I5" i="1273"/>
  <c r="H5" i="1273"/>
  <c r="G5" i="1273"/>
  <c r="F5" i="1273"/>
  <c r="E5" i="1273"/>
  <c r="D45" i="1273"/>
  <c r="U44" i="1273"/>
  <c r="T44" i="1273"/>
  <c r="S44" i="1273"/>
  <c r="R44" i="1273"/>
  <c r="Q44" i="1273"/>
  <c r="P44" i="1273"/>
  <c r="O44" i="1273"/>
  <c r="N4" i="1273"/>
  <c r="M4" i="1273"/>
  <c r="L4" i="1273"/>
  <c r="K4" i="1273"/>
  <c r="J4" i="1273"/>
  <c r="I4" i="1273"/>
  <c r="H4" i="1273"/>
  <c r="G4" i="1273"/>
  <c r="F4" i="1273"/>
  <c r="E4" i="1273"/>
  <c r="D44" i="1273"/>
  <c r="U43" i="1273"/>
  <c r="T43" i="1273"/>
  <c r="S43" i="1273"/>
  <c r="R43" i="1273"/>
  <c r="Q43" i="1273"/>
  <c r="P43" i="1273"/>
  <c r="O43" i="1273"/>
  <c r="N3" i="1273"/>
  <c r="M3" i="1273"/>
  <c r="L3" i="1273"/>
  <c r="K3" i="1273"/>
  <c r="J3" i="1273"/>
  <c r="I3" i="1273"/>
  <c r="H3" i="1273"/>
  <c r="G3" i="1273"/>
  <c r="F3" i="1273"/>
  <c r="E3" i="1273"/>
  <c r="D43" i="1273"/>
  <c r="U42" i="1273"/>
  <c r="T42" i="1273"/>
  <c r="S42" i="1273"/>
  <c r="R42" i="1273"/>
  <c r="Q42" i="1273"/>
  <c r="P42" i="1273"/>
  <c r="O42" i="1273"/>
  <c r="N2" i="1273"/>
  <c r="M2" i="1273"/>
  <c r="L2" i="1273"/>
  <c r="K2" i="1273"/>
  <c r="J2" i="1273"/>
  <c r="I2" i="1273"/>
  <c r="H2" i="1273"/>
  <c r="G2" i="1273"/>
  <c r="F2" i="1273"/>
  <c r="E2" i="1273"/>
  <c r="D42" i="1273"/>
  <c r="U41" i="1273"/>
  <c r="T41" i="1273"/>
  <c r="S41" i="1273"/>
  <c r="R41" i="1273"/>
  <c r="Q41" i="1273"/>
  <c r="P41" i="1273"/>
  <c r="O41" i="1273"/>
  <c r="N51" i="1273"/>
  <c r="M51" i="1273"/>
  <c r="L51" i="1273"/>
  <c r="K51" i="1273"/>
  <c r="J51" i="1273"/>
  <c r="I51" i="1273"/>
  <c r="H51" i="1273"/>
  <c r="G51" i="1273"/>
  <c r="F51" i="1273"/>
  <c r="E51" i="1273"/>
  <c r="D41" i="1273"/>
  <c r="U40" i="1273"/>
  <c r="T40" i="1273"/>
  <c r="S40" i="1273"/>
  <c r="R40" i="1273"/>
  <c r="Q40" i="1273"/>
  <c r="P40" i="1273"/>
  <c r="O40" i="1273"/>
  <c r="N50" i="1273"/>
  <c r="M50" i="1273"/>
  <c r="L50" i="1273"/>
  <c r="K50" i="1273"/>
  <c r="J50" i="1273"/>
  <c r="I50" i="1273"/>
  <c r="H50" i="1273"/>
  <c r="G50" i="1273"/>
  <c r="F50" i="1273"/>
  <c r="E50" i="1273"/>
  <c r="D40" i="1273"/>
  <c r="U39" i="1273"/>
  <c r="T39" i="1273"/>
  <c r="S39" i="1273"/>
  <c r="R39" i="1273"/>
  <c r="Q39" i="1273"/>
  <c r="P39" i="1273"/>
  <c r="O39" i="1273"/>
  <c r="N49" i="1273"/>
  <c r="M49" i="1273"/>
  <c r="L49" i="1273"/>
  <c r="K49" i="1273"/>
  <c r="J49" i="1273"/>
  <c r="I49" i="1273"/>
  <c r="H49" i="1273"/>
  <c r="G49" i="1273"/>
  <c r="F49" i="1273"/>
  <c r="E49" i="1273"/>
  <c r="D39" i="1273"/>
  <c r="U38" i="1273"/>
  <c r="T38" i="1273"/>
  <c r="S38" i="1273"/>
  <c r="R38" i="1273"/>
  <c r="Q38" i="1273"/>
  <c r="P38" i="1273"/>
  <c r="O38" i="1273"/>
  <c r="N48" i="1273"/>
  <c r="M48" i="1273"/>
  <c r="L48" i="1273"/>
  <c r="K48" i="1273"/>
  <c r="J48" i="1273"/>
  <c r="I48" i="1273"/>
  <c r="H48" i="1273"/>
  <c r="G48" i="1273"/>
  <c r="F48" i="1273"/>
  <c r="E48" i="1273"/>
  <c r="D38" i="1273"/>
  <c r="U37" i="1273"/>
  <c r="T37" i="1273"/>
  <c r="S37" i="1273"/>
  <c r="R37" i="1273"/>
  <c r="Q37" i="1273"/>
  <c r="P37" i="1273"/>
  <c r="O37" i="1273"/>
  <c r="N47" i="1273"/>
  <c r="M47" i="1273"/>
  <c r="L47" i="1273"/>
  <c r="K47" i="1273"/>
  <c r="J47" i="1273"/>
  <c r="I47" i="1273"/>
  <c r="H47" i="1273"/>
  <c r="G47" i="1273"/>
  <c r="F47" i="1273"/>
  <c r="E47" i="1273"/>
  <c r="D37" i="1273"/>
  <c r="U36" i="1273"/>
  <c r="T36" i="1273"/>
  <c r="S36" i="1273"/>
  <c r="R36" i="1273"/>
  <c r="Q36" i="1273"/>
  <c r="P36" i="1273"/>
  <c r="O36" i="1273"/>
  <c r="N46" i="1273"/>
  <c r="M46" i="1273"/>
  <c r="L46" i="1273"/>
  <c r="K46" i="1273"/>
  <c r="J46" i="1273"/>
  <c r="I46" i="1273"/>
  <c r="H46" i="1273"/>
  <c r="G46" i="1273"/>
  <c r="F46" i="1273"/>
  <c r="E46" i="1273"/>
  <c r="D36" i="1273"/>
  <c r="U35" i="1273"/>
  <c r="T35" i="1273"/>
  <c r="S35" i="1273"/>
  <c r="R35" i="1273"/>
  <c r="Q35" i="1273"/>
  <c r="P35" i="1273"/>
  <c r="O35" i="1273"/>
  <c r="N45" i="1273"/>
  <c r="M45" i="1273"/>
  <c r="L45" i="1273"/>
  <c r="K45" i="1273"/>
  <c r="J45" i="1273"/>
  <c r="I45" i="1273"/>
  <c r="H45" i="1273"/>
  <c r="G45" i="1273"/>
  <c r="F45" i="1273"/>
  <c r="E45" i="1273"/>
  <c r="D35" i="1273"/>
  <c r="U34" i="1273"/>
  <c r="T34" i="1273"/>
  <c r="S34" i="1273"/>
  <c r="R34" i="1273"/>
  <c r="Q34" i="1273"/>
  <c r="P34" i="1273"/>
  <c r="O34" i="1273"/>
  <c r="N44" i="1273"/>
  <c r="M44" i="1273"/>
  <c r="L44" i="1273"/>
  <c r="K44" i="1273"/>
  <c r="J44" i="1273"/>
  <c r="I44" i="1273"/>
  <c r="H44" i="1273"/>
  <c r="G44" i="1273"/>
  <c r="F44" i="1273"/>
  <c r="E44" i="1273"/>
  <c r="D34" i="1273"/>
  <c r="U33" i="1273"/>
  <c r="T33" i="1273"/>
  <c r="S33" i="1273"/>
  <c r="R33" i="1273"/>
  <c r="Q33" i="1273"/>
  <c r="P33" i="1273"/>
  <c r="O33" i="1273"/>
  <c r="N43" i="1273"/>
  <c r="M43" i="1273"/>
  <c r="L43" i="1273"/>
  <c r="K43" i="1273"/>
  <c r="J43" i="1273"/>
  <c r="I43" i="1273"/>
  <c r="H43" i="1273"/>
  <c r="G43" i="1273"/>
  <c r="F43" i="1273"/>
  <c r="E43" i="1273"/>
  <c r="D33" i="1273"/>
  <c r="U32" i="1273"/>
  <c r="T32" i="1273"/>
  <c r="S32" i="1273"/>
  <c r="R32" i="1273"/>
  <c r="Q32" i="1273"/>
  <c r="P32" i="1273"/>
  <c r="O32" i="1273"/>
  <c r="N42" i="1273"/>
  <c r="M42" i="1273"/>
  <c r="L42" i="1273"/>
  <c r="K42" i="1273"/>
  <c r="J42" i="1273"/>
  <c r="I42" i="1273"/>
  <c r="H42" i="1273"/>
  <c r="G42" i="1273"/>
  <c r="F42" i="1273"/>
  <c r="E42" i="1273"/>
  <c r="D32" i="1273"/>
  <c r="U31" i="1273"/>
  <c r="T31" i="1273"/>
  <c r="S31" i="1273"/>
  <c r="R31" i="1273"/>
  <c r="Q31" i="1273"/>
  <c r="P31" i="1273"/>
  <c r="O31" i="1273"/>
  <c r="N41" i="1273"/>
  <c r="M41" i="1273"/>
  <c r="L41" i="1273"/>
  <c r="K41" i="1273"/>
  <c r="J41" i="1273"/>
  <c r="I41" i="1273"/>
  <c r="H41" i="1273"/>
  <c r="G41" i="1273"/>
  <c r="F41" i="1273"/>
  <c r="E41" i="1273"/>
  <c r="D31" i="1273"/>
  <c r="U30" i="1273"/>
  <c r="T30" i="1273"/>
  <c r="S30" i="1273"/>
  <c r="R30" i="1273"/>
  <c r="Q30" i="1273"/>
  <c r="P30" i="1273"/>
  <c r="O30" i="1273"/>
  <c r="N40" i="1273"/>
  <c r="M40" i="1273"/>
  <c r="L40" i="1273"/>
  <c r="K40" i="1273"/>
  <c r="J40" i="1273"/>
  <c r="I40" i="1273"/>
  <c r="H40" i="1273"/>
  <c r="G40" i="1273"/>
  <c r="F40" i="1273"/>
  <c r="E40" i="1273"/>
  <c r="D30" i="1273"/>
  <c r="U29" i="1273"/>
  <c r="T29" i="1273"/>
  <c r="S29" i="1273"/>
  <c r="R29" i="1273"/>
  <c r="Q29" i="1273"/>
  <c r="P29" i="1273"/>
  <c r="O29" i="1273"/>
  <c r="N39" i="1273"/>
  <c r="M39" i="1273"/>
  <c r="L39" i="1273"/>
  <c r="K39" i="1273"/>
  <c r="J39" i="1273"/>
  <c r="I39" i="1273"/>
  <c r="H39" i="1273"/>
  <c r="G39" i="1273"/>
  <c r="F39" i="1273"/>
  <c r="E39" i="1273"/>
  <c r="D29" i="1273"/>
  <c r="U28" i="1273"/>
  <c r="T28" i="1273"/>
  <c r="S28" i="1273"/>
  <c r="R28" i="1273"/>
  <c r="Q28" i="1273"/>
  <c r="P28" i="1273"/>
  <c r="O28" i="1273"/>
  <c r="N38" i="1273"/>
  <c r="M38" i="1273"/>
  <c r="L38" i="1273"/>
  <c r="K38" i="1273"/>
  <c r="J38" i="1273"/>
  <c r="I38" i="1273"/>
  <c r="H38" i="1273"/>
  <c r="G38" i="1273"/>
  <c r="F38" i="1273"/>
  <c r="E38" i="1273"/>
  <c r="D28" i="1273"/>
  <c r="U27" i="1273"/>
  <c r="T27" i="1273"/>
  <c r="S27" i="1273"/>
  <c r="R27" i="1273"/>
  <c r="Q27" i="1273"/>
  <c r="P27" i="1273"/>
  <c r="O27" i="1273"/>
  <c r="N37" i="1273"/>
  <c r="M37" i="1273"/>
  <c r="L37" i="1273"/>
  <c r="K37" i="1273"/>
  <c r="J37" i="1273"/>
  <c r="I37" i="1273"/>
  <c r="H37" i="1273"/>
  <c r="G37" i="1273"/>
  <c r="F37" i="1273"/>
  <c r="E37" i="1273"/>
  <c r="D27" i="1273"/>
  <c r="U26" i="1273"/>
  <c r="T26" i="1273"/>
  <c r="S26" i="1273"/>
  <c r="R26" i="1273"/>
  <c r="Q26" i="1273"/>
  <c r="P26" i="1273"/>
  <c r="O26" i="1273"/>
  <c r="N36" i="1273"/>
  <c r="M36" i="1273"/>
  <c r="L36" i="1273"/>
  <c r="K36" i="1273"/>
  <c r="J36" i="1273"/>
  <c r="I36" i="1273"/>
  <c r="H36" i="1273"/>
  <c r="G36" i="1273"/>
  <c r="F36" i="1273"/>
  <c r="E36" i="1273"/>
  <c r="D26" i="1273"/>
  <c r="U25" i="1273"/>
  <c r="T25" i="1273"/>
  <c r="S25" i="1273"/>
  <c r="R25" i="1273"/>
  <c r="Q25" i="1273"/>
  <c r="P25" i="1273"/>
  <c r="O25" i="1273"/>
  <c r="N35" i="1273"/>
  <c r="M35" i="1273"/>
  <c r="L35" i="1273"/>
  <c r="K35" i="1273"/>
  <c r="J35" i="1273"/>
  <c r="I35" i="1273"/>
  <c r="H35" i="1273"/>
  <c r="G35" i="1273"/>
  <c r="F35" i="1273"/>
  <c r="E35" i="1273"/>
  <c r="D25" i="1273"/>
  <c r="U24" i="1273"/>
  <c r="T24" i="1273"/>
  <c r="S24" i="1273"/>
  <c r="R24" i="1273"/>
  <c r="Q24" i="1273"/>
  <c r="P24" i="1273"/>
  <c r="O24" i="1273"/>
  <c r="N34" i="1273"/>
  <c r="M34" i="1273"/>
  <c r="L34" i="1273"/>
  <c r="K34" i="1273"/>
  <c r="J34" i="1273"/>
  <c r="I34" i="1273"/>
  <c r="H34" i="1273"/>
  <c r="G34" i="1273"/>
  <c r="F34" i="1273"/>
  <c r="E34" i="1273"/>
  <c r="D24" i="1273"/>
  <c r="U23" i="1273"/>
  <c r="T23" i="1273"/>
  <c r="S23" i="1273"/>
  <c r="R23" i="1273"/>
  <c r="Q23" i="1273"/>
  <c r="P23" i="1273"/>
  <c r="O23" i="1273"/>
  <c r="N33" i="1273"/>
  <c r="M33" i="1273"/>
  <c r="L33" i="1273"/>
  <c r="K33" i="1273"/>
  <c r="J33" i="1273"/>
  <c r="I33" i="1273"/>
  <c r="H33" i="1273"/>
  <c r="G33" i="1273"/>
  <c r="F33" i="1273"/>
  <c r="E33" i="1273"/>
  <c r="D23" i="1273"/>
  <c r="U22" i="1273"/>
  <c r="T22" i="1273"/>
  <c r="S22" i="1273"/>
  <c r="R22" i="1273"/>
  <c r="Q22" i="1273"/>
  <c r="P22" i="1273"/>
  <c r="O22" i="1273"/>
  <c r="N32" i="1273"/>
  <c r="M32" i="1273"/>
  <c r="L32" i="1273"/>
  <c r="K32" i="1273"/>
  <c r="J32" i="1273"/>
  <c r="I32" i="1273"/>
  <c r="H32" i="1273"/>
  <c r="G32" i="1273"/>
  <c r="F32" i="1273"/>
  <c r="E32" i="1273"/>
  <c r="D22" i="1273"/>
  <c r="U21" i="1273"/>
  <c r="T21" i="1273"/>
  <c r="S21" i="1273"/>
  <c r="R21" i="1273"/>
  <c r="Q21" i="1273"/>
  <c r="P21" i="1273"/>
  <c r="O21" i="1273"/>
  <c r="N31" i="1273"/>
  <c r="M31" i="1273"/>
  <c r="L31" i="1273"/>
  <c r="K31" i="1273"/>
  <c r="J31" i="1273"/>
  <c r="I31" i="1273"/>
  <c r="H31" i="1273"/>
  <c r="G31" i="1273"/>
  <c r="F31" i="1273"/>
  <c r="E31" i="1273"/>
  <c r="D21" i="1273"/>
  <c r="U20" i="1273"/>
  <c r="T20" i="1273"/>
  <c r="S20" i="1273"/>
  <c r="R20" i="1273"/>
  <c r="Q20" i="1273"/>
  <c r="P20" i="1273"/>
  <c r="O20" i="1273"/>
  <c r="N30" i="1273"/>
  <c r="M30" i="1273"/>
  <c r="L30" i="1273"/>
  <c r="K30" i="1273"/>
  <c r="J30" i="1273"/>
  <c r="I30" i="1273"/>
  <c r="H30" i="1273"/>
  <c r="G30" i="1273"/>
  <c r="F30" i="1273"/>
  <c r="E30" i="1273"/>
  <c r="D20" i="1273"/>
  <c r="U19" i="1273"/>
  <c r="T19" i="1273"/>
  <c r="S19" i="1273"/>
  <c r="R19" i="1273"/>
  <c r="Q19" i="1273"/>
  <c r="P19" i="1273"/>
  <c r="O19" i="1273"/>
  <c r="N29" i="1273"/>
  <c r="M29" i="1273"/>
  <c r="L29" i="1273"/>
  <c r="K29" i="1273"/>
  <c r="J29" i="1273"/>
  <c r="I29" i="1273"/>
  <c r="H29" i="1273"/>
  <c r="G29" i="1273"/>
  <c r="F29" i="1273"/>
  <c r="E29" i="1273"/>
  <c r="D19" i="1273"/>
  <c r="U18" i="1273"/>
  <c r="T18" i="1273"/>
  <c r="S18" i="1273"/>
  <c r="R18" i="1273"/>
  <c r="Q18" i="1273"/>
  <c r="P18" i="1273"/>
  <c r="O18" i="1273"/>
  <c r="N28" i="1273"/>
  <c r="M28" i="1273"/>
  <c r="L28" i="1273"/>
  <c r="K28" i="1273"/>
  <c r="J28" i="1273"/>
  <c r="I28" i="1273"/>
  <c r="H28" i="1273"/>
  <c r="G28" i="1273"/>
  <c r="F28" i="1273"/>
  <c r="E28" i="1273"/>
  <c r="D18" i="1273"/>
  <c r="U17" i="1273"/>
  <c r="T17" i="1273"/>
  <c r="S17" i="1273"/>
  <c r="R17" i="1273"/>
  <c r="Q17" i="1273"/>
  <c r="P17" i="1273"/>
  <c r="O17" i="1273"/>
  <c r="N27" i="1273"/>
  <c r="M27" i="1273"/>
  <c r="L27" i="1273"/>
  <c r="K27" i="1273"/>
  <c r="J27" i="1273"/>
  <c r="I27" i="1273"/>
  <c r="H27" i="1273"/>
  <c r="G27" i="1273"/>
  <c r="F27" i="1273"/>
  <c r="E27" i="1273"/>
  <c r="D17" i="1273"/>
  <c r="U16" i="1273"/>
  <c r="T16" i="1273"/>
  <c r="S16" i="1273"/>
  <c r="R16" i="1273"/>
  <c r="Q16" i="1273"/>
  <c r="P16" i="1273"/>
  <c r="O16" i="1273"/>
  <c r="N26" i="1273"/>
  <c r="M26" i="1273"/>
  <c r="L26" i="1273"/>
  <c r="K26" i="1273"/>
  <c r="J26" i="1273"/>
  <c r="I26" i="1273"/>
  <c r="H26" i="1273"/>
  <c r="G26" i="1273"/>
  <c r="F26" i="1273"/>
  <c r="E26" i="1273"/>
  <c r="D16" i="1273"/>
  <c r="U15" i="1273"/>
  <c r="T15" i="1273"/>
  <c r="S15" i="1273"/>
  <c r="R15" i="1273"/>
  <c r="Q15" i="1273"/>
  <c r="P15" i="1273"/>
  <c r="O15" i="1273"/>
  <c r="N25" i="1273"/>
  <c r="M25" i="1273"/>
  <c r="L25" i="1273"/>
  <c r="K25" i="1273"/>
  <c r="J25" i="1273"/>
  <c r="I25" i="1273"/>
  <c r="H25" i="1273"/>
  <c r="G25" i="1273"/>
  <c r="F25" i="1273"/>
  <c r="E25" i="1273"/>
  <c r="D15" i="1273"/>
  <c r="U14" i="1273"/>
  <c r="T14" i="1273"/>
  <c r="S14" i="1273"/>
  <c r="R14" i="1273"/>
  <c r="Q14" i="1273"/>
  <c r="P14" i="1273"/>
  <c r="O14" i="1273"/>
  <c r="N24" i="1273"/>
  <c r="M24" i="1273"/>
  <c r="L24" i="1273"/>
  <c r="K24" i="1273"/>
  <c r="J24" i="1273"/>
  <c r="I24" i="1273"/>
  <c r="H24" i="1273"/>
  <c r="G24" i="1273"/>
  <c r="F24" i="1273"/>
  <c r="E24" i="1273"/>
  <c r="D14" i="1273"/>
  <c r="U13" i="1273"/>
  <c r="T13" i="1273"/>
  <c r="S13" i="1273"/>
  <c r="R13" i="1273"/>
  <c r="Q13" i="1273"/>
  <c r="P13" i="1273"/>
  <c r="O13" i="1273"/>
  <c r="N23" i="1273"/>
  <c r="M23" i="1273"/>
  <c r="L23" i="1273"/>
  <c r="K23" i="1273"/>
  <c r="J23" i="1273"/>
  <c r="I23" i="1273"/>
  <c r="H23" i="1273"/>
  <c r="G23" i="1273"/>
  <c r="F23" i="1273"/>
  <c r="E23" i="1273"/>
  <c r="D13" i="1273"/>
  <c r="U12" i="1273"/>
  <c r="T12" i="1273"/>
  <c r="S12" i="1273"/>
  <c r="R12" i="1273"/>
  <c r="Q12" i="1273"/>
  <c r="P12" i="1273"/>
  <c r="O12" i="1273"/>
  <c r="N22" i="1273"/>
  <c r="M22" i="1273"/>
  <c r="L22" i="1273"/>
  <c r="K22" i="1273"/>
  <c r="J22" i="1273"/>
  <c r="I22" i="1273"/>
  <c r="H22" i="1273"/>
  <c r="G22" i="1273"/>
  <c r="F22" i="1273"/>
  <c r="E22" i="1273"/>
  <c r="D12" i="1273"/>
  <c r="U11" i="1273"/>
  <c r="T11" i="1273"/>
  <c r="S11" i="1273"/>
  <c r="R11" i="1273"/>
  <c r="Q11" i="1273"/>
  <c r="P11" i="1273"/>
  <c r="O11" i="1273"/>
  <c r="N21" i="1273"/>
  <c r="M21" i="1273"/>
  <c r="L21" i="1273"/>
  <c r="K21" i="1273"/>
  <c r="J21" i="1273"/>
  <c r="I21" i="1273"/>
  <c r="H21" i="1273"/>
  <c r="G21" i="1273"/>
  <c r="F21" i="1273"/>
  <c r="E21" i="1273"/>
  <c r="D11" i="1273"/>
  <c r="U10" i="1273"/>
  <c r="T10" i="1273"/>
  <c r="S10" i="1273"/>
  <c r="R10" i="1273"/>
  <c r="Q10" i="1273"/>
  <c r="P10" i="1273"/>
  <c r="O10" i="1273"/>
  <c r="N20" i="1273"/>
  <c r="M20" i="1273"/>
  <c r="L20" i="1273"/>
  <c r="K20" i="1273"/>
  <c r="J20" i="1273"/>
  <c r="I20" i="1273"/>
  <c r="H20" i="1273"/>
  <c r="G20" i="1273"/>
  <c r="F20" i="1273"/>
  <c r="E20" i="1273"/>
  <c r="D10" i="1273"/>
  <c r="U9" i="1273"/>
  <c r="T9" i="1273"/>
  <c r="S9" i="1273"/>
  <c r="R9" i="1273"/>
  <c r="Q9" i="1273"/>
  <c r="P9" i="1273"/>
  <c r="O9" i="1273"/>
  <c r="N19" i="1273"/>
  <c r="M19" i="1273"/>
  <c r="L19" i="1273"/>
  <c r="K19" i="1273"/>
  <c r="J19" i="1273"/>
  <c r="I19" i="1273"/>
  <c r="H19" i="1273"/>
  <c r="G19" i="1273"/>
  <c r="F19" i="1273"/>
  <c r="E19" i="1273"/>
  <c r="D9" i="1273"/>
  <c r="U8" i="1273"/>
  <c r="T8" i="1273"/>
  <c r="S8" i="1273"/>
  <c r="R8" i="1273"/>
  <c r="Q8" i="1273"/>
  <c r="P8" i="1273"/>
  <c r="O8" i="1273"/>
  <c r="N18" i="1273"/>
  <c r="M18" i="1273"/>
  <c r="L18" i="1273"/>
  <c r="K18" i="1273"/>
  <c r="J18" i="1273"/>
  <c r="I18" i="1273"/>
  <c r="H18" i="1273"/>
  <c r="G18" i="1273"/>
  <c r="F18" i="1273"/>
  <c r="E18" i="1273"/>
  <c r="D8" i="1273"/>
  <c r="U7" i="1273"/>
  <c r="T7" i="1273"/>
  <c r="S7" i="1273"/>
  <c r="R7" i="1273"/>
  <c r="Q7" i="1273"/>
  <c r="P7" i="1273"/>
  <c r="O7" i="1273"/>
  <c r="N17" i="1273"/>
  <c r="M17" i="1273"/>
  <c r="L17" i="1273"/>
  <c r="K17" i="1273"/>
  <c r="J17" i="1273"/>
  <c r="I17" i="1273"/>
  <c r="H17" i="1273"/>
  <c r="G17" i="1273"/>
  <c r="F17" i="1273"/>
  <c r="E17" i="1273"/>
  <c r="D7" i="1273"/>
  <c r="U6" i="1273"/>
  <c r="T6" i="1273"/>
  <c r="S6" i="1273"/>
  <c r="R6" i="1273"/>
  <c r="Q6" i="1273"/>
  <c r="P6" i="1273"/>
  <c r="O6" i="1273"/>
  <c r="N16" i="1273"/>
  <c r="M16" i="1273"/>
  <c r="L16" i="1273"/>
  <c r="K16" i="1273"/>
  <c r="J16" i="1273"/>
  <c r="I16" i="1273"/>
  <c r="H16" i="1273"/>
  <c r="G16" i="1273"/>
  <c r="F16" i="1273"/>
  <c r="E16" i="1273"/>
  <c r="D6" i="1273"/>
  <c r="U5" i="1273"/>
  <c r="T5" i="1273"/>
  <c r="S5" i="1273"/>
  <c r="R5" i="1273"/>
  <c r="Q5" i="1273"/>
  <c r="P5" i="1273"/>
  <c r="O5" i="1273"/>
  <c r="N15" i="1273"/>
  <c r="M15" i="1273"/>
  <c r="L15" i="1273"/>
  <c r="K15" i="1273"/>
  <c r="J15" i="1273"/>
  <c r="I15" i="1273"/>
  <c r="H15" i="1273"/>
  <c r="G15" i="1273"/>
  <c r="F15" i="1273"/>
  <c r="E15" i="1273"/>
  <c r="D5" i="1273"/>
  <c r="U4" i="1273"/>
  <c r="T4" i="1273"/>
  <c r="S4" i="1273"/>
  <c r="R4" i="1273"/>
  <c r="Q4" i="1273"/>
  <c r="P4" i="1273"/>
  <c r="O4" i="1273"/>
  <c r="N14" i="1273"/>
  <c r="M14" i="1273"/>
  <c r="L14" i="1273"/>
  <c r="K14" i="1273"/>
  <c r="J14" i="1273"/>
  <c r="I14" i="1273"/>
  <c r="H14" i="1273"/>
  <c r="G14" i="1273"/>
  <c r="F14" i="1273"/>
  <c r="E14" i="1273"/>
  <c r="D4" i="1273"/>
  <c r="U3" i="1273"/>
  <c r="T3" i="1273"/>
  <c r="S3" i="1273"/>
  <c r="R3" i="1273"/>
  <c r="Q3" i="1273"/>
  <c r="P3" i="1273"/>
  <c r="O3" i="1273"/>
  <c r="N13" i="1273"/>
  <c r="M13" i="1273"/>
  <c r="L13" i="1273"/>
  <c r="K13" i="1273"/>
  <c r="J13" i="1273"/>
  <c r="I13" i="1273"/>
  <c r="H13" i="1273"/>
  <c r="G13" i="1273"/>
  <c r="F13" i="1273"/>
  <c r="E13" i="1273"/>
  <c r="D3" i="1273"/>
  <c r="U2" i="1273"/>
  <c r="T2" i="1273"/>
  <c r="S2" i="1273"/>
  <c r="R2" i="1273"/>
  <c r="Q2" i="1273"/>
  <c r="P2" i="1273"/>
  <c r="O2" i="1273"/>
  <c r="N12" i="1273"/>
  <c r="M12" i="1273"/>
  <c r="L12" i="1273"/>
  <c r="K12" i="1273"/>
  <c r="J12" i="1273"/>
  <c r="I12" i="1273"/>
  <c r="H12" i="1273"/>
  <c r="G12" i="1273"/>
  <c r="F12" i="1273"/>
  <c r="E12" i="1273"/>
  <c r="D2" i="1273"/>
  <c r="U51" i="1272"/>
  <c r="T51" i="1272"/>
  <c r="S51" i="1272"/>
  <c r="R51" i="1272"/>
  <c r="Q51" i="1272"/>
  <c r="P51" i="1272"/>
  <c r="O18" i="1272"/>
  <c r="N18" i="1272"/>
  <c r="M18" i="1272"/>
  <c r="L18" i="1272"/>
  <c r="K18" i="1272"/>
  <c r="J18" i="1272"/>
  <c r="I18" i="1272"/>
  <c r="H18" i="1272"/>
  <c r="G18" i="1272"/>
  <c r="F18" i="1272"/>
  <c r="E18" i="1272"/>
  <c r="D51" i="1272"/>
  <c r="U50" i="1272"/>
  <c r="T50" i="1272"/>
  <c r="S50" i="1272"/>
  <c r="R50" i="1272"/>
  <c r="Q50" i="1272"/>
  <c r="P50" i="1272"/>
  <c r="O17" i="1272"/>
  <c r="N17" i="1272"/>
  <c r="M17" i="1272"/>
  <c r="L17" i="1272"/>
  <c r="K17" i="1272"/>
  <c r="J17" i="1272"/>
  <c r="I17" i="1272"/>
  <c r="H17" i="1272"/>
  <c r="G17" i="1272"/>
  <c r="F17" i="1272"/>
  <c r="E17" i="1272"/>
  <c r="D50" i="1272"/>
  <c r="U49" i="1272"/>
  <c r="T49" i="1272"/>
  <c r="S49" i="1272"/>
  <c r="R49" i="1272"/>
  <c r="Q49" i="1272"/>
  <c r="P49" i="1272"/>
  <c r="O16" i="1272"/>
  <c r="N16" i="1272"/>
  <c r="M16" i="1272"/>
  <c r="L16" i="1272"/>
  <c r="K16" i="1272"/>
  <c r="J16" i="1272"/>
  <c r="I16" i="1272"/>
  <c r="H16" i="1272"/>
  <c r="G16" i="1272"/>
  <c r="F16" i="1272"/>
  <c r="E16" i="1272"/>
  <c r="D49" i="1272"/>
  <c r="U48" i="1272"/>
  <c r="T48" i="1272"/>
  <c r="S48" i="1272"/>
  <c r="R48" i="1272"/>
  <c r="Q48" i="1272"/>
  <c r="P48" i="1272"/>
  <c r="O15" i="1272"/>
  <c r="N15" i="1272"/>
  <c r="M15" i="1272"/>
  <c r="L15" i="1272"/>
  <c r="K15" i="1272"/>
  <c r="J15" i="1272"/>
  <c r="I15" i="1272"/>
  <c r="H15" i="1272"/>
  <c r="G15" i="1272"/>
  <c r="F15" i="1272"/>
  <c r="E15" i="1272"/>
  <c r="D48" i="1272"/>
  <c r="U47" i="1272"/>
  <c r="T47" i="1272"/>
  <c r="S47" i="1272"/>
  <c r="R47" i="1272"/>
  <c r="Q47" i="1272"/>
  <c r="P47" i="1272"/>
  <c r="O14" i="1272"/>
  <c r="N14" i="1272"/>
  <c r="M14" i="1272"/>
  <c r="L14" i="1272"/>
  <c r="K14" i="1272"/>
  <c r="J14" i="1272"/>
  <c r="I14" i="1272"/>
  <c r="H14" i="1272"/>
  <c r="G14" i="1272"/>
  <c r="F14" i="1272"/>
  <c r="E14" i="1272"/>
  <c r="D47" i="1272"/>
  <c r="U46" i="1272"/>
  <c r="T46" i="1272"/>
  <c r="S46" i="1272"/>
  <c r="R46" i="1272"/>
  <c r="Q46" i="1272"/>
  <c r="P46" i="1272"/>
  <c r="O13" i="1272"/>
  <c r="N13" i="1272"/>
  <c r="M13" i="1272"/>
  <c r="L13" i="1272"/>
  <c r="K13" i="1272"/>
  <c r="J13" i="1272"/>
  <c r="I13" i="1272"/>
  <c r="H13" i="1272"/>
  <c r="G13" i="1272"/>
  <c r="F13" i="1272"/>
  <c r="E13" i="1272"/>
  <c r="D46" i="1272"/>
  <c r="U45" i="1272"/>
  <c r="T45" i="1272"/>
  <c r="S45" i="1272"/>
  <c r="R45" i="1272"/>
  <c r="Q45" i="1272"/>
  <c r="P45" i="1272"/>
  <c r="O12" i="1272"/>
  <c r="N12" i="1272"/>
  <c r="M12" i="1272"/>
  <c r="L12" i="1272"/>
  <c r="K12" i="1272"/>
  <c r="J12" i="1272"/>
  <c r="I12" i="1272"/>
  <c r="H12" i="1272"/>
  <c r="G12" i="1272"/>
  <c r="F12" i="1272"/>
  <c r="E12" i="1272"/>
  <c r="D45" i="1272"/>
  <c r="U44" i="1272"/>
  <c r="T44" i="1272"/>
  <c r="S44" i="1272"/>
  <c r="R44" i="1272"/>
  <c r="Q44" i="1272"/>
  <c r="P44" i="1272"/>
  <c r="O11" i="1272"/>
  <c r="N11" i="1272"/>
  <c r="M11" i="1272"/>
  <c r="L11" i="1272"/>
  <c r="K11" i="1272"/>
  <c r="J11" i="1272"/>
  <c r="I11" i="1272"/>
  <c r="H11" i="1272"/>
  <c r="G11" i="1272"/>
  <c r="F11" i="1272"/>
  <c r="E11" i="1272"/>
  <c r="D44" i="1272"/>
  <c r="U43" i="1272"/>
  <c r="T43" i="1272"/>
  <c r="S43" i="1272"/>
  <c r="R43" i="1272"/>
  <c r="Q43" i="1272"/>
  <c r="P43" i="1272"/>
  <c r="O10" i="1272"/>
  <c r="N10" i="1272"/>
  <c r="M10" i="1272"/>
  <c r="L10" i="1272"/>
  <c r="K10" i="1272"/>
  <c r="J10" i="1272"/>
  <c r="I10" i="1272"/>
  <c r="H10" i="1272"/>
  <c r="G10" i="1272"/>
  <c r="F10" i="1272"/>
  <c r="E10" i="1272"/>
  <c r="D43" i="1272"/>
  <c r="U42" i="1272"/>
  <c r="T42" i="1272"/>
  <c r="S42" i="1272"/>
  <c r="R42" i="1272"/>
  <c r="Q42" i="1272"/>
  <c r="P42" i="1272"/>
  <c r="O9" i="1272"/>
  <c r="N9" i="1272"/>
  <c r="M9" i="1272"/>
  <c r="L9" i="1272"/>
  <c r="K9" i="1272"/>
  <c r="J9" i="1272"/>
  <c r="I9" i="1272"/>
  <c r="H9" i="1272"/>
  <c r="G9" i="1272"/>
  <c r="F9" i="1272"/>
  <c r="E9" i="1272"/>
  <c r="D42" i="1272"/>
  <c r="U41" i="1272"/>
  <c r="T41" i="1272"/>
  <c r="S41" i="1272"/>
  <c r="R41" i="1272"/>
  <c r="Q41" i="1272"/>
  <c r="P41" i="1272"/>
  <c r="O8" i="1272"/>
  <c r="N8" i="1272"/>
  <c r="M8" i="1272"/>
  <c r="L8" i="1272"/>
  <c r="K8" i="1272"/>
  <c r="J8" i="1272"/>
  <c r="I8" i="1272"/>
  <c r="H8" i="1272"/>
  <c r="G8" i="1272"/>
  <c r="F8" i="1272"/>
  <c r="E8" i="1272"/>
  <c r="D41" i="1272"/>
  <c r="U40" i="1272"/>
  <c r="T40" i="1272"/>
  <c r="S40" i="1272"/>
  <c r="R40" i="1272"/>
  <c r="Q40" i="1272"/>
  <c r="P40" i="1272"/>
  <c r="O7" i="1272"/>
  <c r="N7" i="1272"/>
  <c r="M7" i="1272"/>
  <c r="L7" i="1272"/>
  <c r="K7" i="1272"/>
  <c r="J7" i="1272"/>
  <c r="I7" i="1272"/>
  <c r="H7" i="1272"/>
  <c r="G7" i="1272"/>
  <c r="F7" i="1272"/>
  <c r="E7" i="1272"/>
  <c r="D40" i="1272"/>
  <c r="U39" i="1272"/>
  <c r="T39" i="1272"/>
  <c r="S39" i="1272"/>
  <c r="R39" i="1272"/>
  <c r="Q39" i="1272"/>
  <c r="P39" i="1272"/>
  <c r="O6" i="1272"/>
  <c r="N6" i="1272"/>
  <c r="M6" i="1272"/>
  <c r="L6" i="1272"/>
  <c r="K6" i="1272"/>
  <c r="J6" i="1272"/>
  <c r="I6" i="1272"/>
  <c r="H6" i="1272"/>
  <c r="G6" i="1272"/>
  <c r="F6" i="1272"/>
  <c r="E6" i="1272"/>
  <c r="D39" i="1272"/>
  <c r="U38" i="1272"/>
  <c r="T38" i="1272"/>
  <c r="S38" i="1272"/>
  <c r="R38" i="1272"/>
  <c r="Q38" i="1272"/>
  <c r="P38" i="1272"/>
  <c r="O5" i="1272"/>
  <c r="N5" i="1272"/>
  <c r="M5" i="1272"/>
  <c r="L5" i="1272"/>
  <c r="K5" i="1272"/>
  <c r="J5" i="1272"/>
  <c r="I5" i="1272"/>
  <c r="H5" i="1272"/>
  <c r="G5" i="1272"/>
  <c r="F5" i="1272"/>
  <c r="E5" i="1272"/>
  <c r="D38" i="1272"/>
  <c r="U37" i="1272"/>
  <c r="T37" i="1272"/>
  <c r="S37" i="1272"/>
  <c r="R37" i="1272"/>
  <c r="Q37" i="1272"/>
  <c r="P37" i="1272"/>
  <c r="O4" i="1272"/>
  <c r="N4" i="1272"/>
  <c r="M4" i="1272"/>
  <c r="L4" i="1272"/>
  <c r="K4" i="1272"/>
  <c r="J4" i="1272"/>
  <c r="I4" i="1272"/>
  <c r="H4" i="1272"/>
  <c r="G4" i="1272"/>
  <c r="F4" i="1272"/>
  <c r="E4" i="1272"/>
  <c r="D37" i="1272"/>
  <c r="U36" i="1272"/>
  <c r="T36" i="1272"/>
  <c r="S36" i="1272"/>
  <c r="R36" i="1272"/>
  <c r="Q36" i="1272"/>
  <c r="P36" i="1272"/>
  <c r="O3" i="1272"/>
  <c r="N3" i="1272"/>
  <c r="M3" i="1272"/>
  <c r="L3" i="1272"/>
  <c r="K3" i="1272"/>
  <c r="J3" i="1272"/>
  <c r="I3" i="1272"/>
  <c r="H3" i="1272"/>
  <c r="G3" i="1272"/>
  <c r="F3" i="1272"/>
  <c r="E3" i="1272"/>
  <c r="D36" i="1272"/>
  <c r="U35" i="1272"/>
  <c r="T35" i="1272"/>
  <c r="S35" i="1272"/>
  <c r="R35" i="1272"/>
  <c r="Q35" i="1272"/>
  <c r="P35" i="1272"/>
  <c r="O2" i="1272"/>
  <c r="N2" i="1272"/>
  <c r="M2" i="1272"/>
  <c r="L2" i="1272"/>
  <c r="K2" i="1272"/>
  <c r="J2" i="1272"/>
  <c r="I2" i="1272"/>
  <c r="H2" i="1272"/>
  <c r="G2" i="1272"/>
  <c r="F2" i="1272"/>
  <c r="E2" i="1272"/>
  <c r="D35" i="1272"/>
  <c r="U34" i="1272"/>
  <c r="T34" i="1272"/>
  <c r="S34" i="1272"/>
  <c r="R34" i="1272"/>
  <c r="Q34" i="1272"/>
  <c r="P34" i="1272"/>
  <c r="O51" i="1272"/>
  <c r="N51" i="1272"/>
  <c r="M51" i="1272"/>
  <c r="L51" i="1272"/>
  <c r="K51" i="1272"/>
  <c r="J51" i="1272"/>
  <c r="I51" i="1272"/>
  <c r="H51" i="1272"/>
  <c r="G51" i="1272"/>
  <c r="F51" i="1272"/>
  <c r="E51" i="1272"/>
  <c r="D34" i="1272"/>
  <c r="U33" i="1272"/>
  <c r="T33" i="1272"/>
  <c r="S33" i="1272"/>
  <c r="R33" i="1272"/>
  <c r="Q33" i="1272"/>
  <c r="P33" i="1272"/>
  <c r="O50" i="1272"/>
  <c r="N50" i="1272"/>
  <c r="M50" i="1272"/>
  <c r="L50" i="1272"/>
  <c r="K50" i="1272"/>
  <c r="J50" i="1272"/>
  <c r="I50" i="1272"/>
  <c r="H50" i="1272"/>
  <c r="G50" i="1272"/>
  <c r="F50" i="1272"/>
  <c r="E50" i="1272"/>
  <c r="D33" i="1272"/>
  <c r="U32" i="1272"/>
  <c r="T32" i="1272"/>
  <c r="S32" i="1272"/>
  <c r="R32" i="1272"/>
  <c r="Q32" i="1272"/>
  <c r="P32" i="1272"/>
  <c r="O49" i="1272"/>
  <c r="N49" i="1272"/>
  <c r="M49" i="1272"/>
  <c r="L49" i="1272"/>
  <c r="K49" i="1272"/>
  <c r="J49" i="1272"/>
  <c r="I49" i="1272"/>
  <c r="H49" i="1272"/>
  <c r="G49" i="1272"/>
  <c r="F49" i="1272"/>
  <c r="E49" i="1272"/>
  <c r="D32" i="1272"/>
  <c r="U31" i="1272"/>
  <c r="T31" i="1272"/>
  <c r="S31" i="1272"/>
  <c r="R31" i="1272"/>
  <c r="Q31" i="1272"/>
  <c r="P31" i="1272"/>
  <c r="O48" i="1272"/>
  <c r="N48" i="1272"/>
  <c r="M48" i="1272"/>
  <c r="L48" i="1272"/>
  <c r="K48" i="1272"/>
  <c r="J48" i="1272"/>
  <c r="I48" i="1272"/>
  <c r="H48" i="1272"/>
  <c r="G48" i="1272"/>
  <c r="F48" i="1272"/>
  <c r="E48" i="1272"/>
  <c r="D31" i="1272"/>
  <c r="U30" i="1272"/>
  <c r="T30" i="1272"/>
  <c r="S30" i="1272"/>
  <c r="R30" i="1272"/>
  <c r="Q30" i="1272"/>
  <c r="P30" i="1272"/>
  <c r="O47" i="1272"/>
  <c r="N47" i="1272"/>
  <c r="M47" i="1272"/>
  <c r="L47" i="1272"/>
  <c r="K47" i="1272"/>
  <c r="J47" i="1272"/>
  <c r="I47" i="1272"/>
  <c r="H47" i="1272"/>
  <c r="G47" i="1272"/>
  <c r="F47" i="1272"/>
  <c r="E47" i="1272"/>
  <c r="D30" i="1272"/>
  <c r="U29" i="1272"/>
  <c r="T29" i="1272"/>
  <c r="S29" i="1272"/>
  <c r="R29" i="1272"/>
  <c r="Q29" i="1272"/>
  <c r="P29" i="1272"/>
  <c r="O46" i="1272"/>
  <c r="N46" i="1272"/>
  <c r="M46" i="1272"/>
  <c r="L46" i="1272"/>
  <c r="K46" i="1272"/>
  <c r="J46" i="1272"/>
  <c r="I46" i="1272"/>
  <c r="H46" i="1272"/>
  <c r="G46" i="1272"/>
  <c r="F46" i="1272"/>
  <c r="E46" i="1272"/>
  <c r="D29" i="1272"/>
  <c r="U28" i="1272"/>
  <c r="T28" i="1272"/>
  <c r="S28" i="1272"/>
  <c r="R28" i="1272"/>
  <c r="Q28" i="1272"/>
  <c r="P28" i="1272"/>
  <c r="O45" i="1272"/>
  <c r="N45" i="1272"/>
  <c r="M45" i="1272"/>
  <c r="L45" i="1272"/>
  <c r="K45" i="1272"/>
  <c r="J45" i="1272"/>
  <c r="I45" i="1272"/>
  <c r="H45" i="1272"/>
  <c r="G45" i="1272"/>
  <c r="F45" i="1272"/>
  <c r="E45" i="1272"/>
  <c r="D28" i="1272"/>
  <c r="U27" i="1272"/>
  <c r="T27" i="1272"/>
  <c r="S27" i="1272"/>
  <c r="R27" i="1272"/>
  <c r="Q27" i="1272"/>
  <c r="P27" i="1272"/>
  <c r="O44" i="1272"/>
  <c r="N44" i="1272"/>
  <c r="M44" i="1272"/>
  <c r="L44" i="1272"/>
  <c r="K44" i="1272"/>
  <c r="J44" i="1272"/>
  <c r="I44" i="1272"/>
  <c r="H44" i="1272"/>
  <c r="G44" i="1272"/>
  <c r="F44" i="1272"/>
  <c r="E44" i="1272"/>
  <c r="D27" i="1272"/>
  <c r="U26" i="1272"/>
  <c r="T26" i="1272"/>
  <c r="S26" i="1272"/>
  <c r="R26" i="1272"/>
  <c r="Q26" i="1272"/>
  <c r="P26" i="1272"/>
  <c r="O43" i="1272"/>
  <c r="N43" i="1272"/>
  <c r="M43" i="1272"/>
  <c r="L43" i="1272"/>
  <c r="K43" i="1272"/>
  <c r="J43" i="1272"/>
  <c r="I43" i="1272"/>
  <c r="H43" i="1272"/>
  <c r="G43" i="1272"/>
  <c r="F43" i="1272"/>
  <c r="E43" i="1272"/>
  <c r="D26" i="1272"/>
  <c r="U25" i="1272"/>
  <c r="T25" i="1272"/>
  <c r="S25" i="1272"/>
  <c r="R25" i="1272"/>
  <c r="Q25" i="1272"/>
  <c r="P25" i="1272"/>
  <c r="O42" i="1272"/>
  <c r="N42" i="1272"/>
  <c r="M42" i="1272"/>
  <c r="L42" i="1272"/>
  <c r="K42" i="1272"/>
  <c r="J42" i="1272"/>
  <c r="I42" i="1272"/>
  <c r="H42" i="1272"/>
  <c r="G42" i="1272"/>
  <c r="F42" i="1272"/>
  <c r="E42" i="1272"/>
  <c r="D25" i="1272"/>
  <c r="U24" i="1272"/>
  <c r="T24" i="1272"/>
  <c r="S24" i="1272"/>
  <c r="R24" i="1272"/>
  <c r="Q24" i="1272"/>
  <c r="P24" i="1272"/>
  <c r="O41" i="1272"/>
  <c r="N41" i="1272"/>
  <c r="M41" i="1272"/>
  <c r="L41" i="1272"/>
  <c r="K41" i="1272"/>
  <c r="J41" i="1272"/>
  <c r="I41" i="1272"/>
  <c r="H41" i="1272"/>
  <c r="G41" i="1272"/>
  <c r="F41" i="1272"/>
  <c r="E41" i="1272"/>
  <c r="D24" i="1272"/>
  <c r="U23" i="1272"/>
  <c r="T23" i="1272"/>
  <c r="S23" i="1272"/>
  <c r="R23" i="1272"/>
  <c r="Q23" i="1272"/>
  <c r="P23" i="1272"/>
  <c r="O40" i="1272"/>
  <c r="N40" i="1272"/>
  <c r="M40" i="1272"/>
  <c r="L40" i="1272"/>
  <c r="K40" i="1272"/>
  <c r="J40" i="1272"/>
  <c r="I40" i="1272"/>
  <c r="H40" i="1272"/>
  <c r="G40" i="1272"/>
  <c r="F40" i="1272"/>
  <c r="E40" i="1272"/>
  <c r="D23" i="1272"/>
  <c r="U22" i="1272"/>
  <c r="T22" i="1272"/>
  <c r="S22" i="1272"/>
  <c r="R22" i="1272"/>
  <c r="Q22" i="1272"/>
  <c r="P22" i="1272"/>
  <c r="O39" i="1272"/>
  <c r="N39" i="1272"/>
  <c r="M39" i="1272"/>
  <c r="L39" i="1272"/>
  <c r="K39" i="1272"/>
  <c r="J39" i="1272"/>
  <c r="I39" i="1272"/>
  <c r="H39" i="1272"/>
  <c r="G39" i="1272"/>
  <c r="F39" i="1272"/>
  <c r="E39" i="1272"/>
  <c r="D22" i="1272"/>
  <c r="U21" i="1272"/>
  <c r="T21" i="1272"/>
  <c r="S21" i="1272"/>
  <c r="R21" i="1272"/>
  <c r="Q21" i="1272"/>
  <c r="P21" i="1272"/>
  <c r="O38" i="1272"/>
  <c r="N38" i="1272"/>
  <c r="M38" i="1272"/>
  <c r="L38" i="1272"/>
  <c r="K38" i="1272"/>
  <c r="J38" i="1272"/>
  <c r="I38" i="1272"/>
  <c r="H38" i="1272"/>
  <c r="G38" i="1272"/>
  <c r="F38" i="1272"/>
  <c r="E38" i="1272"/>
  <c r="D21" i="1272"/>
  <c r="U20" i="1272"/>
  <c r="T20" i="1272"/>
  <c r="S20" i="1272"/>
  <c r="R20" i="1272"/>
  <c r="Q20" i="1272"/>
  <c r="P20" i="1272"/>
  <c r="O37" i="1272"/>
  <c r="N37" i="1272"/>
  <c r="M37" i="1272"/>
  <c r="L37" i="1272"/>
  <c r="K37" i="1272"/>
  <c r="J37" i="1272"/>
  <c r="I37" i="1272"/>
  <c r="H37" i="1272"/>
  <c r="G37" i="1272"/>
  <c r="F37" i="1272"/>
  <c r="E37" i="1272"/>
  <c r="D20" i="1272"/>
  <c r="U19" i="1272"/>
  <c r="T19" i="1272"/>
  <c r="S19" i="1272"/>
  <c r="R19" i="1272"/>
  <c r="Q19" i="1272"/>
  <c r="P19" i="1272"/>
  <c r="O36" i="1272"/>
  <c r="N36" i="1272"/>
  <c r="M36" i="1272"/>
  <c r="L36" i="1272"/>
  <c r="K36" i="1272"/>
  <c r="J36" i="1272"/>
  <c r="I36" i="1272"/>
  <c r="H36" i="1272"/>
  <c r="G36" i="1272"/>
  <c r="F36" i="1272"/>
  <c r="E36" i="1272"/>
  <c r="D19" i="1272"/>
  <c r="U18" i="1272"/>
  <c r="T18" i="1272"/>
  <c r="S18" i="1272"/>
  <c r="R18" i="1272"/>
  <c r="Q18" i="1272"/>
  <c r="P18" i="1272"/>
  <c r="O35" i="1272"/>
  <c r="N35" i="1272"/>
  <c r="M35" i="1272"/>
  <c r="L35" i="1272"/>
  <c r="K35" i="1272"/>
  <c r="J35" i="1272"/>
  <c r="I35" i="1272"/>
  <c r="H35" i="1272"/>
  <c r="G35" i="1272"/>
  <c r="F35" i="1272"/>
  <c r="E35" i="1272"/>
  <c r="D18" i="1272"/>
  <c r="U17" i="1272"/>
  <c r="T17" i="1272"/>
  <c r="S17" i="1272"/>
  <c r="R17" i="1272"/>
  <c r="Q17" i="1272"/>
  <c r="P17" i="1272"/>
  <c r="O34" i="1272"/>
  <c r="N34" i="1272"/>
  <c r="M34" i="1272"/>
  <c r="L34" i="1272"/>
  <c r="K34" i="1272"/>
  <c r="J34" i="1272"/>
  <c r="I34" i="1272"/>
  <c r="H34" i="1272"/>
  <c r="G34" i="1272"/>
  <c r="F34" i="1272"/>
  <c r="E34" i="1272"/>
  <c r="D17" i="1272"/>
  <c r="U16" i="1272"/>
  <c r="T16" i="1272"/>
  <c r="S16" i="1272"/>
  <c r="R16" i="1272"/>
  <c r="Q16" i="1272"/>
  <c r="P16" i="1272"/>
  <c r="O33" i="1272"/>
  <c r="N33" i="1272"/>
  <c r="M33" i="1272"/>
  <c r="L33" i="1272"/>
  <c r="K33" i="1272"/>
  <c r="J33" i="1272"/>
  <c r="I33" i="1272"/>
  <c r="H33" i="1272"/>
  <c r="G33" i="1272"/>
  <c r="F33" i="1272"/>
  <c r="E33" i="1272"/>
  <c r="D16" i="1272"/>
  <c r="U15" i="1272"/>
  <c r="T15" i="1272"/>
  <c r="S15" i="1272"/>
  <c r="R15" i="1272"/>
  <c r="Q15" i="1272"/>
  <c r="P15" i="1272"/>
  <c r="O32" i="1272"/>
  <c r="N32" i="1272"/>
  <c r="M32" i="1272"/>
  <c r="L32" i="1272"/>
  <c r="K32" i="1272"/>
  <c r="J32" i="1272"/>
  <c r="I32" i="1272"/>
  <c r="H32" i="1272"/>
  <c r="G32" i="1272"/>
  <c r="F32" i="1272"/>
  <c r="E32" i="1272"/>
  <c r="D15" i="1272"/>
  <c r="U14" i="1272"/>
  <c r="T14" i="1272"/>
  <c r="S14" i="1272"/>
  <c r="R14" i="1272"/>
  <c r="Q14" i="1272"/>
  <c r="P14" i="1272"/>
  <c r="O31" i="1272"/>
  <c r="N31" i="1272"/>
  <c r="M31" i="1272"/>
  <c r="L31" i="1272"/>
  <c r="K31" i="1272"/>
  <c r="J31" i="1272"/>
  <c r="I31" i="1272"/>
  <c r="H31" i="1272"/>
  <c r="G31" i="1272"/>
  <c r="F31" i="1272"/>
  <c r="E31" i="1272"/>
  <c r="D14" i="1272"/>
  <c r="U13" i="1272"/>
  <c r="T13" i="1272"/>
  <c r="S13" i="1272"/>
  <c r="R13" i="1272"/>
  <c r="Q13" i="1272"/>
  <c r="P13" i="1272"/>
  <c r="O30" i="1272"/>
  <c r="N30" i="1272"/>
  <c r="M30" i="1272"/>
  <c r="L30" i="1272"/>
  <c r="K30" i="1272"/>
  <c r="J30" i="1272"/>
  <c r="I30" i="1272"/>
  <c r="H30" i="1272"/>
  <c r="G30" i="1272"/>
  <c r="F30" i="1272"/>
  <c r="E30" i="1272"/>
  <c r="D13" i="1272"/>
  <c r="U12" i="1272"/>
  <c r="T12" i="1272"/>
  <c r="S12" i="1272"/>
  <c r="R12" i="1272"/>
  <c r="Q12" i="1272"/>
  <c r="P12" i="1272"/>
  <c r="O29" i="1272"/>
  <c r="N29" i="1272"/>
  <c r="M29" i="1272"/>
  <c r="L29" i="1272"/>
  <c r="K29" i="1272"/>
  <c r="J29" i="1272"/>
  <c r="I29" i="1272"/>
  <c r="H29" i="1272"/>
  <c r="G29" i="1272"/>
  <c r="F29" i="1272"/>
  <c r="E29" i="1272"/>
  <c r="D12" i="1272"/>
  <c r="U11" i="1272"/>
  <c r="T11" i="1272"/>
  <c r="S11" i="1272"/>
  <c r="R11" i="1272"/>
  <c r="Q11" i="1272"/>
  <c r="P11" i="1272"/>
  <c r="O28" i="1272"/>
  <c r="N28" i="1272"/>
  <c r="M28" i="1272"/>
  <c r="L28" i="1272"/>
  <c r="K28" i="1272"/>
  <c r="J28" i="1272"/>
  <c r="I28" i="1272"/>
  <c r="H28" i="1272"/>
  <c r="G28" i="1272"/>
  <c r="F28" i="1272"/>
  <c r="E28" i="1272"/>
  <c r="D11" i="1272"/>
  <c r="U10" i="1272"/>
  <c r="T10" i="1272"/>
  <c r="S10" i="1272"/>
  <c r="R10" i="1272"/>
  <c r="Q10" i="1272"/>
  <c r="P10" i="1272"/>
  <c r="O27" i="1272"/>
  <c r="N27" i="1272"/>
  <c r="M27" i="1272"/>
  <c r="L27" i="1272"/>
  <c r="K27" i="1272"/>
  <c r="J27" i="1272"/>
  <c r="I27" i="1272"/>
  <c r="H27" i="1272"/>
  <c r="G27" i="1272"/>
  <c r="F27" i="1272"/>
  <c r="E27" i="1272"/>
  <c r="D10" i="1272"/>
  <c r="U9" i="1272"/>
  <c r="T9" i="1272"/>
  <c r="S9" i="1272"/>
  <c r="R9" i="1272"/>
  <c r="Q9" i="1272"/>
  <c r="P9" i="1272"/>
  <c r="O26" i="1272"/>
  <c r="N26" i="1272"/>
  <c r="M26" i="1272"/>
  <c r="L26" i="1272"/>
  <c r="K26" i="1272"/>
  <c r="J26" i="1272"/>
  <c r="I26" i="1272"/>
  <c r="H26" i="1272"/>
  <c r="G26" i="1272"/>
  <c r="F26" i="1272"/>
  <c r="E26" i="1272"/>
  <c r="D9" i="1272"/>
  <c r="U8" i="1272"/>
  <c r="T8" i="1272"/>
  <c r="S8" i="1272"/>
  <c r="R8" i="1272"/>
  <c r="Q8" i="1272"/>
  <c r="P8" i="1272"/>
  <c r="O25" i="1272"/>
  <c r="N25" i="1272"/>
  <c r="M25" i="1272"/>
  <c r="L25" i="1272"/>
  <c r="K25" i="1272"/>
  <c r="J25" i="1272"/>
  <c r="I25" i="1272"/>
  <c r="H25" i="1272"/>
  <c r="G25" i="1272"/>
  <c r="F25" i="1272"/>
  <c r="E25" i="1272"/>
  <c r="D8" i="1272"/>
  <c r="U7" i="1272"/>
  <c r="T7" i="1272"/>
  <c r="S7" i="1272"/>
  <c r="R7" i="1272"/>
  <c r="Q7" i="1272"/>
  <c r="P7" i="1272"/>
  <c r="O24" i="1272"/>
  <c r="N24" i="1272"/>
  <c r="M24" i="1272"/>
  <c r="L24" i="1272"/>
  <c r="K24" i="1272"/>
  <c r="J24" i="1272"/>
  <c r="I24" i="1272"/>
  <c r="H24" i="1272"/>
  <c r="G24" i="1272"/>
  <c r="F24" i="1272"/>
  <c r="E24" i="1272"/>
  <c r="D7" i="1272"/>
  <c r="U6" i="1272"/>
  <c r="T6" i="1272"/>
  <c r="S6" i="1272"/>
  <c r="R6" i="1272"/>
  <c r="Q6" i="1272"/>
  <c r="P6" i="1272"/>
  <c r="O23" i="1272"/>
  <c r="N23" i="1272"/>
  <c r="M23" i="1272"/>
  <c r="L23" i="1272"/>
  <c r="K23" i="1272"/>
  <c r="J23" i="1272"/>
  <c r="I23" i="1272"/>
  <c r="H23" i="1272"/>
  <c r="G23" i="1272"/>
  <c r="F23" i="1272"/>
  <c r="E23" i="1272"/>
  <c r="D6" i="1272"/>
  <c r="U5" i="1272"/>
  <c r="T5" i="1272"/>
  <c r="S5" i="1272"/>
  <c r="R5" i="1272"/>
  <c r="Q5" i="1272"/>
  <c r="P5" i="1272"/>
  <c r="O22" i="1272"/>
  <c r="N22" i="1272"/>
  <c r="M22" i="1272"/>
  <c r="L22" i="1272"/>
  <c r="K22" i="1272"/>
  <c r="J22" i="1272"/>
  <c r="I22" i="1272"/>
  <c r="H22" i="1272"/>
  <c r="G22" i="1272"/>
  <c r="F22" i="1272"/>
  <c r="E22" i="1272"/>
  <c r="D5" i="1272"/>
  <c r="U4" i="1272"/>
  <c r="T4" i="1272"/>
  <c r="S4" i="1272"/>
  <c r="R4" i="1272"/>
  <c r="Q4" i="1272"/>
  <c r="P4" i="1272"/>
  <c r="O21" i="1272"/>
  <c r="N21" i="1272"/>
  <c r="M21" i="1272"/>
  <c r="L21" i="1272"/>
  <c r="K21" i="1272"/>
  <c r="J21" i="1272"/>
  <c r="I21" i="1272"/>
  <c r="H21" i="1272"/>
  <c r="G21" i="1272"/>
  <c r="F21" i="1272"/>
  <c r="E21" i="1272"/>
  <c r="D4" i="1272"/>
  <c r="U3" i="1272"/>
  <c r="T3" i="1272"/>
  <c r="S3" i="1272"/>
  <c r="R3" i="1272"/>
  <c r="Q3" i="1272"/>
  <c r="P3" i="1272"/>
  <c r="O20" i="1272"/>
  <c r="N20" i="1272"/>
  <c r="M20" i="1272"/>
  <c r="L20" i="1272"/>
  <c r="K20" i="1272"/>
  <c r="J20" i="1272"/>
  <c r="I20" i="1272"/>
  <c r="H20" i="1272"/>
  <c r="G20" i="1272"/>
  <c r="F20" i="1272"/>
  <c r="E20" i="1272"/>
  <c r="D3" i="1272"/>
  <c r="U2" i="1272"/>
  <c r="T2" i="1272"/>
  <c r="S2" i="1272"/>
  <c r="R2" i="1272"/>
  <c r="Q2" i="1272"/>
  <c r="P2" i="1272"/>
  <c r="O19" i="1272"/>
  <c r="N19" i="1272"/>
  <c r="M19" i="1272"/>
  <c r="L19" i="1272"/>
  <c r="K19" i="1272"/>
  <c r="J19" i="1272"/>
  <c r="I19" i="1272"/>
  <c r="H19" i="1272"/>
  <c r="G19" i="1272"/>
  <c r="F19" i="1272"/>
  <c r="E19" i="1272"/>
  <c r="D2" i="1272"/>
  <c r="U51" i="1271"/>
  <c r="T51" i="1271"/>
  <c r="S51" i="1271"/>
  <c r="R51" i="1271"/>
  <c r="Q51" i="1271"/>
  <c r="P51" i="1271"/>
  <c r="O51" i="1271"/>
  <c r="N18" i="1271"/>
  <c r="M18" i="1271"/>
  <c r="L18" i="1271"/>
  <c r="K18" i="1271"/>
  <c r="J18" i="1271"/>
  <c r="I18" i="1271"/>
  <c r="H18" i="1271"/>
  <c r="G18" i="1271"/>
  <c r="F18" i="1271"/>
  <c r="E18" i="1271"/>
  <c r="D51" i="1271"/>
  <c r="U50" i="1271"/>
  <c r="T50" i="1271"/>
  <c r="S50" i="1271"/>
  <c r="R50" i="1271"/>
  <c r="Q50" i="1271"/>
  <c r="P50" i="1271"/>
  <c r="O50" i="1271"/>
  <c r="N17" i="1271"/>
  <c r="M17" i="1271"/>
  <c r="L17" i="1271"/>
  <c r="K17" i="1271"/>
  <c r="J17" i="1271"/>
  <c r="I17" i="1271"/>
  <c r="H17" i="1271"/>
  <c r="G17" i="1271"/>
  <c r="F17" i="1271"/>
  <c r="E17" i="1271"/>
  <c r="D50" i="1271"/>
  <c r="U49" i="1271"/>
  <c r="T49" i="1271"/>
  <c r="S49" i="1271"/>
  <c r="R49" i="1271"/>
  <c r="Q49" i="1271"/>
  <c r="P49" i="1271"/>
  <c r="O49" i="1271"/>
  <c r="N16" i="1271"/>
  <c r="M16" i="1271"/>
  <c r="L16" i="1271"/>
  <c r="K16" i="1271"/>
  <c r="J16" i="1271"/>
  <c r="I16" i="1271"/>
  <c r="H16" i="1271"/>
  <c r="G16" i="1271"/>
  <c r="F16" i="1271"/>
  <c r="E16" i="1271"/>
  <c r="D49" i="1271"/>
  <c r="U48" i="1271"/>
  <c r="T48" i="1271"/>
  <c r="S48" i="1271"/>
  <c r="R48" i="1271"/>
  <c r="Q48" i="1271"/>
  <c r="P48" i="1271"/>
  <c r="O48" i="1271"/>
  <c r="N15" i="1271"/>
  <c r="M15" i="1271"/>
  <c r="L15" i="1271"/>
  <c r="K15" i="1271"/>
  <c r="J15" i="1271"/>
  <c r="I15" i="1271"/>
  <c r="H15" i="1271"/>
  <c r="G15" i="1271"/>
  <c r="F15" i="1271"/>
  <c r="E15" i="1271"/>
  <c r="D48" i="1271"/>
  <c r="U47" i="1271"/>
  <c r="T47" i="1271"/>
  <c r="S47" i="1271"/>
  <c r="R47" i="1271"/>
  <c r="Q47" i="1271"/>
  <c r="P47" i="1271"/>
  <c r="O47" i="1271"/>
  <c r="N14" i="1271"/>
  <c r="M14" i="1271"/>
  <c r="L14" i="1271"/>
  <c r="K14" i="1271"/>
  <c r="J14" i="1271"/>
  <c r="I14" i="1271"/>
  <c r="H14" i="1271"/>
  <c r="G14" i="1271"/>
  <c r="F14" i="1271"/>
  <c r="E14" i="1271"/>
  <c r="D47" i="1271"/>
  <c r="U46" i="1271"/>
  <c r="T46" i="1271"/>
  <c r="S46" i="1271"/>
  <c r="R46" i="1271"/>
  <c r="Q46" i="1271"/>
  <c r="P46" i="1271"/>
  <c r="O46" i="1271"/>
  <c r="N13" i="1271"/>
  <c r="M13" i="1271"/>
  <c r="L13" i="1271"/>
  <c r="K13" i="1271"/>
  <c r="J13" i="1271"/>
  <c r="I13" i="1271"/>
  <c r="H13" i="1271"/>
  <c r="G13" i="1271"/>
  <c r="F13" i="1271"/>
  <c r="E13" i="1271"/>
  <c r="D46" i="1271"/>
  <c r="U45" i="1271"/>
  <c r="T45" i="1271"/>
  <c r="S45" i="1271"/>
  <c r="R45" i="1271"/>
  <c r="Q45" i="1271"/>
  <c r="P45" i="1271"/>
  <c r="O45" i="1271"/>
  <c r="N12" i="1271"/>
  <c r="M12" i="1271"/>
  <c r="L12" i="1271"/>
  <c r="K12" i="1271"/>
  <c r="J12" i="1271"/>
  <c r="I12" i="1271"/>
  <c r="H12" i="1271"/>
  <c r="G12" i="1271"/>
  <c r="F12" i="1271"/>
  <c r="E12" i="1271"/>
  <c r="D45" i="1271"/>
  <c r="U44" i="1271"/>
  <c r="T44" i="1271"/>
  <c r="S44" i="1271"/>
  <c r="R44" i="1271"/>
  <c r="Q44" i="1271"/>
  <c r="P44" i="1271"/>
  <c r="O44" i="1271"/>
  <c r="N11" i="1271"/>
  <c r="M11" i="1271"/>
  <c r="L11" i="1271"/>
  <c r="K11" i="1271"/>
  <c r="J11" i="1271"/>
  <c r="I11" i="1271"/>
  <c r="H11" i="1271"/>
  <c r="G11" i="1271"/>
  <c r="F11" i="1271"/>
  <c r="E11" i="1271"/>
  <c r="D44" i="1271"/>
  <c r="U43" i="1271"/>
  <c r="T43" i="1271"/>
  <c r="S43" i="1271"/>
  <c r="R43" i="1271"/>
  <c r="Q43" i="1271"/>
  <c r="P43" i="1271"/>
  <c r="O43" i="1271"/>
  <c r="N10" i="1271"/>
  <c r="M10" i="1271"/>
  <c r="L10" i="1271"/>
  <c r="K10" i="1271"/>
  <c r="J10" i="1271"/>
  <c r="I10" i="1271"/>
  <c r="H10" i="1271"/>
  <c r="G10" i="1271"/>
  <c r="F10" i="1271"/>
  <c r="E10" i="1271"/>
  <c r="D43" i="1271"/>
  <c r="U42" i="1271"/>
  <c r="T42" i="1271"/>
  <c r="S42" i="1271"/>
  <c r="R42" i="1271"/>
  <c r="Q42" i="1271"/>
  <c r="P42" i="1271"/>
  <c r="O42" i="1271"/>
  <c r="N9" i="1271"/>
  <c r="M9" i="1271"/>
  <c r="L9" i="1271"/>
  <c r="K9" i="1271"/>
  <c r="J9" i="1271"/>
  <c r="I9" i="1271"/>
  <c r="H9" i="1271"/>
  <c r="G9" i="1271"/>
  <c r="F9" i="1271"/>
  <c r="E9" i="1271"/>
  <c r="D42" i="1271"/>
  <c r="U41" i="1271"/>
  <c r="T41" i="1271"/>
  <c r="S41" i="1271"/>
  <c r="R41" i="1271"/>
  <c r="Q41" i="1271"/>
  <c r="P41" i="1271"/>
  <c r="O41" i="1271"/>
  <c r="N8" i="1271"/>
  <c r="M8" i="1271"/>
  <c r="L8" i="1271"/>
  <c r="K8" i="1271"/>
  <c r="J8" i="1271"/>
  <c r="I8" i="1271"/>
  <c r="H8" i="1271"/>
  <c r="G8" i="1271"/>
  <c r="F8" i="1271"/>
  <c r="E8" i="1271"/>
  <c r="D41" i="1271"/>
  <c r="U40" i="1271"/>
  <c r="T40" i="1271"/>
  <c r="S40" i="1271"/>
  <c r="R40" i="1271"/>
  <c r="Q40" i="1271"/>
  <c r="P40" i="1271"/>
  <c r="O40" i="1271"/>
  <c r="N7" i="1271"/>
  <c r="M7" i="1271"/>
  <c r="L7" i="1271"/>
  <c r="K7" i="1271"/>
  <c r="J7" i="1271"/>
  <c r="I7" i="1271"/>
  <c r="H7" i="1271"/>
  <c r="G7" i="1271"/>
  <c r="F7" i="1271"/>
  <c r="E7" i="1271"/>
  <c r="D40" i="1271"/>
  <c r="U39" i="1271"/>
  <c r="T39" i="1271"/>
  <c r="S39" i="1271"/>
  <c r="R39" i="1271"/>
  <c r="Q39" i="1271"/>
  <c r="P39" i="1271"/>
  <c r="O39" i="1271"/>
  <c r="N6" i="1271"/>
  <c r="M6" i="1271"/>
  <c r="L6" i="1271"/>
  <c r="K6" i="1271"/>
  <c r="J6" i="1271"/>
  <c r="I6" i="1271"/>
  <c r="H6" i="1271"/>
  <c r="G6" i="1271"/>
  <c r="F6" i="1271"/>
  <c r="E6" i="1271"/>
  <c r="D39" i="1271"/>
  <c r="U38" i="1271"/>
  <c r="T38" i="1271"/>
  <c r="S38" i="1271"/>
  <c r="R38" i="1271"/>
  <c r="Q38" i="1271"/>
  <c r="P38" i="1271"/>
  <c r="O38" i="1271"/>
  <c r="N5" i="1271"/>
  <c r="M5" i="1271"/>
  <c r="L5" i="1271"/>
  <c r="K5" i="1271"/>
  <c r="J5" i="1271"/>
  <c r="I5" i="1271"/>
  <c r="H5" i="1271"/>
  <c r="G5" i="1271"/>
  <c r="F5" i="1271"/>
  <c r="E5" i="1271"/>
  <c r="D38" i="1271"/>
  <c r="U37" i="1271"/>
  <c r="T37" i="1271"/>
  <c r="S37" i="1271"/>
  <c r="R37" i="1271"/>
  <c r="Q37" i="1271"/>
  <c r="P37" i="1271"/>
  <c r="O37" i="1271"/>
  <c r="N4" i="1271"/>
  <c r="M4" i="1271"/>
  <c r="L4" i="1271"/>
  <c r="K4" i="1271"/>
  <c r="J4" i="1271"/>
  <c r="I4" i="1271"/>
  <c r="H4" i="1271"/>
  <c r="G4" i="1271"/>
  <c r="F4" i="1271"/>
  <c r="E4" i="1271"/>
  <c r="D37" i="1271"/>
  <c r="U36" i="1271"/>
  <c r="T36" i="1271"/>
  <c r="S36" i="1271"/>
  <c r="R36" i="1271"/>
  <c r="Q36" i="1271"/>
  <c r="P36" i="1271"/>
  <c r="O36" i="1271"/>
  <c r="N3" i="1271"/>
  <c r="M3" i="1271"/>
  <c r="L3" i="1271"/>
  <c r="K3" i="1271"/>
  <c r="J3" i="1271"/>
  <c r="I3" i="1271"/>
  <c r="H3" i="1271"/>
  <c r="G3" i="1271"/>
  <c r="F3" i="1271"/>
  <c r="E3" i="1271"/>
  <c r="D36" i="1271"/>
  <c r="U35" i="1271"/>
  <c r="T35" i="1271"/>
  <c r="S35" i="1271"/>
  <c r="R35" i="1271"/>
  <c r="Q35" i="1271"/>
  <c r="P35" i="1271"/>
  <c r="O35" i="1271"/>
  <c r="N2" i="1271"/>
  <c r="M2" i="1271"/>
  <c r="L2" i="1271"/>
  <c r="K2" i="1271"/>
  <c r="J2" i="1271"/>
  <c r="I2" i="1271"/>
  <c r="H2" i="1271"/>
  <c r="G2" i="1271"/>
  <c r="F2" i="1271"/>
  <c r="E2" i="1271"/>
  <c r="D35" i="1271"/>
  <c r="U34" i="1271"/>
  <c r="T34" i="1271"/>
  <c r="S34" i="1271"/>
  <c r="R34" i="1271"/>
  <c r="Q34" i="1271"/>
  <c r="P34" i="1271"/>
  <c r="O34" i="1271"/>
  <c r="N51" i="1271"/>
  <c r="M51" i="1271"/>
  <c r="L51" i="1271"/>
  <c r="K51" i="1271"/>
  <c r="J51" i="1271"/>
  <c r="I51" i="1271"/>
  <c r="H51" i="1271"/>
  <c r="G51" i="1271"/>
  <c r="F51" i="1271"/>
  <c r="E51" i="1271"/>
  <c r="D34" i="1271"/>
  <c r="U33" i="1271"/>
  <c r="T33" i="1271"/>
  <c r="S33" i="1271"/>
  <c r="R33" i="1271"/>
  <c r="Q33" i="1271"/>
  <c r="P33" i="1271"/>
  <c r="O33" i="1271"/>
  <c r="N50" i="1271"/>
  <c r="M50" i="1271"/>
  <c r="L50" i="1271"/>
  <c r="K50" i="1271"/>
  <c r="J50" i="1271"/>
  <c r="I50" i="1271"/>
  <c r="H50" i="1271"/>
  <c r="G50" i="1271"/>
  <c r="F50" i="1271"/>
  <c r="E50" i="1271"/>
  <c r="D33" i="1271"/>
  <c r="U32" i="1271"/>
  <c r="T32" i="1271"/>
  <c r="S32" i="1271"/>
  <c r="R32" i="1271"/>
  <c r="Q32" i="1271"/>
  <c r="P32" i="1271"/>
  <c r="O32" i="1271"/>
  <c r="N49" i="1271"/>
  <c r="M49" i="1271"/>
  <c r="L49" i="1271"/>
  <c r="K49" i="1271"/>
  <c r="J49" i="1271"/>
  <c r="I49" i="1271"/>
  <c r="H49" i="1271"/>
  <c r="G49" i="1271"/>
  <c r="F49" i="1271"/>
  <c r="E49" i="1271"/>
  <c r="D32" i="1271"/>
  <c r="U31" i="1271"/>
  <c r="T31" i="1271"/>
  <c r="S31" i="1271"/>
  <c r="R31" i="1271"/>
  <c r="Q31" i="1271"/>
  <c r="P31" i="1271"/>
  <c r="O31" i="1271"/>
  <c r="N48" i="1271"/>
  <c r="M48" i="1271"/>
  <c r="L48" i="1271"/>
  <c r="K48" i="1271"/>
  <c r="J48" i="1271"/>
  <c r="I48" i="1271"/>
  <c r="H48" i="1271"/>
  <c r="G48" i="1271"/>
  <c r="F48" i="1271"/>
  <c r="E48" i="1271"/>
  <c r="D31" i="1271"/>
  <c r="U30" i="1271"/>
  <c r="T30" i="1271"/>
  <c r="S30" i="1271"/>
  <c r="R30" i="1271"/>
  <c r="Q30" i="1271"/>
  <c r="P30" i="1271"/>
  <c r="O30" i="1271"/>
  <c r="N47" i="1271"/>
  <c r="M47" i="1271"/>
  <c r="L47" i="1271"/>
  <c r="K47" i="1271"/>
  <c r="J47" i="1271"/>
  <c r="I47" i="1271"/>
  <c r="H47" i="1271"/>
  <c r="G47" i="1271"/>
  <c r="F47" i="1271"/>
  <c r="E47" i="1271"/>
  <c r="D30" i="1271"/>
  <c r="U29" i="1271"/>
  <c r="T29" i="1271"/>
  <c r="S29" i="1271"/>
  <c r="R29" i="1271"/>
  <c r="Q29" i="1271"/>
  <c r="P29" i="1271"/>
  <c r="O29" i="1271"/>
  <c r="N46" i="1271"/>
  <c r="M46" i="1271"/>
  <c r="L46" i="1271"/>
  <c r="K46" i="1271"/>
  <c r="J46" i="1271"/>
  <c r="I46" i="1271"/>
  <c r="H46" i="1271"/>
  <c r="G46" i="1271"/>
  <c r="F46" i="1271"/>
  <c r="E46" i="1271"/>
  <c r="D29" i="1271"/>
  <c r="U28" i="1271"/>
  <c r="T28" i="1271"/>
  <c r="S28" i="1271"/>
  <c r="R28" i="1271"/>
  <c r="Q28" i="1271"/>
  <c r="P28" i="1271"/>
  <c r="O28" i="1271"/>
  <c r="N45" i="1271"/>
  <c r="M45" i="1271"/>
  <c r="L45" i="1271"/>
  <c r="K45" i="1271"/>
  <c r="J45" i="1271"/>
  <c r="I45" i="1271"/>
  <c r="H45" i="1271"/>
  <c r="G45" i="1271"/>
  <c r="F45" i="1271"/>
  <c r="E45" i="1271"/>
  <c r="D28" i="1271"/>
  <c r="U27" i="1271"/>
  <c r="T27" i="1271"/>
  <c r="S27" i="1271"/>
  <c r="R27" i="1271"/>
  <c r="Q27" i="1271"/>
  <c r="P27" i="1271"/>
  <c r="O27" i="1271"/>
  <c r="N44" i="1271"/>
  <c r="M44" i="1271"/>
  <c r="L44" i="1271"/>
  <c r="K44" i="1271"/>
  <c r="J44" i="1271"/>
  <c r="I44" i="1271"/>
  <c r="H44" i="1271"/>
  <c r="G44" i="1271"/>
  <c r="F44" i="1271"/>
  <c r="E44" i="1271"/>
  <c r="D27" i="1271"/>
  <c r="U26" i="1271"/>
  <c r="T26" i="1271"/>
  <c r="S26" i="1271"/>
  <c r="R26" i="1271"/>
  <c r="Q26" i="1271"/>
  <c r="P26" i="1271"/>
  <c r="O26" i="1271"/>
  <c r="N43" i="1271"/>
  <c r="M43" i="1271"/>
  <c r="L43" i="1271"/>
  <c r="K43" i="1271"/>
  <c r="J43" i="1271"/>
  <c r="I43" i="1271"/>
  <c r="H43" i="1271"/>
  <c r="G43" i="1271"/>
  <c r="F43" i="1271"/>
  <c r="E43" i="1271"/>
  <c r="D26" i="1271"/>
  <c r="U25" i="1271"/>
  <c r="T25" i="1271"/>
  <c r="S25" i="1271"/>
  <c r="R25" i="1271"/>
  <c r="Q25" i="1271"/>
  <c r="P25" i="1271"/>
  <c r="O25" i="1271"/>
  <c r="N42" i="1271"/>
  <c r="M42" i="1271"/>
  <c r="L42" i="1271"/>
  <c r="K42" i="1271"/>
  <c r="J42" i="1271"/>
  <c r="I42" i="1271"/>
  <c r="H42" i="1271"/>
  <c r="G42" i="1271"/>
  <c r="F42" i="1271"/>
  <c r="E42" i="1271"/>
  <c r="D25" i="1271"/>
  <c r="U24" i="1271"/>
  <c r="T24" i="1271"/>
  <c r="S24" i="1271"/>
  <c r="R24" i="1271"/>
  <c r="Q24" i="1271"/>
  <c r="P24" i="1271"/>
  <c r="O24" i="1271"/>
  <c r="N41" i="1271"/>
  <c r="M41" i="1271"/>
  <c r="L41" i="1271"/>
  <c r="K41" i="1271"/>
  <c r="J41" i="1271"/>
  <c r="I41" i="1271"/>
  <c r="H41" i="1271"/>
  <c r="G41" i="1271"/>
  <c r="F41" i="1271"/>
  <c r="E41" i="1271"/>
  <c r="D24" i="1271"/>
  <c r="U23" i="1271"/>
  <c r="T23" i="1271"/>
  <c r="S23" i="1271"/>
  <c r="R23" i="1271"/>
  <c r="Q23" i="1271"/>
  <c r="P23" i="1271"/>
  <c r="O23" i="1271"/>
  <c r="N40" i="1271"/>
  <c r="M40" i="1271"/>
  <c r="L40" i="1271"/>
  <c r="K40" i="1271"/>
  <c r="J40" i="1271"/>
  <c r="I40" i="1271"/>
  <c r="H40" i="1271"/>
  <c r="G40" i="1271"/>
  <c r="F40" i="1271"/>
  <c r="E40" i="1271"/>
  <c r="D23" i="1271"/>
  <c r="U22" i="1271"/>
  <c r="T22" i="1271"/>
  <c r="S22" i="1271"/>
  <c r="R22" i="1271"/>
  <c r="Q22" i="1271"/>
  <c r="P22" i="1271"/>
  <c r="O22" i="1271"/>
  <c r="N39" i="1271"/>
  <c r="M39" i="1271"/>
  <c r="L39" i="1271"/>
  <c r="K39" i="1271"/>
  <c r="J39" i="1271"/>
  <c r="I39" i="1271"/>
  <c r="H39" i="1271"/>
  <c r="G39" i="1271"/>
  <c r="F39" i="1271"/>
  <c r="E39" i="1271"/>
  <c r="D22" i="1271"/>
  <c r="U21" i="1271"/>
  <c r="T21" i="1271"/>
  <c r="S21" i="1271"/>
  <c r="R21" i="1271"/>
  <c r="Q21" i="1271"/>
  <c r="P21" i="1271"/>
  <c r="O21" i="1271"/>
  <c r="N38" i="1271"/>
  <c r="M38" i="1271"/>
  <c r="L38" i="1271"/>
  <c r="K38" i="1271"/>
  <c r="J38" i="1271"/>
  <c r="I38" i="1271"/>
  <c r="H38" i="1271"/>
  <c r="G38" i="1271"/>
  <c r="F38" i="1271"/>
  <c r="E38" i="1271"/>
  <c r="D21" i="1271"/>
  <c r="U20" i="1271"/>
  <c r="T20" i="1271"/>
  <c r="S20" i="1271"/>
  <c r="R20" i="1271"/>
  <c r="Q20" i="1271"/>
  <c r="P20" i="1271"/>
  <c r="O20" i="1271"/>
  <c r="N37" i="1271"/>
  <c r="M37" i="1271"/>
  <c r="L37" i="1271"/>
  <c r="K37" i="1271"/>
  <c r="J37" i="1271"/>
  <c r="I37" i="1271"/>
  <c r="H37" i="1271"/>
  <c r="G37" i="1271"/>
  <c r="F37" i="1271"/>
  <c r="E37" i="1271"/>
  <c r="D20" i="1271"/>
  <c r="U19" i="1271"/>
  <c r="T19" i="1271"/>
  <c r="S19" i="1271"/>
  <c r="R19" i="1271"/>
  <c r="Q19" i="1271"/>
  <c r="P19" i="1271"/>
  <c r="O19" i="1271"/>
  <c r="N36" i="1271"/>
  <c r="M36" i="1271"/>
  <c r="L36" i="1271"/>
  <c r="K36" i="1271"/>
  <c r="J36" i="1271"/>
  <c r="I36" i="1271"/>
  <c r="H36" i="1271"/>
  <c r="G36" i="1271"/>
  <c r="F36" i="1271"/>
  <c r="E36" i="1271"/>
  <c r="D19" i="1271"/>
  <c r="U18" i="1271"/>
  <c r="T18" i="1271"/>
  <c r="S18" i="1271"/>
  <c r="R18" i="1271"/>
  <c r="Q18" i="1271"/>
  <c r="P18" i="1271"/>
  <c r="O18" i="1271"/>
  <c r="N35" i="1271"/>
  <c r="M35" i="1271"/>
  <c r="L35" i="1271"/>
  <c r="K35" i="1271"/>
  <c r="J35" i="1271"/>
  <c r="I35" i="1271"/>
  <c r="H35" i="1271"/>
  <c r="G35" i="1271"/>
  <c r="F35" i="1271"/>
  <c r="E35" i="1271"/>
  <c r="D18" i="1271"/>
  <c r="U17" i="1271"/>
  <c r="T17" i="1271"/>
  <c r="S17" i="1271"/>
  <c r="R17" i="1271"/>
  <c r="Q17" i="1271"/>
  <c r="P17" i="1271"/>
  <c r="O17" i="1271"/>
  <c r="N34" i="1271"/>
  <c r="M34" i="1271"/>
  <c r="L34" i="1271"/>
  <c r="K34" i="1271"/>
  <c r="J34" i="1271"/>
  <c r="I34" i="1271"/>
  <c r="H34" i="1271"/>
  <c r="G34" i="1271"/>
  <c r="F34" i="1271"/>
  <c r="E34" i="1271"/>
  <c r="D17" i="1271"/>
  <c r="U16" i="1271"/>
  <c r="T16" i="1271"/>
  <c r="S16" i="1271"/>
  <c r="R16" i="1271"/>
  <c r="Q16" i="1271"/>
  <c r="P16" i="1271"/>
  <c r="O16" i="1271"/>
  <c r="N33" i="1271"/>
  <c r="M33" i="1271"/>
  <c r="L33" i="1271"/>
  <c r="K33" i="1271"/>
  <c r="J33" i="1271"/>
  <c r="I33" i="1271"/>
  <c r="H33" i="1271"/>
  <c r="G33" i="1271"/>
  <c r="F33" i="1271"/>
  <c r="E33" i="1271"/>
  <c r="D16" i="1271"/>
  <c r="U15" i="1271"/>
  <c r="T15" i="1271"/>
  <c r="S15" i="1271"/>
  <c r="R15" i="1271"/>
  <c r="Q15" i="1271"/>
  <c r="P15" i="1271"/>
  <c r="O15" i="1271"/>
  <c r="N32" i="1271"/>
  <c r="M32" i="1271"/>
  <c r="L32" i="1271"/>
  <c r="K32" i="1271"/>
  <c r="J32" i="1271"/>
  <c r="I32" i="1271"/>
  <c r="H32" i="1271"/>
  <c r="G32" i="1271"/>
  <c r="F32" i="1271"/>
  <c r="E32" i="1271"/>
  <c r="D15" i="1271"/>
  <c r="U14" i="1271"/>
  <c r="T14" i="1271"/>
  <c r="S14" i="1271"/>
  <c r="R14" i="1271"/>
  <c r="Q14" i="1271"/>
  <c r="P14" i="1271"/>
  <c r="O14" i="1271"/>
  <c r="N31" i="1271"/>
  <c r="M31" i="1271"/>
  <c r="L31" i="1271"/>
  <c r="K31" i="1271"/>
  <c r="J31" i="1271"/>
  <c r="I31" i="1271"/>
  <c r="H31" i="1271"/>
  <c r="G31" i="1271"/>
  <c r="F31" i="1271"/>
  <c r="E31" i="1271"/>
  <c r="D14" i="1271"/>
  <c r="U13" i="1271"/>
  <c r="T13" i="1271"/>
  <c r="S13" i="1271"/>
  <c r="R13" i="1271"/>
  <c r="Q13" i="1271"/>
  <c r="P13" i="1271"/>
  <c r="O13" i="1271"/>
  <c r="N30" i="1271"/>
  <c r="M30" i="1271"/>
  <c r="L30" i="1271"/>
  <c r="K30" i="1271"/>
  <c r="J30" i="1271"/>
  <c r="I30" i="1271"/>
  <c r="H30" i="1271"/>
  <c r="G30" i="1271"/>
  <c r="F30" i="1271"/>
  <c r="E30" i="1271"/>
  <c r="D13" i="1271"/>
  <c r="U12" i="1271"/>
  <c r="T12" i="1271"/>
  <c r="S12" i="1271"/>
  <c r="R12" i="1271"/>
  <c r="Q12" i="1271"/>
  <c r="P12" i="1271"/>
  <c r="O12" i="1271"/>
  <c r="N29" i="1271"/>
  <c r="M29" i="1271"/>
  <c r="L29" i="1271"/>
  <c r="K29" i="1271"/>
  <c r="J29" i="1271"/>
  <c r="I29" i="1271"/>
  <c r="H29" i="1271"/>
  <c r="G29" i="1271"/>
  <c r="F29" i="1271"/>
  <c r="E29" i="1271"/>
  <c r="D12" i="1271"/>
  <c r="U11" i="1271"/>
  <c r="T11" i="1271"/>
  <c r="S11" i="1271"/>
  <c r="R11" i="1271"/>
  <c r="Q11" i="1271"/>
  <c r="P11" i="1271"/>
  <c r="O11" i="1271"/>
  <c r="N28" i="1271"/>
  <c r="M28" i="1271"/>
  <c r="L28" i="1271"/>
  <c r="K28" i="1271"/>
  <c r="J28" i="1271"/>
  <c r="I28" i="1271"/>
  <c r="H28" i="1271"/>
  <c r="G28" i="1271"/>
  <c r="F28" i="1271"/>
  <c r="E28" i="1271"/>
  <c r="D11" i="1271"/>
  <c r="U10" i="1271"/>
  <c r="T10" i="1271"/>
  <c r="S10" i="1271"/>
  <c r="R10" i="1271"/>
  <c r="Q10" i="1271"/>
  <c r="P10" i="1271"/>
  <c r="O10" i="1271"/>
  <c r="N27" i="1271"/>
  <c r="M27" i="1271"/>
  <c r="L27" i="1271"/>
  <c r="K27" i="1271"/>
  <c r="J27" i="1271"/>
  <c r="I27" i="1271"/>
  <c r="H27" i="1271"/>
  <c r="G27" i="1271"/>
  <c r="F27" i="1271"/>
  <c r="E27" i="1271"/>
  <c r="D10" i="1271"/>
  <c r="U9" i="1271"/>
  <c r="T9" i="1271"/>
  <c r="S9" i="1271"/>
  <c r="R9" i="1271"/>
  <c r="Q9" i="1271"/>
  <c r="P9" i="1271"/>
  <c r="O9" i="1271"/>
  <c r="N26" i="1271"/>
  <c r="M26" i="1271"/>
  <c r="L26" i="1271"/>
  <c r="K26" i="1271"/>
  <c r="J26" i="1271"/>
  <c r="I26" i="1271"/>
  <c r="H26" i="1271"/>
  <c r="G26" i="1271"/>
  <c r="F26" i="1271"/>
  <c r="E26" i="1271"/>
  <c r="D9" i="1271"/>
  <c r="U8" i="1271"/>
  <c r="T8" i="1271"/>
  <c r="S8" i="1271"/>
  <c r="R8" i="1271"/>
  <c r="Q8" i="1271"/>
  <c r="P8" i="1271"/>
  <c r="O8" i="1271"/>
  <c r="N25" i="1271"/>
  <c r="M25" i="1271"/>
  <c r="L25" i="1271"/>
  <c r="K25" i="1271"/>
  <c r="J25" i="1271"/>
  <c r="I25" i="1271"/>
  <c r="H25" i="1271"/>
  <c r="G25" i="1271"/>
  <c r="F25" i="1271"/>
  <c r="E25" i="1271"/>
  <c r="D8" i="1271"/>
  <c r="U7" i="1271"/>
  <c r="T7" i="1271"/>
  <c r="S7" i="1271"/>
  <c r="R7" i="1271"/>
  <c r="Q7" i="1271"/>
  <c r="P7" i="1271"/>
  <c r="O7" i="1271"/>
  <c r="N24" i="1271"/>
  <c r="M24" i="1271"/>
  <c r="L24" i="1271"/>
  <c r="K24" i="1271"/>
  <c r="J24" i="1271"/>
  <c r="I24" i="1271"/>
  <c r="H24" i="1271"/>
  <c r="G24" i="1271"/>
  <c r="F24" i="1271"/>
  <c r="E24" i="1271"/>
  <c r="D7" i="1271"/>
  <c r="U6" i="1271"/>
  <c r="T6" i="1271"/>
  <c r="S6" i="1271"/>
  <c r="R6" i="1271"/>
  <c r="Q6" i="1271"/>
  <c r="P6" i="1271"/>
  <c r="O6" i="1271"/>
  <c r="N23" i="1271"/>
  <c r="M23" i="1271"/>
  <c r="L23" i="1271"/>
  <c r="K23" i="1271"/>
  <c r="J23" i="1271"/>
  <c r="I23" i="1271"/>
  <c r="H23" i="1271"/>
  <c r="G23" i="1271"/>
  <c r="F23" i="1271"/>
  <c r="E23" i="1271"/>
  <c r="D6" i="1271"/>
  <c r="U5" i="1271"/>
  <c r="T5" i="1271"/>
  <c r="S5" i="1271"/>
  <c r="R5" i="1271"/>
  <c r="Q5" i="1271"/>
  <c r="P5" i="1271"/>
  <c r="O5" i="1271"/>
  <c r="N22" i="1271"/>
  <c r="M22" i="1271"/>
  <c r="L22" i="1271"/>
  <c r="K22" i="1271"/>
  <c r="J22" i="1271"/>
  <c r="I22" i="1271"/>
  <c r="H22" i="1271"/>
  <c r="G22" i="1271"/>
  <c r="F22" i="1271"/>
  <c r="E22" i="1271"/>
  <c r="D5" i="1271"/>
  <c r="U4" i="1271"/>
  <c r="T4" i="1271"/>
  <c r="S4" i="1271"/>
  <c r="R4" i="1271"/>
  <c r="Q4" i="1271"/>
  <c r="P4" i="1271"/>
  <c r="O4" i="1271"/>
  <c r="N21" i="1271"/>
  <c r="M21" i="1271"/>
  <c r="L21" i="1271"/>
  <c r="K21" i="1271"/>
  <c r="J21" i="1271"/>
  <c r="I21" i="1271"/>
  <c r="H21" i="1271"/>
  <c r="G21" i="1271"/>
  <c r="F21" i="1271"/>
  <c r="E21" i="1271"/>
  <c r="D4" i="1271"/>
  <c r="U3" i="1271"/>
  <c r="T3" i="1271"/>
  <c r="S3" i="1271"/>
  <c r="R3" i="1271"/>
  <c r="Q3" i="1271"/>
  <c r="P3" i="1271"/>
  <c r="O3" i="1271"/>
  <c r="N20" i="1271"/>
  <c r="M20" i="1271"/>
  <c r="L20" i="1271"/>
  <c r="K20" i="1271"/>
  <c r="J20" i="1271"/>
  <c r="I20" i="1271"/>
  <c r="H20" i="1271"/>
  <c r="G20" i="1271"/>
  <c r="F20" i="1271"/>
  <c r="E20" i="1271"/>
  <c r="D3" i="1271"/>
  <c r="U2" i="1271"/>
  <c r="T2" i="1271"/>
  <c r="S2" i="1271"/>
  <c r="R2" i="1271"/>
  <c r="Q2" i="1271"/>
  <c r="P2" i="1271"/>
  <c r="O2" i="1271"/>
  <c r="N19" i="1271"/>
  <c r="M19" i="1271"/>
  <c r="L19" i="1271"/>
  <c r="K19" i="1271"/>
  <c r="J19" i="1271"/>
  <c r="I19" i="1271"/>
  <c r="H19" i="1271"/>
  <c r="G19" i="1271"/>
  <c r="F19" i="1271"/>
  <c r="E19" i="1271"/>
  <c r="D2" i="1271"/>
  <c r="U51" i="1270"/>
  <c r="T51" i="1270"/>
  <c r="S51" i="1270"/>
  <c r="R51" i="1270"/>
  <c r="Q51" i="1270"/>
  <c r="P25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51" i="1270"/>
  <c r="U50" i="1270"/>
  <c r="T50" i="1270"/>
  <c r="S50" i="1270"/>
  <c r="R50" i="1270"/>
  <c r="Q50" i="1270"/>
  <c r="P24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50" i="1270"/>
  <c r="U49" i="1270"/>
  <c r="T49" i="1270"/>
  <c r="S49" i="1270"/>
  <c r="R49" i="1270"/>
  <c r="Q49" i="1270"/>
  <c r="P23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49" i="1270"/>
  <c r="U48" i="1270"/>
  <c r="T48" i="1270"/>
  <c r="S48" i="1270"/>
  <c r="R48" i="1270"/>
  <c r="Q48" i="1270"/>
  <c r="P22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48" i="1270"/>
  <c r="U47" i="1270"/>
  <c r="T47" i="1270"/>
  <c r="S47" i="1270"/>
  <c r="R47" i="1270"/>
  <c r="Q47" i="1270"/>
  <c r="P21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47" i="1270"/>
  <c r="U46" i="1270"/>
  <c r="T46" i="1270"/>
  <c r="S46" i="1270"/>
  <c r="R46" i="1270"/>
  <c r="Q46" i="1270"/>
  <c r="P20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46" i="1270"/>
  <c r="U45" i="1270"/>
  <c r="T45" i="1270"/>
  <c r="S45" i="1270"/>
  <c r="R45" i="1270"/>
  <c r="Q45" i="1270"/>
  <c r="P19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45" i="1270"/>
  <c r="U44" i="1270"/>
  <c r="T44" i="1270"/>
  <c r="S44" i="1270"/>
  <c r="R44" i="1270"/>
  <c r="Q44" i="1270"/>
  <c r="P18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44" i="1270"/>
  <c r="U43" i="1270"/>
  <c r="T43" i="1270"/>
  <c r="S43" i="1270"/>
  <c r="R43" i="1270"/>
  <c r="Q43" i="1270"/>
  <c r="P17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43" i="1270"/>
  <c r="U42" i="1270"/>
  <c r="T42" i="1270"/>
  <c r="S42" i="1270"/>
  <c r="R42" i="1270"/>
  <c r="Q42" i="1270"/>
  <c r="P16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42" i="1270"/>
  <c r="U41" i="1270"/>
  <c r="T41" i="1270"/>
  <c r="S41" i="1270"/>
  <c r="R41" i="1270"/>
  <c r="Q41" i="1270"/>
  <c r="P15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41" i="1270"/>
  <c r="U40" i="1270"/>
  <c r="T40" i="1270"/>
  <c r="S40" i="1270"/>
  <c r="R40" i="1270"/>
  <c r="Q40" i="1270"/>
  <c r="P14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40" i="1270"/>
  <c r="U39" i="1270"/>
  <c r="T39" i="1270"/>
  <c r="S39" i="1270"/>
  <c r="R39" i="1270"/>
  <c r="Q39" i="1270"/>
  <c r="P13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39" i="1270"/>
  <c r="U38" i="1270"/>
  <c r="T38" i="1270"/>
  <c r="S38" i="1270"/>
  <c r="R38" i="1270"/>
  <c r="Q38" i="1270"/>
  <c r="P12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38" i="1270"/>
  <c r="U37" i="1270"/>
  <c r="T37" i="1270"/>
  <c r="S37" i="1270"/>
  <c r="R37" i="1270"/>
  <c r="Q37" i="1270"/>
  <c r="P11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37" i="1270"/>
  <c r="U36" i="1270"/>
  <c r="T36" i="1270"/>
  <c r="S36" i="1270"/>
  <c r="R36" i="1270"/>
  <c r="Q36" i="1270"/>
  <c r="P10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36" i="1270"/>
  <c r="U35" i="1270"/>
  <c r="T35" i="1270"/>
  <c r="S35" i="1270"/>
  <c r="R35" i="1270"/>
  <c r="Q35" i="1270"/>
  <c r="P9" i="1270"/>
  <c r="O9" i="1270"/>
  <c r="N9" i="1270"/>
  <c r="M9" i="1270"/>
  <c r="L9" i="1270"/>
  <c r="K9" i="1270"/>
  <c r="J9" i="1270"/>
  <c r="I9" i="1270"/>
  <c r="H9" i="1270"/>
  <c r="G9" i="1270"/>
  <c r="F9" i="1270"/>
  <c r="E9" i="1270"/>
  <c r="D35" i="1270"/>
  <c r="U34" i="1270"/>
  <c r="T34" i="1270"/>
  <c r="S34" i="1270"/>
  <c r="R34" i="1270"/>
  <c r="Q34" i="1270"/>
  <c r="P8" i="1270"/>
  <c r="O8" i="1270"/>
  <c r="N8" i="1270"/>
  <c r="M8" i="1270"/>
  <c r="L8" i="1270"/>
  <c r="K8" i="1270"/>
  <c r="J8" i="1270"/>
  <c r="I8" i="1270"/>
  <c r="H8" i="1270"/>
  <c r="G8" i="1270"/>
  <c r="F8" i="1270"/>
  <c r="E8" i="1270"/>
  <c r="D34" i="1270"/>
  <c r="U33" i="1270"/>
  <c r="T33" i="1270"/>
  <c r="S33" i="1270"/>
  <c r="R33" i="1270"/>
  <c r="Q33" i="1270"/>
  <c r="P7" i="1270"/>
  <c r="O7" i="1270"/>
  <c r="N7" i="1270"/>
  <c r="M7" i="1270"/>
  <c r="L7" i="1270"/>
  <c r="K7" i="1270"/>
  <c r="J7" i="1270"/>
  <c r="I7" i="1270"/>
  <c r="H7" i="1270"/>
  <c r="G7" i="1270"/>
  <c r="F7" i="1270"/>
  <c r="E7" i="1270"/>
  <c r="D33" i="1270"/>
  <c r="U32" i="1270"/>
  <c r="T32" i="1270"/>
  <c r="S32" i="1270"/>
  <c r="R32" i="1270"/>
  <c r="Q32" i="1270"/>
  <c r="P6" i="1270"/>
  <c r="O6" i="1270"/>
  <c r="N6" i="1270"/>
  <c r="M6" i="1270"/>
  <c r="L6" i="1270"/>
  <c r="K6" i="1270"/>
  <c r="J6" i="1270"/>
  <c r="I6" i="1270"/>
  <c r="H6" i="1270"/>
  <c r="G6" i="1270"/>
  <c r="F6" i="1270"/>
  <c r="E6" i="1270"/>
  <c r="D32" i="1270"/>
  <c r="U31" i="1270"/>
  <c r="T31" i="1270"/>
  <c r="S31" i="1270"/>
  <c r="R31" i="1270"/>
  <c r="Q31" i="1270"/>
  <c r="P5" i="1270"/>
  <c r="O5" i="1270"/>
  <c r="N5" i="1270"/>
  <c r="M5" i="1270"/>
  <c r="L5" i="1270"/>
  <c r="K5" i="1270"/>
  <c r="J5" i="1270"/>
  <c r="I5" i="1270"/>
  <c r="H5" i="1270"/>
  <c r="G5" i="1270"/>
  <c r="F5" i="1270"/>
  <c r="E5" i="1270"/>
  <c r="D31" i="1270"/>
  <c r="U30" i="1270"/>
  <c r="T30" i="1270"/>
  <c r="S30" i="1270"/>
  <c r="R30" i="1270"/>
  <c r="Q30" i="1270"/>
  <c r="P4" i="1270"/>
  <c r="O4" i="1270"/>
  <c r="N4" i="1270"/>
  <c r="M4" i="1270"/>
  <c r="L4" i="1270"/>
  <c r="K4" i="1270"/>
  <c r="J4" i="1270"/>
  <c r="I4" i="1270"/>
  <c r="H4" i="1270"/>
  <c r="G4" i="1270"/>
  <c r="F4" i="1270"/>
  <c r="E4" i="1270"/>
  <c r="D30" i="1270"/>
  <c r="U29" i="1270"/>
  <c r="T29" i="1270"/>
  <c r="S29" i="1270"/>
  <c r="R29" i="1270"/>
  <c r="Q29" i="1270"/>
  <c r="P3" i="1270"/>
  <c r="O3" i="1270"/>
  <c r="N3" i="1270"/>
  <c r="M3" i="1270"/>
  <c r="L3" i="1270"/>
  <c r="K3" i="1270"/>
  <c r="J3" i="1270"/>
  <c r="I3" i="1270"/>
  <c r="H3" i="1270"/>
  <c r="G3" i="1270"/>
  <c r="F3" i="1270"/>
  <c r="E3" i="1270"/>
  <c r="D29" i="1270"/>
  <c r="U28" i="1270"/>
  <c r="T28" i="1270"/>
  <c r="S28" i="1270"/>
  <c r="R28" i="1270"/>
  <c r="Q28" i="1270"/>
  <c r="P2" i="1270"/>
  <c r="O2" i="1270"/>
  <c r="N2" i="1270"/>
  <c r="M2" i="1270"/>
  <c r="L2" i="1270"/>
  <c r="K2" i="1270"/>
  <c r="J2" i="1270"/>
  <c r="I2" i="1270"/>
  <c r="H2" i="1270"/>
  <c r="G2" i="1270"/>
  <c r="F2" i="1270"/>
  <c r="E2" i="1270"/>
  <c r="D28" i="1270"/>
  <c r="U27" i="1270"/>
  <c r="T27" i="1270"/>
  <c r="S27" i="1270"/>
  <c r="R27" i="1270"/>
  <c r="Q27" i="1270"/>
  <c r="P51" i="1270"/>
  <c r="O51" i="1270"/>
  <c r="N51" i="1270"/>
  <c r="M51" i="1270"/>
  <c r="L51" i="1270"/>
  <c r="K51" i="1270"/>
  <c r="J51" i="1270"/>
  <c r="I51" i="1270"/>
  <c r="H51" i="1270"/>
  <c r="G51" i="1270"/>
  <c r="F51" i="1270"/>
  <c r="E51" i="1270"/>
  <c r="D27" i="1270"/>
  <c r="U26" i="1270"/>
  <c r="T26" i="1270"/>
  <c r="S26" i="1270"/>
  <c r="R26" i="1270"/>
  <c r="Q26" i="1270"/>
  <c r="P50" i="1270"/>
  <c r="O50" i="1270"/>
  <c r="N50" i="1270"/>
  <c r="M50" i="1270"/>
  <c r="L50" i="1270"/>
  <c r="K50" i="1270"/>
  <c r="J50" i="1270"/>
  <c r="I50" i="1270"/>
  <c r="H50" i="1270"/>
  <c r="G50" i="1270"/>
  <c r="F50" i="1270"/>
  <c r="E50" i="1270"/>
  <c r="D26" i="1270"/>
  <c r="U25" i="1270"/>
  <c r="T25" i="1270"/>
  <c r="S25" i="1270"/>
  <c r="R25" i="1270"/>
  <c r="Q25" i="1270"/>
  <c r="P49" i="1270"/>
  <c r="O49" i="1270"/>
  <c r="N49" i="1270"/>
  <c r="M49" i="1270"/>
  <c r="L49" i="1270"/>
  <c r="K49" i="1270"/>
  <c r="J49" i="1270"/>
  <c r="I49" i="1270"/>
  <c r="H49" i="1270"/>
  <c r="G49" i="1270"/>
  <c r="F49" i="1270"/>
  <c r="E49" i="1270"/>
  <c r="D25" i="1270"/>
  <c r="U24" i="1270"/>
  <c r="T24" i="1270"/>
  <c r="S24" i="1270"/>
  <c r="R24" i="1270"/>
  <c r="Q24" i="1270"/>
  <c r="P48" i="1270"/>
  <c r="O48" i="1270"/>
  <c r="N48" i="1270"/>
  <c r="M48" i="1270"/>
  <c r="L48" i="1270"/>
  <c r="K48" i="1270"/>
  <c r="J48" i="1270"/>
  <c r="I48" i="1270"/>
  <c r="H48" i="1270"/>
  <c r="G48" i="1270"/>
  <c r="F48" i="1270"/>
  <c r="E48" i="1270"/>
  <c r="D24" i="1270"/>
  <c r="U23" i="1270"/>
  <c r="T23" i="1270"/>
  <c r="S23" i="1270"/>
  <c r="R23" i="1270"/>
  <c r="Q23" i="1270"/>
  <c r="P47" i="1270"/>
  <c r="O47" i="1270"/>
  <c r="N47" i="1270"/>
  <c r="M47" i="1270"/>
  <c r="L47" i="1270"/>
  <c r="K47" i="1270"/>
  <c r="J47" i="1270"/>
  <c r="I47" i="1270"/>
  <c r="H47" i="1270"/>
  <c r="G47" i="1270"/>
  <c r="F47" i="1270"/>
  <c r="E47" i="1270"/>
  <c r="D23" i="1270"/>
  <c r="U22" i="1270"/>
  <c r="T22" i="1270"/>
  <c r="S22" i="1270"/>
  <c r="R22" i="1270"/>
  <c r="Q22" i="1270"/>
  <c r="P46" i="1270"/>
  <c r="O46" i="1270"/>
  <c r="N46" i="1270"/>
  <c r="M46" i="1270"/>
  <c r="L46" i="1270"/>
  <c r="K46" i="1270"/>
  <c r="J46" i="1270"/>
  <c r="I46" i="1270"/>
  <c r="H46" i="1270"/>
  <c r="G46" i="1270"/>
  <c r="F46" i="1270"/>
  <c r="E46" i="1270"/>
  <c r="D22" i="1270"/>
  <c r="U21" i="1270"/>
  <c r="T21" i="1270"/>
  <c r="S21" i="1270"/>
  <c r="R21" i="1270"/>
  <c r="Q21" i="1270"/>
  <c r="P45" i="1270"/>
  <c r="O45" i="1270"/>
  <c r="N45" i="1270"/>
  <c r="M45" i="1270"/>
  <c r="L45" i="1270"/>
  <c r="K45" i="1270"/>
  <c r="J45" i="1270"/>
  <c r="I45" i="1270"/>
  <c r="H45" i="1270"/>
  <c r="G45" i="1270"/>
  <c r="F45" i="1270"/>
  <c r="E45" i="1270"/>
  <c r="D21" i="1270"/>
  <c r="U20" i="1270"/>
  <c r="T20" i="1270"/>
  <c r="S20" i="1270"/>
  <c r="R20" i="1270"/>
  <c r="Q20" i="1270"/>
  <c r="P44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20" i="1270"/>
  <c r="U19" i="1270"/>
  <c r="T19" i="1270"/>
  <c r="S19" i="1270"/>
  <c r="R19" i="1270"/>
  <c r="Q19" i="1270"/>
  <c r="P43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19" i="1270"/>
  <c r="U18" i="1270"/>
  <c r="T18" i="1270"/>
  <c r="S18" i="1270"/>
  <c r="R18" i="1270"/>
  <c r="Q18" i="1270"/>
  <c r="P42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18" i="1270"/>
  <c r="U17" i="1270"/>
  <c r="T17" i="1270"/>
  <c r="S17" i="1270"/>
  <c r="R17" i="1270"/>
  <c r="Q17" i="1270"/>
  <c r="P41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17" i="1270"/>
  <c r="U16" i="1270"/>
  <c r="T16" i="1270"/>
  <c r="S16" i="1270"/>
  <c r="R16" i="1270"/>
  <c r="Q16" i="1270"/>
  <c r="P40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16" i="1270"/>
  <c r="U15" i="1270"/>
  <c r="T15" i="1270"/>
  <c r="S15" i="1270"/>
  <c r="R15" i="1270"/>
  <c r="Q15" i="1270"/>
  <c r="P39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15" i="1270"/>
  <c r="U14" i="1270"/>
  <c r="T14" i="1270"/>
  <c r="S14" i="1270"/>
  <c r="R14" i="1270"/>
  <c r="Q14" i="1270"/>
  <c r="P38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14" i="1270"/>
  <c r="U13" i="1270"/>
  <c r="T13" i="1270"/>
  <c r="S13" i="1270"/>
  <c r="R13" i="1270"/>
  <c r="Q13" i="1270"/>
  <c r="P37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13" i="1270"/>
  <c r="U12" i="1270"/>
  <c r="T12" i="1270"/>
  <c r="S12" i="1270"/>
  <c r="R12" i="1270"/>
  <c r="Q12" i="1270"/>
  <c r="P36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12" i="1270"/>
  <c r="U11" i="1270"/>
  <c r="T11" i="1270"/>
  <c r="S11" i="1270"/>
  <c r="R11" i="1270"/>
  <c r="Q11" i="1270"/>
  <c r="P35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11" i="1270"/>
  <c r="U10" i="1270"/>
  <c r="T10" i="1270"/>
  <c r="S10" i="1270"/>
  <c r="R10" i="1270"/>
  <c r="Q10" i="1270"/>
  <c r="P34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10" i="1270"/>
  <c r="U9" i="1270"/>
  <c r="T9" i="1270"/>
  <c r="S9" i="1270"/>
  <c r="R9" i="1270"/>
  <c r="Q9" i="1270"/>
  <c r="P33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9" i="1270"/>
  <c r="U8" i="1270"/>
  <c r="T8" i="1270"/>
  <c r="S8" i="1270"/>
  <c r="R8" i="1270"/>
  <c r="Q8" i="1270"/>
  <c r="P32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8" i="1270"/>
  <c r="U7" i="1270"/>
  <c r="T7" i="1270"/>
  <c r="S7" i="1270"/>
  <c r="R7" i="1270"/>
  <c r="Q7" i="1270"/>
  <c r="P31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7" i="1270"/>
  <c r="U6" i="1270"/>
  <c r="T6" i="1270"/>
  <c r="S6" i="1270"/>
  <c r="R6" i="1270"/>
  <c r="Q6" i="1270"/>
  <c r="P30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6" i="1270"/>
  <c r="U5" i="1270"/>
  <c r="T5" i="1270"/>
  <c r="S5" i="1270"/>
  <c r="R5" i="1270"/>
  <c r="Q5" i="1270"/>
  <c r="P29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5" i="1270"/>
  <c r="U4" i="1270"/>
  <c r="T4" i="1270"/>
  <c r="S4" i="1270"/>
  <c r="R4" i="1270"/>
  <c r="Q4" i="1270"/>
  <c r="P28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4" i="1270"/>
  <c r="U3" i="1270"/>
  <c r="T3" i="1270"/>
  <c r="S3" i="1270"/>
  <c r="R3" i="1270"/>
  <c r="Q3" i="1270"/>
  <c r="P27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3" i="1270"/>
  <c r="U2" i="1270"/>
  <c r="T2" i="1270"/>
  <c r="S2" i="1270"/>
  <c r="R2" i="1270"/>
  <c r="Q2" i="1270"/>
  <c r="P26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" i="1270"/>
  <c r="U51" i="1269"/>
  <c r="T51" i="1269"/>
  <c r="S51" i="1269"/>
  <c r="R51" i="1269"/>
  <c r="Q51" i="1269"/>
  <c r="P51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51" i="1269"/>
  <c r="U50" i="1269"/>
  <c r="T50" i="1269"/>
  <c r="S50" i="1269"/>
  <c r="R50" i="1269"/>
  <c r="Q50" i="1269"/>
  <c r="P50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50" i="1269"/>
  <c r="U49" i="1269"/>
  <c r="T49" i="1269"/>
  <c r="S49" i="1269"/>
  <c r="R49" i="1269"/>
  <c r="Q49" i="1269"/>
  <c r="P49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49" i="1269"/>
  <c r="U48" i="1269"/>
  <c r="T48" i="1269"/>
  <c r="S48" i="1269"/>
  <c r="R48" i="1269"/>
  <c r="Q48" i="1269"/>
  <c r="P48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48" i="1269"/>
  <c r="U47" i="1269"/>
  <c r="T47" i="1269"/>
  <c r="S47" i="1269"/>
  <c r="R47" i="1269"/>
  <c r="Q47" i="1269"/>
  <c r="P47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47" i="1269"/>
  <c r="U46" i="1269"/>
  <c r="T46" i="1269"/>
  <c r="S46" i="1269"/>
  <c r="R46" i="1269"/>
  <c r="Q46" i="1269"/>
  <c r="P46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46" i="1269"/>
  <c r="U45" i="1269"/>
  <c r="T45" i="1269"/>
  <c r="S45" i="1269"/>
  <c r="R45" i="1269"/>
  <c r="Q45" i="1269"/>
  <c r="P45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45" i="1269"/>
  <c r="U44" i="1269"/>
  <c r="T44" i="1269"/>
  <c r="S44" i="1269"/>
  <c r="R44" i="1269"/>
  <c r="Q44" i="1269"/>
  <c r="P44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44" i="1269"/>
  <c r="U43" i="1269"/>
  <c r="T43" i="1269"/>
  <c r="S43" i="1269"/>
  <c r="R43" i="1269"/>
  <c r="Q43" i="1269"/>
  <c r="P43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43" i="1269"/>
  <c r="U42" i="1269"/>
  <c r="T42" i="1269"/>
  <c r="S42" i="1269"/>
  <c r="R42" i="1269"/>
  <c r="Q42" i="1269"/>
  <c r="P42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42" i="1269"/>
  <c r="U41" i="1269"/>
  <c r="T41" i="1269"/>
  <c r="S41" i="1269"/>
  <c r="R41" i="1269"/>
  <c r="Q41" i="1269"/>
  <c r="P41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41" i="1269"/>
  <c r="U40" i="1269"/>
  <c r="T40" i="1269"/>
  <c r="S40" i="1269"/>
  <c r="R40" i="1269"/>
  <c r="Q40" i="1269"/>
  <c r="P40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40" i="1269"/>
  <c r="U39" i="1269"/>
  <c r="T39" i="1269"/>
  <c r="S39" i="1269"/>
  <c r="R39" i="1269"/>
  <c r="Q39" i="1269"/>
  <c r="P39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39" i="1269"/>
  <c r="U38" i="1269"/>
  <c r="T38" i="1269"/>
  <c r="S38" i="1269"/>
  <c r="R38" i="1269"/>
  <c r="Q38" i="1269"/>
  <c r="P38" i="1269"/>
  <c r="O9" i="1269"/>
  <c r="N9" i="1269"/>
  <c r="M9" i="1269"/>
  <c r="L9" i="1269"/>
  <c r="K9" i="1269"/>
  <c r="J9" i="1269"/>
  <c r="I9" i="1269"/>
  <c r="H9" i="1269"/>
  <c r="G9" i="1269"/>
  <c r="F9" i="1269"/>
  <c r="E9" i="1269"/>
  <c r="D38" i="1269"/>
  <c r="U37" i="1269"/>
  <c r="T37" i="1269"/>
  <c r="S37" i="1269"/>
  <c r="R37" i="1269"/>
  <c r="Q37" i="1269"/>
  <c r="P37" i="1269"/>
  <c r="O8" i="1269"/>
  <c r="N8" i="1269"/>
  <c r="M8" i="1269"/>
  <c r="L8" i="1269"/>
  <c r="K8" i="1269"/>
  <c r="J8" i="1269"/>
  <c r="I8" i="1269"/>
  <c r="H8" i="1269"/>
  <c r="G8" i="1269"/>
  <c r="F8" i="1269"/>
  <c r="E8" i="1269"/>
  <c r="D37" i="1269"/>
  <c r="U36" i="1269"/>
  <c r="T36" i="1269"/>
  <c r="S36" i="1269"/>
  <c r="R36" i="1269"/>
  <c r="Q36" i="1269"/>
  <c r="P36" i="1269"/>
  <c r="O7" i="1269"/>
  <c r="N7" i="1269"/>
  <c r="M7" i="1269"/>
  <c r="L7" i="1269"/>
  <c r="K7" i="1269"/>
  <c r="J7" i="1269"/>
  <c r="I7" i="1269"/>
  <c r="H7" i="1269"/>
  <c r="G7" i="1269"/>
  <c r="F7" i="1269"/>
  <c r="E7" i="1269"/>
  <c r="D36" i="1269"/>
  <c r="U35" i="1269"/>
  <c r="T35" i="1269"/>
  <c r="S35" i="1269"/>
  <c r="R35" i="1269"/>
  <c r="Q35" i="1269"/>
  <c r="P35" i="1269"/>
  <c r="O6" i="1269"/>
  <c r="N6" i="1269"/>
  <c r="M6" i="1269"/>
  <c r="L6" i="1269"/>
  <c r="K6" i="1269"/>
  <c r="J6" i="1269"/>
  <c r="I6" i="1269"/>
  <c r="H6" i="1269"/>
  <c r="G6" i="1269"/>
  <c r="F6" i="1269"/>
  <c r="E6" i="1269"/>
  <c r="D35" i="1269"/>
  <c r="U34" i="1269"/>
  <c r="T34" i="1269"/>
  <c r="S34" i="1269"/>
  <c r="R34" i="1269"/>
  <c r="Q34" i="1269"/>
  <c r="P34" i="1269"/>
  <c r="O5" i="1269"/>
  <c r="N5" i="1269"/>
  <c r="M5" i="1269"/>
  <c r="L5" i="1269"/>
  <c r="K5" i="1269"/>
  <c r="J5" i="1269"/>
  <c r="I5" i="1269"/>
  <c r="H5" i="1269"/>
  <c r="G5" i="1269"/>
  <c r="F5" i="1269"/>
  <c r="E5" i="1269"/>
  <c r="D34" i="1269"/>
  <c r="U33" i="1269"/>
  <c r="T33" i="1269"/>
  <c r="S33" i="1269"/>
  <c r="R33" i="1269"/>
  <c r="Q33" i="1269"/>
  <c r="P33" i="1269"/>
  <c r="O4" i="1269"/>
  <c r="N4" i="1269"/>
  <c r="M4" i="1269"/>
  <c r="L4" i="1269"/>
  <c r="K4" i="1269"/>
  <c r="J4" i="1269"/>
  <c r="I4" i="1269"/>
  <c r="H4" i="1269"/>
  <c r="G4" i="1269"/>
  <c r="F4" i="1269"/>
  <c r="E4" i="1269"/>
  <c r="D33" i="1269"/>
  <c r="U32" i="1269"/>
  <c r="T32" i="1269"/>
  <c r="S32" i="1269"/>
  <c r="R32" i="1269"/>
  <c r="Q32" i="1269"/>
  <c r="P32" i="1269"/>
  <c r="O3" i="1269"/>
  <c r="N3" i="1269"/>
  <c r="M3" i="1269"/>
  <c r="L3" i="1269"/>
  <c r="K3" i="1269"/>
  <c r="J3" i="1269"/>
  <c r="I3" i="1269"/>
  <c r="H3" i="1269"/>
  <c r="G3" i="1269"/>
  <c r="F3" i="1269"/>
  <c r="E3" i="1269"/>
  <c r="D32" i="1269"/>
  <c r="U31" i="1269"/>
  <c r="T31" i="1269"/>
  <c r="S31" i="1269"/>
  <c r="R31" i="1269"/>
  <c r="Q31" i="1269"/>
  <c r="P31" i="1269"/>
  <c r="O2" i="1269"/>
  <c r="N2" i="1269"/>
  <c r="M2" i="1269"/>
  <c r="L2" i="1269"/>
  <c r="K2" i="1269"/>
  <c r="J2" i="1269"/>
  <c r="I2" i="1269"/>
  <c r="H2" i="1269"/>
  <c r="G2" i="1269"/>
  <c r="F2" i="1269"/>
  <c r="E2" i="1269"/>
  <c r="D31" i="1269"/>
  <c r="U30" i="1269"/>
  <c r="T30" i="1269"/>
  <c r="S30" i="1269"/>
  <c r="R30" i="1269"/>
  <c r="Q30" i="1269"/>
  <c r="P30" i="1269"/>
  <c r="O51" i="1269"/>
  <c r="N51" i="1269"/>
  <c r="M51" i="1269"/>
  <c r="L51" i="1269"/>
  <c r="K51" i="1269"/>
  <c r="J51" i="1269"/>
  <c r="I51" i="1269"/>
  <c r="H51" i="1269"/>
  <c r="G51" i="1269"/>
  <c r="F51" i="1269"/>
  <c r="E51" i="1269"/>
  <c r="D30" i="1269"/>
  <c r="U29" i="1269"/>
  <c r="T29" i="1269"/>
  <c r="S29" i="1269"/>
  <c r="R29" i="1269"/>
  <c r="Q29" i="1269"/>
  <c r="P29" i="1269"/>
  <c r="O50" i="1269"/>
  <c r="N50" i="1269"/>
  <c r="M50" i="1269"/>
  <c r="L50" i="1269"/>
  <c r="K50" i="1269"/>
  <c r="J50" i="1269"/>
  <c r="I50" i="1269"/>
  <c r="H50" i="1269"/>
  <c r="G50" i="1269"/>
  <c r="F50" i="1269"/>
  <c r="E50" i="1269"/>
  <c r="D29" i="1269"/>
  <c r="U28" i="1269"/>
  <c r="T28" i="1269"/>
  <c r="S28" i="1269"/>
  <c r="R28" i="1269"/>
  <c r="Q28" i="1269"/>
  <c r="P28" i="1269"/>
  <c r="O49" i="1269"/>
  <c r="N49" i="1269"/>
  <c r="M49" i="1269"/>
  <c r="L49" i="1269"/>
  <c r="K49" i="1269"/>
  <c r="J49" i="1269"/>
  <c r="I49" i="1269"/>
  <c r="H49" i="1269"/>
  <c r="G49" i="1269"/>
  <c r="F49" i="1269"/>
  <c r="E49" i="1269"/>
  <c r="D28" i="1269"/>
  <c r="U27" i="1269"/>
  <c r="T27" i="1269"/>
  <c r="S27" i="1269"/>
  <c r="R27" i="1269"/>
  <c r="Q27" i="1269"/>
  <c r="P27" i="1269"/>
  <c r="O48" i="1269"/>
  <c r="N48" i="1269"/>
  <c r="M48" i="1269"/>
  <c r="L48" i="1269"/>
  <c r="K48" i="1269"/>
  <c r="J48" i="1269"/>
  <c r="I48" i="1269"/>
  <c r="H48" i="1269"/>
  <c r="G48" i="1269"/>
  <c r="F48" i="1269"/>
  <c r="E48" i="1269"/>
  <c r="D27" i="1269"/>
  <c r="U26" i="1269"/>
  <c r="T26" i="1269"/>
  <c r="S26" i="1269"/>
  <c r="R26" i="1269"/>
  <c r="Q26" i="1269"/>
  <c r="P26" i="1269"/>
  <c r="O47" i="1269"/>
  <c r="N47" i="1269"/>
  <c r="M47" i="1269"/>
  <c r="L47" i="1269"/>
  <c r="K47" i="1269"/>
  <c r="J47" i="1269"/>
  <c r="I47" i="1269"/>
  <c r="H47" i="1269"/>
  <c r="G47" i="1269"/>
  <c r="F47" i="1269"/>
  <c r="E47" i="1269"/>
  <c r="D26" i="1269"/>
  <c r="U25" i="1269"/>
  <c r="T25" i="1269"/>
  <c r="S25" i="1269"/>
  <c r="R25" i="1269"/>
  <c r="Q25" i="1269"/>
  <c r="P25" i="1269"/>
  <c r="O46" i="1269"/>
  <c r="N46" i="1269"/>
  <c r="M46" i="1269"/>
  <c r="L46" i="1269"/>
  <c r="K46" i="1269"/>
  <c r="J46" i="1269"/>
  <c r="I46" i="1269"/>
  <c r="H46" i="1269"/>
  <c r="G46" i="1269"/>
  <c r="F46" i="1269"/>
  <c r="E46" i="1269"/>
  <c r="D25" i="1269"/>
  <c r="U24" i="1269"/>
  <c r="T24" i="1269"/>
  <c r="S24" i="1269"/>
  <c r="R24" i="1269"/>
  <c r="Q24" i="1269"/>
  <c r="P24" i="1269"/>
  <c r="O45" i="1269"/>
  <c r="N45" i="1269"/>
  <c r="M45" i="1269"/>
  <c r="L45" i="1269"/>
  <c r="K45" i="1269"/>
  <c r="J45" i="1269"/>
  <c r="I45" i="1269"/>
  <c r="H45" i="1269"/>
  <c r="G45" i="1269"/>
  <c r="F45" i="1269"/>
  <c r="E45" i="1269"/>
  <c r="D24" i="1269"/>
  <c r="U23" i="1269"/>
  <c r="T23" i="1269"/>
  <c r="S23" i="1269"/>
  <c r="R23" i="1269"/>
  <c r="Q23" i="1269"/>
  <c r="P23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23" i="1269"/>
  <c r="U22" i="1269"/>
  <c r="T22" i="1269"/>
  <c r="S22" i="1269"/>
  <c r="R22" i="1269"/>
  <c r="Q22" i="1269"/>
  <c r="P22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22" i="1269"/>
  <c r="U21" i="1269"/>
  <c r="T21" i="1269"/>
  <c r="S21" i="1269"/>
  <c r="R21" i="1269"/>
  <c r="Q21" i="1269"/>
  <c r="P21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21" i="1269"/>
  <c r="U20" i="1269"/>
  <c r="T20" i="1269"/>
  <c r="S20" i="1269"/>
  <c r="R20" i="1269"/>
  <c r="Q20" i="1269"/>
  <c r="P20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20" i="1269"/>
  <c r="U19" i="1269"/>
  <c r="T19" i="1269"/>
  <c r="S19" i="1269"/>
  <c r="R19" i="1269"/>
  <c r="Q19" i="1269"/>
  <c r="P19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19" i="1269"/>
  <c r="U18" i="1269"/>
  <c r="T18" i="1269"/>
  <c r="S18" i="1269"/>
  <c r="R18" i="1269"/>
  <c r="Q18" i="1269"/>
  <c r="P18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18" i="1269"/>
  <c r="U17" i="1269"/>
  <c r="T17" i="1269"/>
  <c r="S17" i="1269"/>
  <c r="R17" i="1269"/>
  <c r="Q17" i="1269"/>
  <c r="P17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17" i="1269"/>
  <c r="U16" i="1269"/>
  <c r="T16" i="1269"/>
  <c r="S16" i="1269"/>
  <c r="R16" i="1269"/>
  <c r="Q16" i="1269"/>
  <c r="P16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16" i="1269"/>
  <c r="U15" i="1269"/>
  <c r="T15" i="1269"/>
  <c r="S15" i="1269"/>
  <c r="R15" i="1269"/>
  <c r="Q15" i="1269"/>
  <c r="P15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15" i="1269"/>
  <c r="U14" i="1269"/>
  <c r="T14" i="1269"/>
  <c r="S14" i="1269"/>
  <c r="R14" i="1269"/>
  <c r="Q14" i="1269"/>
  <c r="P14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14" i="1269"/>
  <c r="U13" i="1269"/>
  <c r="T13" i="1269"/>
  <c r="S13" i="1269"/>
  <c r="R13" i="1269"/>
  <c r="Q13" i="1269"/>
  <c r="P13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13" i="1269"/>
  <c r="U12" i="1269"/>
  <c r="T12" i="1269"/>
  <c r="S12" i="1269"/>
  <c r="R12" i="1269"/>
  <c r="Q12" i="1269"/>
  <c r="P12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12" i="1269"/>
  <c r="U11" i="1269"/>
  <c r="T11" i="1269"/>
  <c r="S11" i="1269"/>
  <c r="R11" i="1269"/>
  <c r="Q11" i="1269"/>
  <c r="P11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11" i="1269"/>
  <c r="U10" i="1269"/>
  <c r="T10" i="1269"/>
  <c r="S10" i="1269"/>
  <c r="R10" i="1269"/>
  <c r="Q10" i="1269"/>
  <c r="P10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10" i="1269"/>
  <c r="U9" i="1269"/>
  <c r="T9" i="1269"/>
  <c r="S9" i="1269"/>
  <c r="R9" i="1269"/>
  <c r="Q9" i="1269"/>
  <c r="P9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9" i="1269"/>
  <c r="U8" i="1269"/>
  <c r="T8" i="1269"/>
  <c r="S8" i="1269"/>
  <c r="R8" i="1269"/>
  <c r="Q8" i="1269"/>
  <c r="P8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8" i="1269"/>
  <c r="U7" i="1269"/>
  <c r="T7" i="1269"/>
  <c r="S7" i="1269"/>
  <c r="R7" i="1269"/>
  <c r="Q7" i="1269"/>
  <c r="P7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7" i="1269"/>
  <c r="U6" i="1269"/>
  <c r="T6" i="1269"/>
  <c r="S6" i="1269"/>
  <c r="R6" i="1269"/>
  <c r="Q6" i="1269"/>
  <c r="P6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6" i="1269"/>
  <c r="U5" i="1269"/>
  <c r="T5" i="1269"/>
  <c r="S5" i="1269"/>
  <c r="R5" i="1269"/>
  <c r="Q5" i="1269"/>
  <c r="P5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5" i="1269"/>
  <c r="U4" i="1269"/>
  <c r="T4" i="1269"/>
  <c r="S4" i="1269"/>
  <c r="R4" i="1269"/>
  <c r="Q4" i="1269"/>
  <c r="P4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4" i="1269"/>
  <c r="U3" i="1269"/>
  <c r="T3" i="1269"/>
  <c r="S3" i="1269"/>
  <c r="R3" i="1269"/>
  <c r="Q3" i="1269"/>
  <c r="P3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3" i="1269"/>
  <c r="U2" i="1269"/>
  <c r="T2" i="1269"/>
  <c r="S2" i="1269"/>
  <c r="R2" i="1269"/>
  <c r="Q2" i="1269"/>
  <c r="P2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" i="1269"/>
  <c r="U51" i="1268"/>
  <c r="T51" i="1268"/>
  <c r="S51" i="1268"/>
  <c r="R51" i="1268"/>
  <c r="Q51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51" i="1268"/>
  <c r="U50" i="1268"/>
  <c r="T50" i="1268"/>
  <c r="S50" i="1268"/>
  <c r="R50" i="1268"/>
  <c r="Q50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50" i="1268"/>
  <c r="U49" i="1268"/>
  <c r="T49" i="1268"/>
  <c r="S49" i="1268"/>
  <c r="R49" i="1268"/>
  <c r="Q49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49" i="1268"/>
  <c r="U48" i="1268"/>
  <c r="T48" i="1268"/>
  <c r="S48" i="1268"/>
  <c r="R48" i="1268"/>
  <c r="Q48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48" i="1268"/>
  <c r="U47" i="1268"/>
  <c r="T47" i="1268"/>
  <c r="S47" i="1268"/>
  <c r="R47" i="1268"/>
  <c r="Q47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47" i="1268"/>
  <c r="U46" i="1268"/>
  <c r="T46" i="1268"/>
  <c r="S46" i="1268"/>
  <c r="R46" i="1268"/>
  <c r="Q46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46" i="1268"/>
  <c r="U45" i="1268"/>
  <c r="T45" i="1268"/>
  <c r="S45" i="1268"/>
  <c r="R45" i="1268"/>
  <c r="Q45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45" i="1268"/>
  <c r="U44" i="1268"/>
  <c r="T44" i="1268"/>
  <c r="S44" i="1268"/>
  <c r="R44" i="1268"/>
  <c r="Q44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44" i="1268"/>
  <c r="U43" i="1268"/>
  <c r="T43" i="1268"/>
  <c r="S43" i="1268"/>
  <c r="R43" i="1268"/>
  <c r="Q43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43" i="1268"/>
  <c r="U42" i="1268"/>
  <c r="T42" i="1268"/>
  <c r="S42" i="1268"/>
  <c r="R42" i="1268"/>
  <c r="Q42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42" i="1268"/>
  <c r="U41" i="1268"/>
  <c r="T41" i="1268"/>
  <c r="S41" i="1268"/>
  <c r="R41" i="1268"/>
  <c r="Q41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41" i="1268"/>
  <c r="U40" i="1268"/>
  <c r="T40" i="1268"/>
  <c r="S40" i="1268"/>
  <c r="R40" i="1268"/>
  <c r="Q40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40" i="1268"/>
  <c r="U39" i="1268"/>
  <c r="T39" i="1268"/>
  <c r="S39" i="1268"/>
  <c r="R39" i="1268"/>
  <c r="Q39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39" i="1268"/>
  <c r="U38" i="1268"/>
  <c r="T38" i="1268"/>
  <c r="S38" i="1268"/>
  <c r="R38" i="1268"/>
  <c r="Q38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38" i="1268"/>
  <c r="U37" i="1268"/>
  <c r="T37" i="1268"/>
  <c r="S37" i="1268"/>
  <c r="R37" i="1268"/>
  <c r="Q37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37" i="1268"/>
  <c r="U36" i="1268"/>
  <c r="T36" i="1268"/>
  <c r="S36" i="1268"/>
  <c r="R36" i="1268"/>
  <c r="Q36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36" i="1268"/>
  <c r="U35" i="1268"/>
  <c r="T35" i="1268"/>
  <c r="S35" i="1268"/>
  <c r="R35" i="1268"/>
  <c r="Q35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35" i="1268"/>
  <c r="U34" i="1268"/>
  <c r="T34" i="1268"/>
  <c r="S34" i="1268"/>
  <c r="R34" i="1268"/>
  <c r="Q34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34" i="1268"/>
  <c r="U33" i="1268"/>
  <c r="T33" i="1268"/>
  <c r="S33" i="1268"/>
  <c r="R33" i="1268"/>
  <c r="Q33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33" i="1268"/>
  <c r="U32" i="1268"/>
  <c r="T32" i="1268"/>
  <c r="S32" i="1268"/>
  <c r="R32" i="1268"/>
  <c r="Q32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32" i="1268"/>
  <c r="U31" i="1268"/>
  <c r="T31" i="1268"/>
  <c r="S31" i="1268"/>
  <c r="R31" i="1268"/>
  <c r="Q31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31" i="1268"/>
  <c r="U30" i="1268"/>
  <c r="T30" i="1268"/>
  <c r="S30" i="1268"/>
  <c r="R30" i="1268"/>
  <c r="Q30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30" i="1268"/>
  <c r="U29" i="1268"/>
  <c r="T29" i="1268"/>
  <c r="S29" i="1268"/>
  <c r="R29" i="1268"/>
  <c r="Q29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29" i="1268"/>
  <c r="U28" i="1268"/>
  <c r="T28" i="1268"/>
  <c r="S28" i="1268"/>
  <c r="R28" i="1268"/>
  <c r="Q28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28" i="1268"/>
  <c r="U27" i="1268"/>
  <c r="T27" i="1268"/>
  <c r="S27" i="1268"/>
  <c r="R27" i="1268"/>
  <c r="Q27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27" i="1268"/>
  <c r="U26" i="1268"/>
  <c r="T26" i="1268"/>
  <c r="S26" i="1268"/>
  <c r="R26" i="1268"/>
  <c r="Q26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26" i="1268"/>
  <c r="U25" i="1268"/>
  <c r="T25" i="1268"/>
  <c r="S25" i="1268"/>
  <c r="R25" i="1268"/>
  <c r="Q25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25" i="1268"/>
  <c r="U24" i="1268"/>
  <c r="T24" i="1268"/>
  <c r="S24" i="1268"/>
  <c r="R24" i="1268"/>
  <c r="Q24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24" i="1268"/>
  <c r="U23" i="1268"/>
  <c r="T23" i="1268"/>
  <c r="S23" i="1268"/>
  <c r="R23" i="1268"/>
  <c r="Q23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23" i="1268"/>
  <c r="U22" i="1268"/>
  <c r="T22" i="1268"/>
  <c r="S22" i="1268"/>
  <c r="R22" i="1268"/>
  <c r="Q22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22" i="1268"/>
  <c r="U21" i="1268"/>
  <c r="T21" i="1268"/>
  <c r="S21" i="1268"/>
  <c r="R21" i="1268"/>
  <c r="Q21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21" i="1268"/>
  <c r="U20" i="1268"/>
  <c r="T20" i="1268"/>
  <c r="S20" i="1268"/>
  <c r="R20" i="1268"/>
  <c r="Q20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20" i="1268"/>
  <c r="U19" i="1268"/>
  <c r="T19" i="1268"/>
  <c r="S19" i="1268"/>
  <c r="R19" i="1268"/>
  <c r="Q19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19" i="1268"/>
  <c r="U18" i="1268"/>
  <c r="T18" i="1268"/>
  <c r="S18" i="1268"/>
  <c r="R18" i="1268"/>
  <c r="Q18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18" i="1268"/>
  <c r="U17" i="1268"/>
  <c r="T17" i="1268"/>
  <c r="S17" i="1268"/>
  <c r="R17" i="1268"/>
  <c r="Q17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17" i="1268"/>
  <c r="U16" i="1268"/>
  <c r="T16" i="1268"/>
  <c r="S16" i="1268"/>
  <c r="R16" i="1268"/>
  <c r="Q16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16" i="1268"/>
  <c r="U15" i="1268"/>
  <c r="T15" i="1268"/>
  <c r="S15" i="1268"/>
  <c r="R15" i="1268"/>
  <c r="Q15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15" i="1268"/>
  <c r="U14" i="1268"/>
  <c r="T14" i="1268"/>
  <c r="S14" i="1268"/>
  <c r="R14" i="1268"/>
  <c r="Q14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14" i="1268"/>
  <c r="U13" i="1268"/>
  <c r="T13" i="1268"/>
  <c r="S13" i="1268"/>
  <c r="R13" i="1268"/>
  <c r="Q13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13" i="1268"/>
  <c r="U12" i="1268"/>
  <c r="T12" i="1268"/>
  <c r="S12" i="1268"/>
  <c r="R12" i="1268"/>
  <c r="Q12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12" i="1268"/>
  <c r="U11" i="1268"/>
  <c r="T11" i="1268"/>
  <c r="S11" i="1268"/>
  <c r="R11" i="1268"/>
  <c r="Q11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11" i="1268"/>
  <c r="U10" i="1268"/>
  <c r="T10" i="1268"/>
  <c r="S10" i="1268"/>
  <c r="R10" i="1268"/>
  <c r="Q10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10" i="1268"/>
  <c r="U9" i="1268"/>
  <c r="T9" i="1268"/>
  <c r="S9" i="1268"/>
  <c r="R9" i="1268"/>
  <c r="Q9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9" i="1268"/>
  <c r="U8" i="1268"/>
  <c r="T8" i="1268"/>
  <c r="S8" i="1268"/>
  <c r="R8" i="1268"/>
  <c r="Q8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8" i="1268"/>
  <c r="U7" i="1268"/>
  <c r="T7" i="1268"/>
  <c r="S7" i="1268"/>
  <c r="R7" i="1268"/>
  <c r="Q7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7" i="1268"/>
  <c r="U6" i="1268"/>
  <c r="T6" i="1268"/>
  <c r="S6" i="1268"/>
  <c r="R6" i="1268"/>
  <c r="Q6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6" i="1268"/>
  <c r="U5" i="1268"/>
  <c r="T5" i="1268"/>
  <c r="S5" i="1268"/>
  <c r="R5" i="1268"/>
  <c r="Q5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5" i="1268"/>
  <c r="U4" i="1268"/>
  <c r="T4" i="1268"/>
  <c r="S4" i="1268"/>
  <c r="R4" i="1268"/>
  <c r="Q4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4" i="1268"/>
  <c r="U3" i="1268"/>
  <c r="T3" i="1268"/>
  <c r="S3" i="1268"/>
  <c r="R3" i="1268"/>
  <c r="Q3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3" i="1268"/>
  <c r="U2" i="1268"/>
  <c r="T2" i="1268"/>
  <c r="S2" i="1268"/>
  <c r="R2" i="1268"/>
  <c r="Q2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2" i="1268"/>
  <c r="U51" i="1267"/>
  <c r="T51" i="1267"/>
  <c r="S51" i="1267"/>
  <c r="R5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U50" i="1267"/>
  <c r="T50" i="1267"/>
  <c r="S50" i="1267"/>
  <c r="R5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U49" i="1267"/>
  <c r="T49" i="1267"/>
  <c r="S49" i="1267"/>
  <c r="R4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U48" i="1267"/>
  <c r="T48" i="1267"/>
  <c r="S48" i="1267"/>
  <c r="R4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U47" i="1267"/>
  <c r="T47" i="1267"/>
  <c r="S47" i="1267"/>
  <c r="R4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U46" i="1267"/>
  <c r="T46" i="1267"/>
  <c r="S46" i="1267"/>
  <c r="R4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U45" i="1267"/>
  <c r="T45" i="1267"/>
  <c r="S45" i="1267"/>
  <c r="R4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U44" i="1267"/>
  <c r="T44" i="1267"/>
  <c r="S44" i="1267"/>
  <c r="R4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U43" i="1267"/>
  <c r="T43" i="1267"/>
  <c r="S43" i="1267"/>
  <c r="R4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U42" i="1267"/>
  <c r="T42" i="1267"/>
  <c r="S42" i="1267"/>
  <c r="R4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U41" i="1267"/>
  <c r="T41" i="1267"/>
  <c r="S41" i="1267"/>
  <c r="R4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U40" i="1267"/>
  <c r="T40" i="1267"/>
  <c r="S40" i="1267"/>
  <c r="R4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U39" i="1267"/>
  <c r="T39" i="1267"/>
  <c r="S39" i="1267"/>
  <c r="R3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U38" i="1267"/>
  <c r="T38" i="1267"/>
  <c r="S38" i="1267"/>
  <c r="R3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U37" i="1267"/>
  <c r="T37" i="1267"/>
  <c r="S37" i="1267"/>
  <c r="R3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U36" i="1267"/>
  <c r="T36" i="1267"/>
  <c r="S36" i="1267"/>
  <c r="R3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U35" i="1267"/>
  <c r="T35" i="1267"/>
  <c r="S35" i="1267"/>
  <c r="R3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U34" i="1267"/>
  <c r="T34" i="1267"/>
  <c r="S34" i="1267"/>
  <c r="R3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U33" i="1267"/>
  <c r="T33" i="1267"/>
  <c r="S33" i="1267"/>
  <c r="R3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U32" i="1267"/>
  <c r="T32" i="1267"/>
  <c r="S32" i="1267"/>
  <c r="R3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U31" i="1267"/>
  <c r="T31" i="1267"/>
  <c r="S31" i="1267"/>
  <c r="R3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U30" i="1267"/>
  <c r="T30" i="1267"/>
  <c r="S30" i="1267"/>
  <c r="R3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U29" i="1267"/>
  <c r="T29" i="1267"/>
  <c r="S29" i="1267"/>
  <c r="R2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U28" i="1267"/>
  <c r="T28" i="1267"/>
  <c r="S28" i="1267"/>
  <c r="R2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U27" i="1267"/>
  <c r="T27" i="1267"/>
  <c r="S27" i="1267"/>
  <c r="R2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U26" i="1267"/>
  <c r="T26" i="1267"/>
  <c r="S26" i="1267"/>
  <c r="R2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U25" i="1267"/>
  <c r="T25" i="1267"/>
  <c r="S25" i="1267"/>
  <c r="R2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U24" i="1267"/>
  <c r="T24" i="1267"/>
  <c r="S24" i="1267"/>
  <c r="R2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U23" i="1267"/>
  <c r="T23" i="1267"/>
  <c r="S23" i="1267"/>
  <c r="R2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U22" i="1267"/>
  <c r="T22" i="1267"/>
  <c r="S22" i="1267"/>
  <c r="R2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U21" i="1267"/>
  <c r="T21" i="1267"/>
  <c r="S21" i="1267"/>
  <c r="R2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U20" i="1267"/>
  <c r="T20" i="1267"/>
  <c r="S20" i="1267"/>
  <c r="R2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U19" i="1267"/>
  <c r="T19" i="1267"/>
  <c r="S19" i="1267"/>
  <c r="R1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U18" i="1267"/>
  <c r="T18" i="1267"/>
  <c r="S18" i="1267"/>
  <c r="R1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U17" i="1267"/>
  <c r="T17" i="1267"/>
  <c r="S17" i="1267"/>
  <c r="R1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U16" i="1267"/>
  <c r="T16" i="1267"/>
  <c r="S16" i="1267"/>
  <c r="R1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U15" i="1267"/>
  <c r="T15" i="1267"/>
  <c r="S15" i="1267"/>
  <c r="R1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U14" i="1267"/>
  <c r="T14" i="1267"/>
  <c r="S14" i="1267"/>
  <c r="R1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U13" i="1267"/>
  <c r="T13" i="1267"/>
  <c r="S13" i="1267"/>
  <c r="R1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U12" i="1267"/>
  <c r="T12" i="1267"/>
  <c r="S12" i="1267"/>
  <c r="R1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U11" i="1267"/>
  <c r="T11" i="1267"/>
  <c r="S11" i="1267"/>
  <c r="R1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U10" i="1267"/>
  <c r="T10" i="1267"/>
  <c r="S10" i="1267"/>
  <c r="R1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U9" i="1267"/>
  <c r="T9" i="1267"/>
  <c r="S9" i="1267"/>
  <c r="R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U8" i="1267"/>
  <c r="T8" i="1267"/>
  <c r="S8" i="1267"/>
  <c r="R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U7" i="1267"/>
  <c r="T7" i="1267"/>
  <c r="S7" i="1267"/>
  <c r="R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U6" i="1267"/>
  <c r="T6" i="1267"/>
  <c r="S6" i="1267"/>
  <c r="R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U5" i="1267"/>
  <c r="T5" i="1267"/>
  <c r="S5" i="1267"/>
  <c r="R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U4" i="1267"/>
  <c r="T4" i="1267"/>
  <c r="S4" i="1267"/>
  <c r="R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U3" i="1267"/>
  <c r="T3" i="1267"/>
  <c r="S3" i="1267"/>
  <c r="R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U2" i="1267"/>
  <c r="T2" i="1267"/>
  <c r="S2" i="1267"/>
  <c r="R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U51" i="1266"/>
  <c r="T51" i="1266"/>
  <c r="S51" i="1266"/>
  <c r="R51" i="1266"/>
  <c r="Q51" i="1266"/>
  <c r="P51" i="1266"/>
  <c r="O51" i="1266"/>
  <c r="N9" i="1266"/>
  <c r="M9" i="1266"/>
  <c r="L9" i="1266"/>
  <c r="K9" i="1266"/>
  <c r="J9" i="1266"/>
  <c r="I9" i="1266"/>
  <c r="H9" i="1266"/>
  <c r="G9" i="1266"/>
  <c r="F9" i="1266"/>
  <c r="E9" i="1266"/>
  <c r="D51" i="1266"/>
  <c r="U50" i="1266"/>
  <c r="T50" i="1266"/>
  <c r="S50" i="1266"/>
  <c r="R50" i="1266"/>
  <c r="Q50" i="1266"/>
  <c r="P50" i="1266"/>
  <c r="O50" i="1266"/>
  <c r="N8" i="1266"/>
  <c r="M8" i="1266"/>
  <c r="L8" i="1266"/>
  <c r="K8" i="1266"/>
  <c r="J8" i="1266"/>
  <c r="I8" i="1266"/>
  <c r="H8" i="1266"/>
  <c r="G8" i="1266"/>
  <c r="F8" i="1266"/>
  <c r="E8" i="1266"/>
  <c r="D50" i="1266"/>
  <c r="U49" i="1266"/>
  <c r="T49" i="1266"/>
  <c r="S49" i="1266"/>
  <c r="R49" i="1266"/>
  <c r="Q49" i="1266"/>
  <c r="P49" i="1266"/>
  <c r="O49" i="1266"/>
  <c r="N7" i="1266"/>
  <c r="M7" i="1266"/>
  <c r="L7" i="1266"/>
  <c r="K7" i="1266"/>
  <c r="J7" i="1266"/>
  <c r="I7" i="1266"/>
  <c r="H7" i="1266"/>
  <c r="G7" i="1266"/>
  <c r="F7" i="1266"/>
  <c r="E7" i="1266"/>
  <c r="D49" i="1266"/>
  <c r="U48" i="1266"/>
  <c r="T48" i="1266"/>
  <c r="S48" i="1266"/>
  <c r="R48" i="1266"/>
  <c r="Q48" i="1266"/>
  <c r="P48" i="1266"/>
  <c r="O48" i="1266"/>
  <c r="N6" i="1266"/>
  <c r="M6" i="1266"/>
  <c r="L6" i="1266"/>
  <c r="K6" i="1266"/>
  <c r="J6" i="1266"/>
  <c r="I6" i="1266"/>
  <c r="H6" i="1266"/>
  <c r="G6" i="1266"/>
  <c r="F6" i="1266"/>
  <c r="E6" i="1266"/>
  <c r="D48" i="1266"/>
  <c r="U47" i="1266"/>
  <c r="T47" i="1266"/>
  <c r="S47" i="1266"/>
  <c r="R47" i="1266"/>
  <c r="Q47" i="1266"/>
  <c r="P47" i="1266"/>
  <c r="O47" i="1266"/>
  <c r="N5" i="1266"/>
  <c r="M5" i="1266"/>
  <c r="L5" i="1266"/>
  <c r="K5" i="1266"/>
  <c r="J5" i="1266"/>
  <c r="I5" i="1266"/>
  <c r="H5" i="1266"/>
  <c r="G5" i="1266"/>
  <c r="F5" i="1266"/>
  <c r="E5" i="1266"/>
  <c r="D47" i="1266"/>
  <c r="U46" i="1266"/>
  <c r="T46" i="1266"/>
  <c r="S46" i="1266"/>
  <c r="R46" i="1266"/>
  <c r="Q46" i="1266"/>
  <c r="P46" i="1266"/>
  <c r="O46" i="1266"/>
  <c r="N4" i="1266"/>
  <c r="M4" i="1266"/>
  <c r="L4" i="1266"/>
  <c r="K4" i="1266"/>
  <c r="J4" i="1266"/>
  <c r="I4" i="1266"/>
  <c r="H4" i="1266"/>
  <c r="G4" i="1266"/>
  <c r="F4" i="1266"/>
  <c r="E4" i="1266"/>
  <c r="D46" i="1266"/>
  <c r="U45" i="1266"/>
  <c r="T45" i="1266"/>
  <c r="S45" i="1266"/>
  <c r="R45" i="1266"/>
  <c r="Q45" i="1266"/>
  <c r="P45" i="1266"/>
  <c r="O45" i="1266"/>
  <c r="N3" i="1266"/>
  <c r="M3" i="1266"/>
  <c r="L3" i="1266"/>
  <c r="K3" i="1266"/>
  <c r="J3" i="1266"/>
  <c r="I3" i="1266"/>
  <c r="H3" i="1266"/>
  <c r="G3" i="1266"/>
  <c r="F3" i="1266"/>
  <c r="E3" i="1266"/>
  <c r="D45" i="1266"/>
  <c r="U44" i="1266"/>
  <c r="T44" i="1266"/>
  <c r="S44" i="1266"/>
  <c r="R44" i="1266"/>
  <c r="Q44" i="1266"/>
  <c r="P44" i="1266"/>
  <c r="O44" i="1266"/>
  <c r="N2" i="1266"/>
  <c r="M2" i="1266"/>
  <c r="L2" i="1266"/>
  <c r="K2" i="1266"/>
  <c r="J2" i="1266"/>
  <c r="I2" i="1266"/>
  <c r="H2" i="1266"/>
  <c r="G2" i="1266"/>
  <c r="F2" i="1266"/>
  <c r="E2" i="1266"/>
  <c r="D44" i="1266"/>
  <c r="U43" i="1266"/>
  <c r="T43" i="1266"/>
  <c r="S43" i="1266"/>
  <c r="R43" i="1266"/>
  <c r="Q43" i="1266"/>
  <c r="P43" i="1266"/>
  <c r="O43" i="1266"/>
  <c r="N51" i="1266"/>
  <c r="M51" i="1266"/>
  <c r="L51" i="1266"/>
  <c r="K51" i="1266"/>
  <c r="J51" i="1266"/>
  <c r="I51" i="1266"/>
  <c r="H51" i="1266"/>
  <c r="G51" i="1266"/>
  <c r="F51" i="1266"/>
  <c r="E51" i="1266"/>
  <c r="D43" i="1266"/>
  <c r="U42" i="1266"/>
  <c r="T42" i="1266"/>
  <c r="S42" i="1266"/>
  <c r="R42" i="1266"/>
  <c r="Q42" i="1266"/>
  <c r="P42" i="1266"/>
  <c r="O42" i="1266"/>
  <c r="N50" i="1266"/>
  <c r="M50" i="1266"/>
  <c r="L50" i="1266"/>
  <c r="K50" i="1266"/>
  <c r="J50" i="1266"/>
  <c r="I50" i="1266"/>
  <c r="H50" i="1266"/>
  <c r="G50" i="1266"/>
  <c r="F50" i="1266"/>
  <c r="E50" i="1266"/>
  <c r="D42" i="1266"/>
  <c r="U41" i="1266"/>
  <c r="T41" i="1266"/>
  <c r="S41" i="1266"/>
  <c r="R41" i="1266"/>
  <c r="Q41" i="1266"/>
  <c r="P41" i="1266"/>
  <c r="O41" i="1266"/>
  <c r="N49" i="1266"/>
  <c r="M49" i="1266"/>
  <c r="L49" i="1266"/>
  <c r="K49" i="1266"/>
  <c r="J49" i="1266"/>
  <c r="I49" i="1266"/>
  <c r="H49" i="1266"/>
  <c r="G49" i="1266"/>
  <c r="F49" i="1266"/>
  <c r="E49" i="1266"/>
  <c r="D41" i="1266"/>
  <c r="U40" i="1266"/>
  <c r="T40" i="1266"/>
  <c r="S40" i="1266"/>
  <c r="R40" i="1266"/>
  <c r="Q40" i="1266"/>
  <c r="P40" i="1266"/>
  <c r="O40" i="1266"/>
  <c r="N48" i="1266"/>
  <c r="M48" i="1266"/>
  <c r="L48" i="1266"/>
  <c r="K48" i="1266"/>
  <c r="J48" i="1266"/>
  <c r="I48" i="1266"/>
  <c r="H48" i="1266"/>
  <c r="G48" i="1266"/>
  <c r="F48" i="1266"/>
  <c r="E48" i="1266"/>
  <c r="D40" i="1266"/>
  <c r="U39" i="1266"/>
  <c r="T39" i="1266"/>
  <c r="S39" i="1266"/>
  <c r="R39" i="1266"/>
  <c r="Q39" i="1266"/>
  <c r="P39" i="1266"/>
  <c r="O39" i="1266"/>
  <c r="N47" i="1266"/>
  <c r="M47" i="1266"/>
  <c r="L47" i="1266"/>
  <c r="K47" i="1266"/>
  <c r="J47" i="1266"/>
  <c r="I47" i="1266"/>
  <c r="H47" i="1266"/>
  <c r="G47" i="1266"/>
  <c r="F47" i="1266"/>
  <c r="E47" i="1266"/>
  <c r="D39" i="1266"/>
  <c r="U38" i="1266"/>
  <c r="T38" i="1266"/>
  <c r="S38" i="1266"/>
  <c r="R38" i="1266"/>
  <c r="Q38" i="1266"/>
  <c r="P38" i="1266"/>
  <c r="O38" i="1266"/>
  <c r="N46" i="1266"/>
  <c r="M46" i="1266"/>
  <c r="L46" i="1266"/>
  <c r="K46" i="1266"/>
  <c r="J46" i="1266"/>
  <c r="I46" i="1266"/>
  <c r="H46" i="1266"/>
  <c r="G46" i="1266"/>
  <c r="F46" i="1266"/>
  <c r="E46" i="1266"/>
  <c r="D38" i="1266"/>
  <c r="U37" i="1266"/>
  <c r="T37" i="1266"/>
  <c r="S37" i="1266"/>
  <c r="R37" i="1266"/>
  <c r="Q37" i="1266"/>
  <c r="P37" i="1266"/>
  <c r="O37" i="1266"/>
  <c r="N45" i="1266"/>
  <c r="M45" i="1266"/>
  <c r="L45" i="1266"/>
  <c r="K45" i="1266"/>
  <c r="J45" i="1266"/>
  <c r="I45" i="1266"/>
  <c r="H45" i="1266"/>
  <c r="G45" i="1266"/>
  <c r="F45" i="1266"/>
  <c r="E45" i="1266"/>
  <c r="D37" i="1266"/>
  <c r="U36" i="1266"/>
  <c r="T36" i="1266"/>
  <c r="S36" i="1266"/>
  <c r="R36" i="1266"/>
  <c r="Q36" i="1266"/>
  <c r="P36" i="1266"/>
  <c r="O36" i="1266"/>
  <c r="N44" i="1266"/>
  <c r="M44" i="1266"/>
  <c r="L44" i="1266"/>
  <c r="K44" i="1266"/>
  <c r="J44" i="1266"/>
  <c r="I44" i="1266"/>
  <c r="H44" i="1266"/>
  <c r="G44" i="1266"/>
  <c r="F44" i="1266"/>
  <c r="E44" i="1266"/>
  <c r="D36" i="1266"/>
  <c r="U35" i="1266"/>
  <c r="T35" i="1266"/>
  <c r="S35" i="1266"/>
  <c r="R35" i="1266"/>
  <c r="Q35" i="1266"/>
  <c r="P35" i="1266"/>
  <c r="O35" i="1266"/>
  <c r="N43" i="1266"/>
  <c r="M43" i="1266"/>
  <c r="L43" i="1266"/>
  <c r="K43" i="1266"/>
  <c r="J43" i="1266"/>
  <c r="I43" i="1266"/>
  <c r="H43" i="1266"/>
  <c r="G43" i="1266"/>
  <c r="F43" i="1266"/>
  <c r="E43" i="1266"/>
  <c r="D35" i="1266"/>
  <c r="U34" i="1266"/>
  <c r="T34" i="1266"/>
  <c r="S34" i="1266"/>
  <c r="R34" i="1266"/>
  <c r="Q34" i="1266"/>
  <c r="P34" i="1266"/>
  <c r="O34" i="1266"/>
  <c r="N42" i="1266"/>
  <c r="M42" i="1266"/>
  <c r="L42" i="1266"/>
  <c r="K42" i="1266"/>
  <c r="J42" i="1266"/>
  <c r="I42" i="1266"/>
  <c r="H42" i="1266"/>
  <c r="G42" i="1266"/>
  <c r="F42" i="1266"/>
  <c r="E42" i="1266"/>
  <c r="D34" i="1266"/>
  <c r="U33" i="1266"/>
  <c r="T33" i="1266"/>
  <c r="S33" i="1266"/>
  <c r="R33" i="1266"/>
  <c r="Q33" i="1266"/>
  <c r="P33" i="1266"/>
  <c r="O33" i="1266"/>
  <c r="N41" i="1266"/>
  <c r="M41" i="1266"/>
  <c r="L41" i="1266"/>
  <c r="K41" i="1266"/>
  <c r="J41" i="1266"/>
  <c r="I41" i="1266"/>
  <c r="H41" i="1266"/>
  <c r="G41" i="1266"/>
  <c r="F41" i="1266"/>
  <c r="E41" i="1266"/>
  <c r="D33" i="1266"/>
  <c r="U32" i="1266"/>
  <c r="T32" i="1266"/>
  <c r="S32" i="1266"/>
  <c r="R32" i="1266"/>
  <c r="Q32" i="1266"/>
  <c r="P32" i="1266"/>
  <c r="O32" i="1266"/>
  <c r="N40" i="1266"/>
  <c r="M40" i="1266"/>
  <c r="L40" i="1266"/>
  <c r="K40" i="1266"/>
  <c r="J40" i="1266"/>
  <c r="I40" i="1266"/>
  <c r="H40" i="1266"/>
  <c r="G40" i="1266"/>
  <c r="F40" i="1266"/>
  <c r="E40" i="1266"/>
  <c r="D32" i="1266"/>
  <c r="U31" i="1266"/>
  <c r="T31" i="1266"/>
  <c r="S31" i="1266"/>
  <c r="R31" i="1266"/>
  <c r="Q31" i="1266"/>
  <c r="P31" i="1266"/>
  <c r="O31" i="1266"/>
  <c r="N39" i="1266"/>
  <c r="M39" i="1266"/>
  <c r="L39" i="1266"/>
  <c r="K39" i="1266"/>
  <c r="J39" i="1266"/>
  <c r="I39" i="1266"/>
  <c r="H39" i="1266"/>
  <c r="G39" i="1266"/>
  <c r="F39" i="1266"/>
  <c r="E39" i="1266"/>
  <c r="D31" i="1266"/>
  <c r="U30" i="1266"/>
  <c r="T30" i="1266"/>
  <c r="S30" i="1266"/>
  <c r="R30" i="1266"/>
  <c r="Q30" i="1266"/>
  <c r="P30" i="1266"/>
  <c r="O30" i="1266"/>
  <c r="N38" i="1266"/>
  <c r="M38" i="1266"/>
  <c r="L38" i="1266"/>
  <c r="K38" i="1266"/>
  <c r="J38" i="1266"/>
  <c r="I38" i="1266"/>
  <c r="H38" i="1266"/>
  <c r="G38" i="1266"/>
  <c r="F38" i="1266"/>
  <c r="E38" i="1266"/>
  <c r="D30" i="1266"/>
  <c r="U29" i="1266"/>
  <c r="T29" i="1266"/>
  <c r="S29" i="1266"/>
  <c r="R29" i="1266"/>
  <c r="Q29" i="1266"/>
  <c r="P29" i="1266"/>
  <c r="O29" i="1266"/>
  <c r="N37" i="1266"/>
  <c r="M37" i="1266"/>
  <c r="L37" i="1266"/>
  <c r="K37" i="1266"/>
  <c r="J37" i="1266"/>
  <c r="I37" i="1266"/>
  <c r="H37" i="1266"/>
  <c r="G37" i="1266"/>
  <c r="F37" i="1266"/>
  <c r="E37" i="1266"/>
  <c r="D29" i="1266"/>
  <c r="U28" i="1266"/>
  <c r="T28" i="1266"/>
  <c r="S28" i="1266"/>
  <c r="R28" i="1266"/>
  <c r="Q28" i="1266"/>
  <c r="P28" i="1266"/>
  <c r="O28" i="1266"/>
  <c r="N36" i="1266"/>
  <c r="M36" i="1266"/>
  <c r="L36" i="1266"/>
  <c r="K36" i="1266"/>
  <c r="J36" i="1266"/>
  <c r="I36" i="1266"/>
  <c r="H36" i="1266"/>
  <c r="G36" i="1266"/>
  <c r="F36" i="1266"/>
  <c r="E36" i="1266"/>
  <c r="D28" i="1266"/>
  <c r="U27" i="1266"/>
  <c r="T27" i="1266"/>
  <c r="S27" i="1266"/>
  <c r="R27" i="1266"/>
  <c r="Q27" i="1266"/>
  <c r="P27" i="1266"/>
  <c r="O27" i="1266"/>
  <c r="N35" i="1266"/>
  <c r="M35" i="1266"/>
  <c r="L35" i="1266"/>
  <c r="K35" i="1266"/>
  <c r="J35" i="1266"/>
  <c r="I35" i="1266"/>
  <c r="H35" i="1266"/>
  <c r="G35" i="1266"/>
  <c r="F35" i="1266"/>
  <c r="E35" i="1266"/>
  <c r="D27" i="1266"/>
  <c r="U26" i="1266"/>
  <c r="T26" i="1266"/>
  <c r="S26" i="1266"/>
  <c r="R26" i="1266"/>
  <c r="Q26" i="1266"/>
  <c r="P26" i="1266"/>
  <c r="O26" i="1266"/>
  <c r="N34" i="1266"/>
  <c r="M34" i="1266"/>
  <c r="L34" i="1266"/>
  <c r="K34" i="1266"/>
  <c r="J34" i="1266"/>
  <c r="I34" i="1266"/>
  <c r="H34" i="1266"/>
  <c r="G34" i="1266"/>
  <c r="F34" i="1266"/>
  <c r="E34" i="1266"/>
  <c r="D26" i="1266"/>
  <c r="U25" i="1266"/>
  <c r="T25" i="1266"/>
  <c r="S25" i="1266"/>
  <c r="R25" i="1266"/>
  <c r="Q25" i="1266"/>
  <c r="P25" i="1266"/>
  <c r="O25" i="1266"/>
  <c r="N33" i="1266"/>
  <c r="M33" i="1266"/>
  <c r="L33" i="1266"/>
  <c r="K33" i="1266"/>
  <c r="J33" i="1266"/>
  <c r="I33" i="1266"/>
  <c r="H33" i="1266"/>
  <c r="G33" i="1266"/>
  <c r="F33" i="1266"/>
  <c r="E33" i="1266"/>
  <c r="D25" i="1266"/>
  <c r="U24" i="1266"/>
  <c r="T24" i="1266"/>
  <c r="S24" i="1266"/>
  <c r="R24" i="1266"/>
  <c r="Q24" i="1266"/>
  <c r="P24" i="1266"/>
  <c r="O24" i="1266"/>
  <c r="N32" i="1266"/>
  <c r="M32" i="1266"/>
  <c r="L32" i="1266"/>
  <c r="K32" i="1266"/>
  <c r="J32" i="1266"/>
  <c r="I32" i="1266"/>
  <c r="H32" i="1266"/>
  <c r="G32" i="1266"/>
  <c r="F32" i="1266"/>
  <c r="E32" i="1266"/>
  <c r="D24" i="1266"/>
  <c r="U23" i="1266"/>
  <c r="T23" i="1266"/>
  <c r="S23" i="1266"/>
  <c r="R23" i="1266"/>
  <c r="Q23" i="1266"/>
  <c r="P23" i="1266"/>
  <c r="O23" i="1266"/>
  <c r="N31" i="1266"/>
  <c r="M31" i="1266"/>
  <c r="L31" i="1266"/>
  <c r="K31" i="1266"/>
  <c r="J31" i="1266"/>
  <c r="I31" i="1266"/>
  <c r="H31" i="1266"/>
  <c r="G31" i="1266"/>
  <c r="F31" i="1266"/>
  <c r="E31" i="1266"/>
  <c r="D23" i="1266"/>
  <c r="U22" i="1266"/>
  <c r="T22" i="1266"/>
  <c r="S22" i="1266"/>
  <c r="R22" i="1266"/>
  <c r="Q22" i="1266"/>
  <c r="P22" i="1266"/>
  <c r="O22" i="1266"/>
  <c r="N30" i="1266"/>
  <c r="M30" i="1266"/>
  <c r="L30" i="1266"/>
  <c r="K30" i="1266"/>
  <c r="J30" i="1266"/>
  <c r="I30" i="1266"/>
  <c r="H30" i="1266"/>
  <c r="G30" i="1266"/>
  <c r="F30" i="1266"/>
  <c r="E30" i="1266"/>
  <c r="D22" i="1266"/>
  <c r="U21" i="1266"/>
  <c r="T21" i="1266"/>
  <c r="S21" i="1266"/>
  <c r="R21" i="1266"/>
  <c r="Q21" i="1266"/>
  <c r="P21" i="1266"/>
  <c r="O21" i="1266"/>
  <c r="N29" i="1266"/>
  <c r="M29" i="1266"/>
  <c r="L29" i="1266"/>
  <c r="K29" i="1266"/>
  <c r="J29" i="1266"/>
  <c r="I29" i="1266"/>
  <c r="H29" i="1266"/>
  <c r="G29" i="1266"/>
  <c r="F29" i="1266"/>
  <c r="E29" i="1266"/>
  <c r="D21" i="1266"/>
  <c r="U20" i="1266"/>
  <c r="T20" i="1266"/>
  <c r="S20" i="1266"/>
  <c r="R20" i="1266"/>
  <c r="Q20" i="1266"/>
  <c r="P20" i="1266"/>
  <c r="O20" i="1266"/>
  <c r="N28" i="1266"/>
  <c r="M28" i="1266"/>
  <c r="L28" i="1266"/>
  <c r="K28" i="1266"/>
  <c r="J28" i="1266"/>
  <c r="I28" i="1266"/>
  <c r="H28" i="1266"/>
  <c r="G28" i="1266"/>
  <c r="F28" i="1266"/>
  <c r="E28" i="1266"/>
  <c r="D20" i="1266"/>
  <c r="U19" i="1266"/>
  <c r="T19" i="1266"/>
  <c r="S19" i="1266"/>
  <c r="R19" i="1266"/>
  <c r="Q19" i="1266"/>
  <c r="P19" i="1266"/>
  <c r="O19" i="1266"/>
  <c r="N27" i="1266"/>
  <c r="M27" i="1266"/>
  <c r="L27" i="1266"/>
  <c r="K27" i="1266"/>
  <c r="J27" i="1266"/>
  <c r="I27" i="1266"/>
  <c r="H27" i="1266"/>
  <c r="G27" i="1266"/>
  <c r="F27" i="1266"/>
  <c r="E27" i="1266"/>
  <c r="D19" i="1266"/>
  <c r="U18" i="1266"/>
  <c r="T18" i="1266"/>
  <c r="S18" i="1266"/>
  <c r="R18" i="1266"/>
  <c r="Q18" i="1266"/>
  <c r="P18" i="1266"/>
  <c r="O18" i="1266"/>
  <c r="N26" i="1266"/>
  <c r="M26" i="1266"/>
  <c r="L26" i="1266"/>
  <c r="K26" i="1266"/>
  <c r="J26" i="1266"/>
  <c r="I26" i="1266"/>
  <c r="H26" i="1266"/>
  <c r="G26" i="1266"/>
  <c r="F26" i="1266"/>
  <c r="E26" i="1266"/>
  <c r="D18" i="1266"/>
  <c r="U17" i="1266"/>
  <c r="T17" i="1266"/>
  <c r="S17" i="1266"/>
  <c r="R17" i="1266"/>
  <c r="Q17" i="1266"/>
  <c r="P17" i="1266"/>
  <c r="O17" i="1266"/>
  <c r="N25" i="1266"/>
  <c r="M25" i="1266"/>
  <c r="L25" i="1266"/>
  <c r="K25" i="1266"/>
  <c r="J25" i="1266"/>
  <c r="I25" i="1266"/>
  <c r="H25" i="1266"/>
  <c r="G25" i="1266"/>
  <c r="F25" i="1266"/>
  <c r="E25" i="1266"/>
  <c r="D17" i="1266"/>
  <c r="U16" i="1266"/>
  <c r="T16" i="1266"/>
  <c r="S16" i="1266"/>
  <c r="R16" i="1266"/>
  <c r="Q16" i="1266"/>
  <c r="P16" i="1266"/>
  <c r="O16" i="1266"/>
  <c r="N24" i="1266"/>
  <c r="M24" i="1266"/>
  <c r="L24" i="1266"/>
  <c r="K24" i="1266"/>
  <c r="J24" i="1266"/>
  <c r="I24" i="1266"/>
  <c r="H24" i="1266"/>
  <c r="G24" i="1266"/>
  <c r="F24" i="1266"/>
  <c r="E24" i="1266"/>
  <c r="D16" i="1266"/>
  <c r="U15" i="1266"/>
  <c r="T15" i="1266"/>
  <c r="S15" i="1266"/>
  <c r="R15" i="1266"/>
  <c r="Q15" i="1266"/>
  <c r="P15" i="1266"/>
  <c r="O15" i="1266"/>
  <c r="N23" i="1266"/>
  <c r="M23" i="1266"/>
  <c r="L23" i="1266"/>
  <c r="K23" i="1266"/>
  <c r="J23" i="1266"/>
  <c r="I23" i="1266"/>
  <c r="H23" i="1266"/>
  <c r="G23" i="1266"/>
  <c r="F23" i="1266"/>
  <c r="E23" i="1266"/>
  <c r="D15" i="1266"/>
  <c r="U14" i="1266"/>
  <c r="T14" i="1266"/>
  <c r="S14" i="1266"/>
  <c r="R14" i="1266"/>
  <c r="Q14" i="1266"/>
  <c r="P14" i="1266"/>
  <c r="O14" i="1266"/>
  <c r="N22" i="1266"/>
  <c r="M22" i="1266"/>
  <c r="L22" i="1266"/>
  <c r="K22" i="1266"/>
  <c r="J22" i="1266"/>
  <c r="I22" i="1266"/>
  <c r="H22" i="1266"/>
  <c r="G22" i="1266"/>
  <c r="F22" i="1266"/>
  <c r="E22" i="1266"/>
  <c r="D14" i="1266"/>
  <c r="U13" i="1266"/>
  <c r="T13" i="1266"/>
  <c r="S13" i="1266"/>
  <c r="R13" i="1266"/>
  <c r="Q13" i="1266"/>
  <c r="P13" i="1266"/>
  <c r="O13" i="1266"/>
  <c r="N21" i="1266"/>
  <c r="M21" i="1266"/>
  <c r="L21" i="1266"/>
  <c r="K21" i="1266"/>
  <c r="J21" i="1266"/>
  <c r="I21" i="1266"/>
  <c r="H21" i="1266"/>
  <c r="G21" i="1266"/>
  <c r="F21" i="1266"/>
  <c r="E21" i="1266"/>
  <c r="D13" i="1266"/>
  <c r="U12" i="1266"/>
  <c r="T12" i="1266"/>
  <c r="S12" i="1266"/>
  <c r="R12" i="1266"/>
  <c r="Q12" i="1266"/>
  <c r="P12" i="1266"/>
  <c r="O12" i="1266"/>
  <c r="N20" i="1266"/>
  <c r="M20" i="1266"/>
  <c r="L20" i="1266"/>
  <c r="K20" i="1266"/>
  <c r="J20" i="1266"/>
  <c r="I20" i="1266"/>
  <c r="H20" i="1266"/>
  <c r="G20" i="1266"/>
  <c r="F20" i="1266"/>
  <c r="E20" i="1266"/>
  <c r="D12" i="1266"/>
  <c r="U11" i="1266"/>
  <c r="T11" i="1266"/>
  <c r="S11" i="1266"/>
  <c r="R11" i="1266"/>
  <c r="Q11" i="1266"/>
  <c r="P11" i="1266"/>
  <c r="O11" i="1266"/>
  <c r="N19" i="1266"/>
  <c r="M19" i="1266"/>
  <c r="L19" i="1266"/>
  <c r="K19" i="1266"/>
  <c r="J19" i="1266"/>
  <c r="I19" i="1266"/>
  <c r="H19" i="1266"/>
  <c r="G19" i="1266"/>
  <c r="F19" i="1266"/>
  <c r="E19" i="1266"/>
  <c r="D11" i="1266"/>
  <c r="U10" i="1266"/>
  <c r="T10" i="1266"/>
  <c r="S10" i="1266"/>
  <c r="R10" i="1266"/>
  <c r="Q10" i="1266"/>
  <c r="P10" i="1266"/>
  <c r="O10" i="1266"/>
  <c r="N18" i="1266"/>
  <c r="M18" i="1266"/>
  <c r="L18" i="1266"/>
  <c r="K18" i="1266"/>
  <c r="J18" i="1266"/>
  <c r="I18" i="1266"/>
  <c r="H18" i="1266"/>
  <c r="G18" i="1266"/>
  <c r="F18" i="1266"/>
  <c r="E18" i="1266"/>
  <c r="D10" i="1266"/>
  <c r="U9" i="1266"/>
  <c r="T9" i="1266"/>
  <c r="S9" i="1266"/>
  <c r="R9" i="1266"/>
  <c r="Q9" i="1266"/>
  <c r="P9" i="1266"/>
  <c r="O9" i="1266"/>
  <c r="N17" i="1266"/>
  <c r="M17" i="1266"/>
  <c r="L17" i="1266"/>
  <c r="K17" i="1266"/>
  <c r="J17" i="1266"/>
  <c r="I17" i="1266"/>
  <c r="H17" i="1266"/>
  <c r="G17" i="1266"/>
  <c r="F17" i="1266"/>
  <c r="E17" i="1266"/>
  <c r="D9" i="1266"/>
  <c r="U8" i="1266"/>
  <c r="T8" i="1266"/>
  <c r="S8" i="1266"/>
  <c r="R8" i="1266"/>
  <c r="Q8" i="1266"/>
  <c r="P8" i="1266"/>
  <c r="O8" i="1266"/>
  <c r="N16" i="1266"/>
  <c r="M16" i="1266"/>
  <c r="L16" i="1266"/>
  <c r="K16" i="1266"/>
  <c r="J16" i="1266"/>
  <c r="I16" i="1266"/>
  <c r="H16" i="1266"/>
  <c r="G16" i="1266"/>
  <c r="F16" i="1266"/>
  <c r="E16" i="1266"/>
  <c r="D8" i="1266"/>
  <c r="U7" i="1266"/>
  <c r="T7" i="1266"/>
  <c r="S7" i="1266"/>
  <c r="R7" i="1266"/>
  <c r="Q7" i="1266"/>
  <c r="P7" i="1266"/>
  <c r="O7" i="1266"/>
  <c r="N15" i="1266"/>
  <c r="M15" i="1266"/>
  <c r="L15" i="1266"/>
  <c r="K15" i="1266"/>
  <c r="J15" i="1266"/>
  <c r="I15" i="1266"/>
  <c r="H15" i="1266"/>
  <c r="G15" i="1266"/>
  <c r="F15" i="1266"/>
  <c r="E15" i="1266"/>
  <c r="D7" i="1266"/>
  <c r="U6" i="1266"/>
  <c r="T6" i="1266"/>
  <c r="S6" i="1266"/>
  <c r="R6" i="1266"/>
  <c r="Q6" i="1266"/>
  <c r="P6" i="1266"/>
  <c r="O6" i="1266"/>
  <c r="N14" i="1266"/>
  <c r="M14" i="1266"/>
  <c r="L14" i="1266"/>
  <c r="K14" i="1266"/>
  <c r="J14" i="1266"/>
  <c r="I14" i="1266"/>
  <c r="H14" i="1266"/>
  <c r="G14" i="1266"/>
  <c r="F14" i="1266"/>
  <c r="E14" i="1266"/>
  <c r="D6" i="1266"/>
  <c r="U5" i="1266"/>
  <c r="T5" i="1266"/>
  <c r="S5" i="1266"/>
  <c r="R5" i="1266"/>
  <c r="Q5" i="1266"/>
  <c r="P5" i="1266"/>
  <c r="O5" i="1266"/>
  <c r="N13" i="1266"/>
  <c r="M13" i="1266"/>
  <c r="L13" i="1266"/>
  <c r="K13" i="1266"/>
  <c r="J13" i="1266"/>
  <c r="I13" i="1266"/>
  <c r="H13" i="1266"/>
  <c r="G13" i="1266"/>
  <c r="F13" i="1266"/>
  <c r="E13" i="1266"/>
  <c r="D5" i="1266"/>
  <c r="U4" i="1266"/>
  <c r="T4" i="1266"/>
  <c r="S4" i="1266"/>
  <c r="R4" i="1266"/>
  <c r="Q4" i="1266"/>
  <c r="P4" i="1266"/>
  <c r="O4" i="1266"/>
  <c r="N12" i="1266"/>
  <c r="M12" i="1266"/>
  <c r="L12" i="1266"/>
  <c r="K12" i="1266"/>
  <c r="J12" i="1266"/>
  <c r="I12" i="1266"/>
  <c r="H12" i="1266"/>
  <c r="G12" i="1266"/>
  <c r="F12" i="1266"/>
  <c r="E12" i="1266"/>
  <c r="D4" i="1266"/>
  <c r="U3" i="1266"/>
  <c r="T3" i="1266"/>
  <c r="S3" i="1266"/>
  <c r="R3" i="1266"/>
  <c r="Q3" i="1266"/>
  <c r="P3" i="1266"/>
  <c r="O3" i="1266"/>
  <c r="N11" i="1266"/>
  <c r="M11" i="1266"/>
  <c r="L11" i="1266"/>
  <c r="K11" i="1266"/>
  <c r="J11" i="1266"/>
  <c r="I11" i="1266"/>
  <c r="H11" i="1266"/>
  <c r="G11" i="1266"/>
  <c r="F11" i="1266"/>
  <c r="E11" i="1266"/>
  <c r="D3" i="1266"/>
  <c r="U2" i="1266"/>
  <c r="T2" i="1266"/>
  <c r="S2" i="1266"/>
  <c r="R2" i="1266"/>
  <c r="Q2" i="1266"/>
  <c r="P2" i="1266"/>
  <c r="O2" i="1266"/>
  <c r="N10" i="1266"/>
  <c r="M10" i="1266"/>
  <c r="L10" i="1266"/>
  <c r="K10" i="1266"/>
  <c r="J10" i="1266"/>
  <c r="I10" i="1266"/>
  <c r="H10" i="1266"/>
  <c r="G10" i="1266"/>
  <c r="F10" i="1266"/>
  <c r="E10" i="1266"/>
  <c r="D2" i="1266"/>
  <c r="D3" i="1265"/>
  <c r="E12" i="1265"/>
  <c r="F12" i="1265"/>
  <c r="G12" i="1265"/>
  <c r="H12" i="1265"/>
  <c r="I12" i="1265"/>
  <c r="J12" i="1265"/>
  <c r="K12" i="1265"/>
  <c r="L12" i="1265"/>
  <c r="M12" i="1265"/>
  <c r="N12" i="1265"/>
  <c r="O3" i="1265"/>
  <c r="P3" i="1265"/>
  <c r="Q3" i="1265"/>
  <c r="R3" i="1265"/>
  <c r="S3" i="1265"/>
  <c r="T3" i="1265"/>
  <c r="U3" i="1265"/>
  <c r="D4" i="1265"/>
  <c r="E13" i="1265"/>
  <c r="F13" i="1265"/>
  <c r="G13" i="1265"/>
  <c r="H13" i="1265"/>
  <c r="I13" i="1265"/>
  <c r="J13" i="1265"/>
  <c r="K13" i="1265"/>
  <c r="L13" i="1265"/>
  <c r="M13" i="1265"/>
  <c r="N13" i="1265"/>
  <c r="O4" i="1265"/>
  <c r="P4" i="1265"/>
  <c r="Q4" i="1265"/>
  <c r="R4" i="1265"/>
  <c r="S4" i="1265"/>
  <c r="T4" i="1265"/>
  <c r="U4" i="1265"/>
  <c r="D5" i="1265"/>
  <c r="E14" i="1265"/>
  <c r="F14" i="1265"/>
  <c r="G14" i="1265"/>
  <c r="H14" i="1265"/>
  <c r="I14" i="1265"/>
  <c r="J14" i="1265"/>
  <c r="K14" i="1265"/>
  <c r="L14" i="1265"/>
  <c r="M14" i="1265"/>
  <c r="N14" i="1265"/>
  <c r="O5" i="1265"/>
  <c r="P5" i="1265"/>
  <c r="Q5" i="1265"/>
  <c r="R5" i="1265"/>
  <c r="S5" i="1265"/>
  <c r="T5" i="1265"/>
  <c r="U5" i="1265"/>
  <c r="D6" i="1265"/>
  <c r="E15" i="1265"/>
  <c r="F15" i="1265"/>
  <c r="G15" i="1265"/>
  <c r="H15" i="1265"/>
  <c r="I15" i="1265"/>
  <c r="J15" i="1265"/>
  <c r="K15" i="1265"/>
  <c r="L15" i="1265"/>
  <c r="M15" i="1265"/>
  <c r="N15" i="1265"/>
  <c r="O6" i="1265"/>
  <c r="P6" i="1265"/>
  <c r="Q6" i="1265"/>
  <c r="R6" i="1265"/>
  <c r="S6" i="1265"/>
  <c r="T6" i="1265"/>
  <c r="U6" i="1265"/>
  <c r="D7" i="1265"/>
  <c r="E16" i="1265"/>
  <c r="F16" i="1265"/>
  <c r="G16" i="1265"/>
  <c r="H16" i="1265"/>
  <c r="I16" i="1265"/>
  <c r="J16" i="1265"/>
  <c r="K16" i="1265"/>
  <c r="L16" i="1265"/>
  <c r="M16" i="1265"/>
  <c r="N16" i="1265"/>
  <c r="O7" i="1265"/>
  <c r="P7" i="1265"/>
  <c r="Q7" i="1265"/>
  <c r="R7" i="1265"/>
  <c r="S7" i="1265"/>
  <c r="T7" i="1265"/>
  <c r="U7" i="1265"/>
  <c r="D8" i="1265"/>
  <c r="E17" i="1265"/>
  <c r="F17" i="1265"/>
  <c r="G17" i="1265"/>
  <c r="H17" i="1265"/>
  <c r="I17" i="1265"/>
  <c r="J17" i="1265"/>
  <c r="K17" i="1265"/>
  <c r="L17" i="1265"/>
  <c r="M17" i="1265"/>
  <c r="N17" i="1265"/>
  <c r="O8" i="1265"/>
  <c r="P8" i="1265"/>
  <c r="Q8" i="1265"/>
  <c r="R8" i="1265"/>
  <c r="S8" i="1265"/>
  <c r="T8" i="1265"/>
  <c r="U8" i="1265"/>
  <c r="D9" i="1265"/>
  <c r="E18" i="1265"/>
  <c r="F18" i="1265"/>
  <c r="G18" i="1265"/>
  <c r="H18" i="1265"/>
  <c r="I18" i="1265"/>
  <c r="J18" i="1265"/>
  <c r="K18" i="1265"/>
  <c r="L18" i="1265"/>
  <c r="M18" i="1265"/>
  <c r="N18" i="1265"/>
  <c r="O9" i="1265"/>
  <c r="P9" i="1265"/>
  <c r="Q9" i="1265"/>
  <c r="R9" i="1265"/>
  <c r="S9" i="1265"/>
  <c r="T9" i="1265"/>
  <c r="U9" i="1265"/>
  <c r="D10" i="1265"/>
  <c r="E19" i="1265"/>
  <c r="F19" i="1265"/>
  <c r="G19" i="1265"/>
  <c r="H19" i="1265"/>
  <c r="I19" i="1265"/>
  <c r="J19" i="1265"/>
  <c r="K19" i="1265"/>
  <c r="L19" i="1265"/>
  <c r="M19" i="1265"/>
  <c r="N19" i="1265"/>
  <c r="O10" i="1265"/>
  <c r="P10" i="1265"/>
  <c r="Q10" i="1265"/>
  <c r="R10" i="1265"/>
  <c r="S10" i="1265"/>
  <c r="T10" i="1265"/>
  <c r="U10" i="1265"/>
  <c r="D11" i="1265"/>
  <c r="E20" i="1265"/>
  <c r="F20" i="1265"/>
  <c r="G20" i="1265"/>
  <c r="H20" i="1265"/>
  <c r="I20" i="1265"/>
  <c r="J20" i="1265"/>
  <c r="K20" i="1265"/>
  <c r="L20" i="1265"/>
  <c r="M20" i="1265"/>
  <c r="N20" i="1265"/>
  <c r="O11" i="1265"/>
  <c r="P11" i="1265"/>
  <c r="Q11" i="1265"/>
  <c r="R11" i="1265"/>
  <c r="S11" i="1265"/>
  <c r="T11" i="1265"/>
  <c r="U11" i="1265"/>
  <c r="D12" i="1265"/>
  <c r="E21" i="1265"/>
  <c r="F21" i="1265"/>
  <c r="G21" i="1265"/>
  <c r="H21" i="1265"/>
  <c r="I21" i="1265"/>
  <c r="J21" i="1265"/>
  <c r="K21" i="1265"/>
  <c r="L21" i="1265"/>
  <c r="M21" i="1265"/>
  <c r="N21" i="1265"/>
  <c r="O12" i="1265"/>
  <c r="P12" i="1265"/>
  <c r="Q12" i="1265"/>
  <c r="R12" i="1265"/>
  <c r="S12" i="1265"/>
  <c r="T12" i="1265"/>
  <c r="U12" i="1265"/>
  <c r="D13" i="1265"/>
  <c r="E22" i="1265"/>
  <c r="F22" i="1265"/>
  <c r="G22" i="1265"/>
  <c r="H22" i="1265"/>
  <c r="I22" i="1265"/>
  <c r="J22" i="1265"/>
  <c r="K22" i="1265"/>
  <c r="L22" i="1265"/>
  <c r="M22" i="1265"/>
  <c r="N22" i="1265"/>
  <c r="O13" i="1265"/>
  <c r="P13" i="1265"/>
  <c r="Q13" i="1265"/>
  <c r="R13" i="1265"/>
  <c r="S13" i="1265"/>
  <c r="T13" i="1265"/>
  <c r="U13" i="1265"/>
  <c r="D14" i="1265"/>
  <c r="E23" i="1265"/>
  <c r="F23" i="1265"/>
  <c r="G23" i="1265"/>
  <c r="H23" i="1265"/>
  <c r="I23" i="1265"/>
  <c r="J23" i="1265"/>
  <c r="K23" i="1265"/>
  <c r="L23" i="1265"/>
  <c r="M23" i="1265"/>
  <c r="N23" i="1265"/>
  <c r="O14" i="1265"/>
  <c r="P14" i="1265"/>
  <c r="Q14" i="1265"/>
  <c r="R14" i="1265"/>
  <c r="S14" i="1265"/>
  <c r="T14" i="1265"/>
  <c r="U14" i="1265"/>
  <c r="D15" i="1265"/>
  <c r="E24" i="1265"/>
  <c r="F24" i="1265"/>
  <c r="G24" i="1265"/>
  <c r="H24" i="1265"/>
  <c r="I24" i="1265"/>
  <c r="J24" i="1265"/>
  <c r="K24" i="1265"/>
  <c r="L24" i="1265"/>
  <c r="M24" i="1265"/>
  <c r="N24" i="1265"/>
  <c r="O15" i="1265"/>
  <c r="P15" i="1265"/>
  <c r="Q15" i="1265"/>
  <c r="R15" i="1265"/>
  <c r="S15" i="1265"/>
  <c r="T15" i="1265"/>
  <c r="U15" i="1265"/>
  <c r="D16" i="1265"/>
  <c r="E25" i="1265"/>
  <c r="F25" i="1265"/>
  <c r="G25" i="1265"/>
  <c r="H25" i="1265"/>
  <c r="I25" i="1265"/>
  <c r="J25" i="1265"/>
  <c r="K25" i="1265"/>
  <c r="L25" i="1265"/>
  <c r="M25" i="1265"/>
  <c r="N25" i="1265"/>
  <c r="O16" i="1265"/>
  <c r="P16" i="1265"/>
  <c r="Q16" i="1265"/>
  <c r="R16" i="1265"/>
  <c r="S16" i="1265"/>
  <c r="T16" i="1265"/>
  <c r="U16" i="1265"/>
  <c r="D17" i="1265"/>
  <c r="E26" i="1265"/>
  <c r="F26" i="1265"/>
  <c r="G26" i="1265"/>
  <c r="H26" i="1265"/>
  <c r="I26" i="1265"/>
  <c r="J26" i="1265"/>
  <c r="K26" i="1265"/>
  <c r="L26" i="1265"/>
  <c r="M26" i="1265"/>
  <c r="N26" i="1265"/>
  <c r="O17" i="1265"/>
  <c r="P17" i="1265"/>
  <c r="Q17" i="1265"/>
  <c r="R17" i="1265"/>
  <c r="S17" i="1265"/>
  <c r="T17" i="1265"/>
  <c r="U17" i="1265"/>
  <c r="D18" i="1265"/>
  <c r="E27" i="1265"/>
  <c r="F27" i="1265"/>
  <c r="G27" i="1265"/>
  <c r="H27" i="1265"/>
  <c r="I27" i="1265"/>
  <c r="J27" i="1265"/>
  <c r="K27" i="1265"/>
  <c r="L27" i="1265"/>
  <c r="M27" i="1265"/>
  <c r="N27" i="1265"/>
  <c r="O18" i="1265"/>
  <c r="P18" i="1265"/>
  <c r="Q18" i="1265"/>
  <c r="R18" i="1265"/>
  <c r="S18" i="1265"/>
  <c r="T18" i="1265"/>
  <c r="U18" i="1265"/>
  <c r="D19" i="1265"/>
  <c r="E28" i="1265"/>
  <c r="F28" i="1265"/>
  <c r="G28" i="1265"/>
  <c r="H28" i="1265"/>
  <c r="I28" i="1265"/>
  <c r="J28" i="1265"/>
  <c r="K28" i="1265"/>
  <c r="L28" i="1265"/>
  <c r="M28" i="1265"/>
  <c r="N28" i="1265"/>
  <c r="O19" i="1265"/>
  <c r="P19" i="1265"/>
  <c r="Q19" i="1265"/>
  <c r="R19" i="1265"/>
  <c r="S19" i="1265"/>
  <c r="T19" i="1265"/>
  <c r="U19" i="1265"/>
  <c r="D20" i="1265"/>
  <c r="E29" i="1265"/>
  <c r="F29" i="1265"/>
  <c r="G29" i="1265"/>
  <c r="H29" i="1265"/>
  <c r="I29" i="1265"/>
  <c r="J29" i="1265"/>
  <c r="K29" i="1265"/>
  <c r="L29" i="1265"/>
  <c r="M29" i="1265"/>
  <c r="N29" i="1265"/>
  <c r="O20" i="1265"/>
  <c r="P20" i="1265"/>
  <c r="Q20" i="1265"/>
  <c r="R20" i="1265"/>
  <c r="S20" i="1265"/>
  <c r="T20" i="1265"/>
  <c r="U20" i="1265"/>
  <c r="D21" i="1265"/>
  <c r="E30" i="1265"/>
  <c r="F30" i="1265"/>
  <c r="G30" i="1265"/>
  <c r="H30" i="1265"/>
  <c r="I30" i="1265"/>
  <c r="J30" i="1265"/>
  <c r="K30" i="1265"/>
  <c r="L30" i="1265"/>
  <c r="M30" i="1265"/>
  <c r="N30" i="1265"/>
  <c r="O21" i="1265"/>
  <c r="P21" i="1265"/>
  <c r="Q21" i="1265"/>
  <c r="R21" i="1265"/>
  <c r="S21" i="1265"/>
  <c r="T21" i="1265"/>
  <c r="U21" i="1265"/>
  <c r="D22" i="1265"/>
  <c r="E31" i="1265"/>
  <c r="F31" i="1265"/>
  <c r="G31" i="1265"/>
  <c r="H31" i="1265"/>
  <c r="I31" i="1265"/>
  <c r="J31" i="1265"/>
  <c r="K31" i="1265"/>
  <c r="L31" i="1265"/>
  <c r="M31" i="1265"/>
  <c r="N31" i="1265"/>
  <c r="O22" i="1265"/>
  <c r="P22" i="1265"/>
  <c r="Q22" i="1265"/>
  <c r="R22" i="1265"/>
  <c r="S22" i="1265"/>
  <c r="T22" i="1265"/>
  <c r="U22" i="1265"/>
  <c r="D23" i="1265"/>
  <c r="E32" i="1265"/>
  <c r="F32" i="1265"/>
  <c r="G32" i="1265"/>
  <c r="H32" i="1265"/>
  <c r="I32" i="1265"/>
  <c r="J32" i="1265"/>
  <c r="K32" i="1265"/>
  <c r="L32" i="1265"/>
  <c r="M32" i="1265"/>
  <c r="N32" i="1265"/>
  <c r="O23" i="1265"/>
  <c r="P23" i="1265"/>
  <c r="Q23" i="1265"/>
  <c r="R23" i="1265"/>
  <c r="S23" i="1265"/>
  <c r="T23" i="1265"/>
  <c r="U23" i="1265"/>
  <c r="D24" i="1265"/>
  <c r="E33" i="1265"/>
  <c r="F33" i="1265"/>
  <c r="G33" i="1265"/>
  <c r="H33" i="1265"/>
  <c r="I33" i="1265"/>
  <c r="J33" i="1265"/>
  <c r="K33" i="1265"/>
  <c r="L33" i="1265"/>
  <c r="M33" i="1265"/>
  <c r="N33" i="1265"/>
  <c r="O24" i="1265"/>
  <c r="P24" i="1265"/>
  <c r="Q24" i="1265"/>
  <c r="R24" i="1265"/>
  <c r="S24" i="1265"/>
  <c r="T24" i="1265"/>
  <c r="U24" i="1265"/>
  <c r="D25" i="1265"/>
  <c r="E34" i="1265"/>
  <c r="F34" i="1265"/>
  <c r="G34" i="1265"/>
  <c r="H34" i="1265"/>
  <c r="I34" i="1265"/>
  <c r="J34" i="1265"/>
  <c r="K34" i="1265"/>
  <c r="L34" i="1265"/>
  <c r="M34" i="1265"/>
  <c r="N34" i="1265"/>
  <c r="O25" i="1265"/>
  <c r="P25" i="1265"/>
  <c r="Q25" i="1265"/>
  <c r="R25" i="1265"/>
  <c r="S25" i="1265"/>
  <c r="T25" i="1265"/>
  <c r="U25" i="1265"/>
  <c r="D26" i="1265"/>
  <c r="E35" i="1265"/>
  <c r="F35" i="1265"/>
  <c r="G35" i="1265"/>
  <c r="H35" i="1265"/>
  <c r="I35" i="1265"/>
  <c r="J35" i="1265"/>
  <c r="K35" i="1265"/>
  <c r="L35" i="1265"/>
  <c r="M35" i="1265"/>
  <c r="N35" i="1265"/>
  <c r="O26" i="1265"/>
  <c r="P26" i="1265"/>
  <c r="Q26" i="1265"/>
  <c r="R26" i="1265"/>
  <c r="S26" i="1265"/>
  <c r="T26" i="1265"/>
  <c r="U26" i="1265"/>
  <c r="D27" i="1265"/>
  <c r="E36" i="1265"/>
  <c r="F36" i="1265"/>
  <c r="G36" i="1265"/>
  <c r="H36" i="1265"/>
  <c r="I36" i="1265"/>
  <c r="J36" i="1265"/>
  <c r="K36" i="1265"/>
  <c r="L36" i="1265"/>
  <c r="M36" i="1265"/>
  <c r="N36" i="1265"/>
  <c r="O27" i="1265"/>
  <c r="P27" i="1265"/>
  <c r="Q27" i="1265"/>
  <c r="R27" i="1265"/>
  <c r="S27" i="1265"/>
  <c r="T27" i="1265"/>
  <c r="U27" i="1265"/>
  <c r="D28" i="1265"/>
  <c r="E37" i="1265"/>
  <c r="F37" i="1265"/>
  <c r="G37" i="1265"/>
  <c r="H37" i="1265"/>
  <c r="I37" i="1265"/>
  <c r="J37" i="1265"/>
  <c r="K37" i="1265"/>
  <c r="L37" i="1265"/>
  <c r="M37" i="1265"/>
  <c r="N37" i="1265"/>
  <c r="O28" i="1265"/>
  <c r="P28" i="1265"/>
  <c r="Q28" i="1265"/>
  <c r="R28" i="1265"/>
  <c r="S28" i="1265"/>
  <c r="T28" i="1265"/>
  <c r="U28" i="1265"/>
  <c r="D29" i="1265"/>
  <c r="E38" i="1265"/>
  <c r="F38" i="1265"/>
  <c r="G38" i="1265"/>
  <c r="H38" i="1265"/>
  <c r="I38" i="1265"/>
  <c r="J38" i="1265"/>
  <c r="K38" i="1265"/>
  <c r="L38" i="1265"/>
  <c r="M38" i="1265"/>
  <c r="N38" i="1265"/>
  <c r="O29" i="1265"/>
  <c r="P29" i="1265"/>
  <c r="Q29" i="1265"/>
  <c r="R29" i="1265"/>
  <c r="S29" i="1265"/>
  <c r="T29" i="1265"/>
  <c r="U29" i="1265"/>
  <c r="D30" i="1265"/>
  <c r="E39" i="1265"/>
  <c r="F39" i="1265"/>
  <c r="G39" i="1265"/>
  <c r="H39" i="1265"/>
  <c r="I39" i="1265"/>
  <c r="J39" i="1265"/>
  <c r="K39" i="1265"/>
  <c r="L39" i="1265"/>
  <c r="M39" i="1265"/>
  <c r="N39" i="1265"/>
  <c r="O30" i="1265"/>
  <c r="P30" i="1265"/>
  <c r="Q30" i="1265"/>
  <c r="R30" i="1265"/>
  <c r="S30" i="1265"/>
  <c r="T30" i="1265"/>
  <c r="U30" i="1265"/>
  <c r="D31" i="1265"/>
  <c r="E40" i="1265"/>
  <c r="F40" i="1265"/>
  <c r="G40" i="1265"/>
  <c r="H40" i="1265"/>
  <c r="I40" i="1265"/>
  <c r="J40" i="1265"/>
  <c r="K40" i="1265"/>
  <c r="L40" i="1265"/>
  <c r="M40" i="1265"/>
  <c r="N40" i="1265"/>
  <c r="O31" i="1265"/>
  <c r="P31" i="1265"/>
  <c r="Q31" i="1265"/>
  <c r="R31" i="1265"/>
  <c r="S31" i="1265"/>
  <c r="T31" i="1265"/>
  <c r="U31" i="1265"/>
  <c r="D32" i="1265"/>
  <c r="E41" i="1265"/>
  <c r="F41" i="1265"/>
  <c r="G41" i="1265"/>
  <c r="H41" i="1265"/>
  <c r="I41" i="1265"/>
  <c r="J41" i="1265"/>
  <c r="K41" i="1265"/>
  <c r="L41" i="1265"/>
  <c r="M41" i="1265"/>
  <c r="N41" i="1265"/>
  <c r="O32" i="1265"/>
  <c r="P32" i="1265"/>
  <c r="Q32" i="1265"/>
  <c r="R32" i="1265"/>
  <c r="S32" i="1265"/>
  <c r="T32" i="1265"/>
  <c r="U32" i="1265"/>
  <c r="D33" i="1265"/>
  <c r="E42" i="1265"/>
  <c r="F42" i="1265"/>
  <c r="G42" i="1265"/>
  <c r="H42" i="1265"/>
  <c r="I42" i="1265"/>
  <c r="J42" i="1265"/>
  <c r="K42" i="1265"/>
  <c r="L42" i="1265"/>
  <c r="M42" i="1265"/>
  <c r="N42" i="1265"/>
  <c r="O33" i="1265"/>
  <c r="P33" i="1265"/>
  <c r="Q33" i="1265"/>
  <c r="R33" i="1265"/>
  <c r="S33" i="1265"/>
  <c r="T33" i="1265"/>
  <c r="U33" i="1265"/>
  <c r="D34" i="1265"/>
  <c r="E43" i="1265"/>
  <c r="F43" i="1265"/>
  <c r="G43" i="1265"/>
  <c r="H43" i="1265"/>
  <c r="I43" i="1265"/>
  <c r="J43" i="1265"/>
  <c r="K43" i="1265"/>
  <c r="L43" i="1265"/>
  <c r="M43" i="1265"/>
  <c r="N43" i="1265"/>
  <c r="O34" i="1265"/>
  <c r="P34" i="1265"/>
  <c r="Q34" i="1265"/>
  <c r="R34" i="1265"/>
  <c r="S34" i="1265"/>
  <c r="T34" i="1265"/>
  <c r="U34" i="1265"/>
  <c r="D35" i="1265"/>
  <c r="E44" i="1265"/>
  <c r="F44" i="1265"/>
  <c r="G44" i="1265"/>
  <c r="H44" i="1265"/>
  <c r="I44" i="1265"/>
  <c r="J44" i="1265"/>
  <c r="K44" i="1265"/>
  <c r="L44" i="1265"/>
  <c r="M44" i="1265"/>
  <c r="N44" i="1265"/>
  <c r="O35" i="1265"/>
  <c r="P35" i="1265"/>
  <c r="Q35" i="1265"/>
  <c r="R35" i="1265"/>
  <c r="S35" i="1265"/>
  <c r="T35" i="1265"/>
  <c r="U35" i="1265"/>
  <c r="D36" i="1265"/>
  <c r="E45" i="1265"/>
  <c r="F45" i="1265"/>
  <c r="G45" i="1265"/>
  <c r="H45" i="1265"/>
  <c r="I45" i="1265"/>
  <c r="J45" i="1265"/>
  <c r="K45" i="1265"/>
  <c r="L45" i="1265"/>
  <c r="M45" i="1265"/>
  <c r="N45" i="1265"/>
  <c r="O36" i="1265"/>
  <c r="P36" i="1265"/>
  <c r="Q36" i="1265"/>
  <c r="R36" i="1265"/>
  <c r="S36" i="1265"/>
  <c r="T36" i="1265"/>
  <c r="U36" i="1265"/>
  <c r="D37" i="1265"/>
  <c r="E46" i="1265"/>
  <c r="F46" i="1265"/>
  <c r="G46" i="1265"/>
  <c r="H46" i="1265"/>
  <c r="I46" i="1265"/>
  <c r="J46" i="1265"/>
  <c r="K46" i="1265"/>
  <c r="L46" i="1265"/>
  <c r="M46" i="1265"/>
  <c r="N46" i="1265"/>
  <c r="O37" i="1265"/>
  <c r="P37" i="1265"/>
  <c r="Q37" i="1265"/>
  <c r="R37" i="1265"/>
  <c r="S37" i="1265"/>
  <c r="T37" i="1265"/>
  <c r="U37" i="1265"/>
  <c r="D38" i="1265"/>
  <c r="E47" i="1265"/>
  <c r="F47" i="1265"/>
  <c r="G47" i="1265"/>
  <c r="H47" i="1265"/>
  <c r="I47" i="1265"/>
  <c r="J47" i="1265"/>
  <c r="K47" i="1265"/>
  <c r="L47" i="1265"/>
  <c r="M47" i="1265"/>
  <c r="N47" i="1265"/>
  <c r="O38" i="1265"/>
  <c r="P38" i="1265"/>
  <c r="Q38" i="1265"/>
  <c r="R38" i="1265"/>
  <c r="S38" i="1265"/>
  <c r="T38" i="1265"/>
  <c r="U38" i="1265"/>
  <c r="D39" i="1265"/>
  <c r="E48" i="1265"/>
  <c r="F48" i="1265"/>
  <c r="G48" i="1265"/>
  <c r="H48" i="1265"/>
  <c r="I48" i="1265"/>
  <c r="J48" i="1265"/>
  <c r="K48" i="1265"/>
  <c r="L48" i="1265"/>
  <c r="M48" i="1265"/>
  <c r="N48" i="1265"/>
  <c r="O39" i="1265"/>
  <c r="P39" i="1265"/>
  <c r="Q39" i="1265"/>
  <c r="R39" i="1265"/>
  <c r="S39" i="1265"/>
  <c r="T39" i="1265"/>
  <c r="U39" i="1265"/>
  <c r="D40" i="1265"/>
  <c r="E49" i="1265"/>
  <c r="F49" i="1265"/>
  <c r="G49" i="1265"/>
  <c r="H49" i="1265"/>
  <c r="I49" i="1265"/>
  <c r="J49" i="1265"/>
  <c r="K49" i="1265"/>
  <c r="L49" i="1265"/>
  <c r="M49" i="1265"/>
  <c r="N49" i="1265"/>
  <c r="O40" i="1265"/>
  <c r="P40" i="1265"/>
  <c r="Q40" i="1265"/>
  <c r="R40" i="1265"/>
  <c r="S40" i="1265"/>
  <c r="T40" i="1265"/>
  <c r="U40" i="1265"/>
  <c r="D41" i="1265"/>
  <c r="E50" i="1265"/>
  <c r="F50" i="1265"/>
  <c r="G50" i="1265"/>
  <c r="H50" i="1265"/>
  <c r="I50" i="1265"/>
  <c r="J50" i="1265"/>
  <c r="K50" i="1265"/>
  <c r="L50" i="1265"/>
  <c r="M50" i="1265"/>
  <c r="N50" i="1265"/>
  <c r="O41" i="1265"/>
  <c r="P41" i="1265"/>
  <c r="Q41" i="1265"/>
  <c r="R41" i="1265"/>
  <c r="S41" i="1265"/>
  <c r="T41" i="1265"/>
  <c r="U41" i="1265"/>
  <c r="D42" i="1265"/>
  <c r="E51" i="1265"/>
  <c r="F51" i="1265"/>
  <c r="G51" i="1265"/>
  <c r="H51" i="1265"/>
  <c r="I51" i="1265"/>
  <c r="J51" i="1265"/>
  <c r="K51" i="1265"/>
  <c r="L51" i="1265"/>
  <c r="M51" i="1265"/>
  <c r="N51" i="1265"/>
  <c r="O42" i="1265"/>
  <c r="P42" i="1265"/>
  <c r="Q42" i="1265"/>
  <c r="R42" i="1265"/>
  <c r="S42" i="1265"/>
  <c r="T42" i="1265"/>
  <c r="U42" i="1265"/>
  <c r="D43" i="1265"/>
  <c r="E2" i="1265"/>
  <c r="F2" i="1265"/>
  <c r="G2" i="1265"/>
  <c r="H2" i="1265"/>
  <c r="I2" i="1265"/>
  <c r="J2" i="1265"/>
  <c r="K2" i="1265"/>
  <c r="L2" i="1265"/>
  <c r="M2" i="1265"/>
  <c r="N2" i="1265"/>
  <c r="O43" i="1265"/>
  <c r="P43" i="1265"/>
  <c r="Q43" i="1265"/>
  <c r="R43" i="1265"/>
  <c r="S43" i="1265"/>
  <c r="T43" i="1265"/>
  <c r="U43" i="1265"/>
  <c r="D44" i="1265"/>
  <c r="E3" i="1265"/>
  <c r="F3" i="1265"/>
  <c r="G3" i="1265"/>
  <c r="H3" i="1265"/>
  <c r="I3" i="1265"/>
  <c r="J3" i="1265"/>
  <c r="K3" i="1265"/>
  <c r="L3" i="1265"/>
  <c r="M3" i="1265"/>
  <c r="N3" i="1265"/>
  <c r="O44" i="1265"/>
  <c r="P44" i="1265"/>
  <c r="Q44" i="1265"/>
  <c r="R44" i="1265"/>
  <c r="S44" i="1265"/>
  <c r="T44" i="1265"/>
  <c r="U44" i="1265"/>
  <c r="D45" i="1265"/>
  <c r="E4" i="1265"/>
  <c r="F4" i="1265"/>
  <c r="G4" i="1265"/>
  <c r="H4" i="1265"/>
  <c r="I4" i="1265"/>
  <c r="J4" i="1265"/>
  <c r="K4" i="1265"/>
  <c r="L4" i="1265"/>
  <c r="M4" i="1265"/>
  <c r="N4" i="1265"/>
  <c r="O45" i="1265"/>
  <c r="P45" i="1265"/>
  <c r="Q45" i="1265"/>
  <c r="R45" i="1265"/>
  <c r="S45" i="1265"/>
  <c r="T45" i="1265"/>
  <c r="U45" i="1265"/>
  <c r="D46" i="1265"/>
  <c r="E5" i="1265"/>
  <c r="F5" i="1265"/>
  <c r="G5" i="1265"/>
  <c r="H5" i="1265"/>
  <c r="I5" i="1265"/>
  <c r="J5" i="1265"/>
  <c r="K5" i="1265"/>
  <c r="L5" i="1265"/>
  <c r="M5" i="1265"/>
  <c r="N5" i="1265"/>
  <c r="O46" i="1265"/>
  <c r="P46" i="1265"/>
  <c r="Q46" i="1265"/>
  <c r="R46" i="1265"/>
  <c r="S46" i="1265"/>
  <c r="T46" i="1265"/>
  <c r="U46" i="1265"/>
  <c r="D47" i="1265"/>
  <c r="E6" i="1265"/>
  <c r="F6" i="1265"/>
  <c r="G6" i="1265"/>
  <c r="H6" i="1265"/>
  <c r="I6" i="1265"/>
  <c r="J6" i="1265"/>
  <c r="K6" i="1265"/>
  <c r="L6" i="1265"/>
  <c r="M6" i="1265"/>
  <c r="N6" i="1265"/>
  <c r="O47" i="1265"/>
  <c r="P47" i="1265"/>
  <c r="Q47" i="1265"/>
  <c r="R47" i="1265"/>
  <c r="S47" i="1265"/>
  <c r="T47" i="1265"/>
  <c r="U47" i="1265"/>
  <c r="D48" i="1265"/>
  <c r="E7" i="1265"/>
  <c r="F7" i="1265"/>
  <c r="G7" i="1265"/>
  <c r="H7" i="1265"/>
  <c r="I7" i="1265"/>
  <c r="J7" i="1265"/>
  <c r="K7" i="1265"/>
  <c r="L7" i="1265"/>
  <c r="M7" i="1265"/>
  <c r="N7" i="1265"/>
  <c r="O48" i="1265"/>
  <c r="P48" i="1265"/>
  <c r="Q48" i="1265"/>
  <c r="R48" i="1265"/>
  <c r="S48" i="1265"/>
  <c r="T48" i="1265"/>
  <c r="U48" i="1265"/>
  <c r="D49" i="1265"/>
  <c r="E8" i="1265"/>
  <c r="F8" i="1265"/>
  <c r="G8" i="1265"/>
  <c r="H8" i="1265"/>
  <c r="I8" i="1265"/>
  <c r="J8" i="1265"/>
  <c r="K8" i="1265"/>
  <c r="L8" i="1265"/>
  <c r="M8" i="1265"/>
  <c r="N8" i="1265"/>
  <c r="O49" i="1265"/>
  <c r="P49" i="1265"/>
  <c r="Q49" i="1265"/>
  <c r="R49" i="1265"/>
  <c r="S49" i="1265"/>
  <c r="T49" i="1265"/>
  <c r="U49" i="1265"/>
  <c r="D50" i="1265"/>
  <c r="E9" i="1265"/>
  <c r="F9" i="1265"/>
  <c r="G9" i="1265"/>
  <c r="H9" i="1265"/>
  <c r="I9" i="1265"/>
  <c r="J9" i="1265"/>
  <c r="K9" i="1265"/>
  <c r="L9" i="1265"/>
  <c r="M9" i="1265"/>
  <c r="N9" i="1265"/>
  <c r="O50" i="1265"/>
  <c r="P50" i="1265"/>
  <c r="Q50" i="1265"/>
  <c r="R50" i="1265"/>
  <c r="S50" i="1265"/>
  <c r="T50" i="1265"/>
  <c r="U50" i="1265"/>
  <c r="D51" i="1265"/>
  <c r="E10" i="1265"/>
  <c r="F10" i="1265"/>
  <c r="G10" i="1265"/>
  <c r="H10" i="1265"/>
  <c r="I10" i="1265"/>
  <c r="J10" i="1265"/>
  <c r="K10" i="1265"/>
  <c r="L10" i="1265"/>
  <c r="M10" i="1265"/>
  <c r="N10" i="1265"/>
  <c r="O51" i="1265"/>
  <c r="P51" i="1265"/>
  <c r="Q51" i="1265"/>
  <c r="R51" i="1265"/>
  <c r="S51" i="1265"/>
  <c r="T51" i="1265"/>
  <c r="U51" i="1265"/>
  <c r="D2" i="1265"/>
  <c r="E11" i="1265"/>
  <c r="F11" i="1265"/>
  <c r="G11" i="1265"/>
  <c r="H11" i="1265"/>
  <c r="I11" i="1265"/>
  <c r="J11" i="1265"/>
  <c r="K11" i="1265"/>
  <c r="L11" i="1265"/>
  <c r="M11" i="1265"/>
  <c r="N11" i="1265"/>
  <c r="O2" i="1265"/>
  <c r="P2" i="1265"/>
  <c r="Q2" i="1265"/>
  <c r="R2" i="1265"/>
  <c r="S2" i="1265"/>
  <c r="T2" i="1265"/>
  <c r="U2" i="1265"/>
  <c r="G14" i="1264"/>
  <c r="L15" i="1264" s="1"/>
  <c r="F14" i="1264"/>
  <c r="E14" i="1264"/>
  <c r="K28" i="1264" s="1"/>
  <c r="D14" i="1264"/>
  <c r="C51" i="1264"/>
  <c r="B51" i="1264"/>
  <c r="G13" i="1264"/>
  <c r="L14" i="1264" s="1"/>
  <c r="F13" i="1264"/>
  <c r="E13" i="1264"/>
  <c r="K27" i="1264" s="1"/>
  <c r="D13" i="1264"/>
  <c r="C50" i="1264"/>
  <c r="B50" i="1264"/>
  <c r="G12" i="1264"/>
  <c r="L13" i="1264" s="1"/>
  <c r="F12" i="1264"/>
  <c r="E12" i="1264"/>
  <c r="K26" i="1264" s="1"/>
  <c r="D12" i="1264"/>
  <c r="C49" i="1264"/>
  <c r="B49" i="1264"/>
  <c r="G11" i="1264"/>
  <c r="L12" i="1264" s="1"/>
  <c r="F11" i="1264"/>
  <c r="E11" i="1264"/>
  <c r="K25" i="1264" s="1"/>
  <c r="D11" i="1264"/>
  <c r="C48" i="1264"/>
  <c r="B48" i="1264"/>
  <c r="G10" i="1264"/>
  <c r="L11" i="1264" s="1"/>
  <c r="F10" i="1264"/>
  <c r="E10" i="1264"/>
  <c r="K24" i="1264" s="1"/>
  <c r="D10" i="1264"/>
  <c r="C47" i="1264"/>
  <c r="B47" i="1264"/>
  <c r="G9" i="1264"/>
  <c r="L10" i="1264" s="1"/>
  <c r="F9" i="1264"/>
  <c r="E9" i="1264"/>
  <c r="K23" i="1264" s="1"/>
  <c r="D9" i="1264"/>
  <c r="C46" i="1264"/>
  <c r="B46" i="1264"/>
  <c r="G8" i="1264"/>
  <c r="R51" i="1264" s="1"/>
  <c r="F8" i="1264"/>
  <c r="Q51" i="1264" s="1"/>
  <c r="E8" i="1264"/>
  <c r="P51" i="1264" s="1"/>
  <c r="D8" i="1264"/>
  <c r="C45" i="1264"/>
  <c r="B45" i="1264"/>
  <c r="G7" i="1264"/>
  <c r="L8" i="1264" s="1"/>
  <c r="F7" i="1264"/>
  <c r="Q50" i="1264" s="1"/>
  <c r="E7" i="1264"/>
  <c r="K21" i="1264" s="1"/>
  <c r="D7" i="1264"/>
  <c r="C44" i="1264"/>
  <c r="B44" i="1264"/>
  <c r="G6" i="1264"/>
  <c r="R49" i="1264" s="1"/>
  <c r="F6" i="1264"/>
  <c r="Q49" i="1264" s="1"/>
  <c r="E6" i="1264"/>
  <c r="P49" i="1264" s="1"/>
  <c r="D6" i="1264"/>
  <c r="C43" i="1264"/>
  <c r="B43" i="1264"/>
  <c r="K19" i="1264"/>
  <c r="G5" i="1264"/>
  <c r="R48" i="1264" s="1"/>
  <c r="F5" i="1264"/>
  <c r="Q48" i="1264" s="1"/>
  <c r="E5" i="1264"/>
  <c r="P48" i="1264" s="1"/>
  <c r="D5" i="1264"/>
  <c r="C42" i="1264"/>
  <c r="B42" i="1264"/>
  <c r="G4" i="1264"/>
  <c r="R47" i="1264" s="1"/>
  <c r="F4" i="1264"/>
  <c r="Q47" i="1264" s="1"/>
  <c r="E4" i="1264"/>
  <c r="P47" i="1264" s="1"/>
  <c r="D4" i="1264"/>
  <c r="C41" i="1264"/>
  <c r="B41" i="1264"/>
  <c r="G3" i="1264"/>
  <c r="R46" i="1264" s="1"/>
  <c r="F3" i="1264"/>
  <c r="Q46" i="1264" s="1"/>
  <c r="E3" i="1264"/>
  <c r="K17" i="1264" s="1"/>
  <c r="D3" i="1264"/>
  <c r="C40" i="1264"/>
  <c r="B40" i="1264"/>
  <c r="G2" i="1264"/>
  <c r="R45" i="1264" s="1"/>
  <c r="F2" i="1264"/>
  <c r="Q45" i="1264" s="1"/>
  <c r="E2" i="1264"/>
  <c r="P45" i="1264" s="1"/>
  <c r="D2" i="1264"/>
  <c r="C39" i="1264"/>
  <c r="B39" i="1264"/>
  <c r="G51" i="1264"/>
  <c r="R44" i="1264" s="1"/>
  <c r="F51" i="1264"/>
  <c r="Q44" i="1264" s="1"/>
  <c r="E51" i="1264"/>
  <c r="P44" i="1264" s="1"/>
  <c r="D51" i="1264"/>
  <c r="J28" i="1264" s="1"/>
  <c r="C38" i="1264"/>
  <c r="I28" i="1264" s="1"/>
  <c r="B38" i="1264"/>
  <c r="H14" i="1264" s="1"/>
  <c r="G50" i="1264"/>
  <c r="R43" i="1264" s="1"/>
  <c r="F50" i="1264"/>
  <c r="Q43" i="1264" s="1"/>
  <c r="E50" i="1264"/>
  <c r="P43" i="1264" s="1"/>
  <c r="D50" i="1264"/>
  <c r="J27" i="1264" s="1"/>
  <c r="C37" i="1264"/>
  <c r="I27" i="1264" s="1"/>
  <c r="B37" i="1264"/>
  <c r="H13" i="1264" s="1"/>
  <c r="G49" i="1264"/>
  <c r="R42" i="1264" s="1"/>
  <c r="F49" i="1264"/>
  <c r="Q42" i="1264" s="1"/>
  <c r="E49" i="1264"/>
  <c r="K13" i="1264" s="1"/>
  <c r="D49" i="1264"/>
  <c r="J26" i="1264" s="1"/>
  <c r="C36" i="1264"/>
  <c r="I26" i="1264" s="1"/>
  <c r="B36" i="1264"/>
  <c r="H12" i="1264" s="1"/>
  <c r="G48" i="1264"/>
  <c r="R41" i="1264" s="1"/>
  <c r="F48" i="1264"/>
  <c r="Q41" i="1264" s="1"/>
  <c r="E48" i="1264"/>
  <c r="P41" i="1264" s="1"/>
  <c r="D48" i="1264"/>
  <c r="J25" i="1264" s="1"/>
  <c r="C35" i="1264"/>
  <c r="I25" i="1264" s="1"/>
  <c r="B35" i="1264"/>
  <c r="H11" i="1264" s="1"/>
  <c r="G47" i="1264"/>
  <c r="R40" i="1264" s="1"/>
  <c r="F47" i="1264"/>
  <c r="Q40" i="1264" s="1"/>
  <c r="E47" i="1264"/>
  <c r="P40" i="1264" s="1"/>
  <c r="D47" i="1264"/>
  <c r="J24" i="1264" s="1"/>
  <c r="C34" i="1264"/>
  <c r="I24" i="1264" s="1"/>
  <c r="B34" i="1264"/>
  <c r="H10" i="1264" s="1"/>
  <c r="M47" i="1264"/>
  <c r="G46" i="1264"/>
  <c r="R39" i="1264" s="1"/>
  <c r="F46" i="1264"/>
  <c r="Q39" i="1264" s="1"/>
  <c r="E46" i="1264"/>
  <c r="P39" i="1264" s="1"/>
  <c r="D46" i="1264"/>
  <c r="J23" i="1264" s="1"/>
  <c r="C33" i="1264"/>
  <c r="I23" i="1264" s="1"/>
  <c r="B33" i="1264"/>
  <c r="H9" i="1264" s="1"/>
  <c r="M46" i="1264"/>
  <c r="G45" i="1264"/>
  <c r="R38" i="1264" s="1"/>
  <c r="F45" i="1264"/>
  <c r="Q38" i="1264" s="1"/>
  <c r="E45" i="1264"/>
  <c r="D45" i="1264"/>
  <c r="C32" i="1264"/>
  <c r="N15" i="1264" s="1"/>
  <c r="B32" i="1264"/>
  <c r="H8" i="1264" s="1"/>
  <c r="M45" i="1264"/>
  <c r="G44" i="1264"/>
  <c r="R37" i="1264" s="1"/>
  <c r="F44" i="1264"/>
  <c r="Q37" i="1264" s="1"/>
  <c r="E44" i="1264"/>
  <c r="D44" i="1264"/>
  <c r="O14" i="1264" s="1"/>
  <c r="C31" i="1264"/>
  <c r="N14" i="1264" s="1"/>
  <c r="B31" i="1264"/>
  <c r="H7" i="1264" s="1"/>
  <c r="M44" i="1264"/>
  <c r="G43" i="1264"/>
  <c r="F43" i="1264"/>
  <c r="Q36" i="1264" s="1"/>
  <c r="E43" i="1264"/>
  <c r="P36" i="1264" s="1"/>
  <c r="D43" i="1264"/>
  <c r="O13" i="1264" s="1"/>
  <c r="C30" i="1264"/>
  <c r="B30" i="1264"/>
  <c r="H6" i="1264" s="1"/>
  <c r="M43" i="1264"/>
  <c r="G42" i="1264"/>
  <c r="R35" i="1264" s="1"/>
  <c r="F42" i="1264"/>
  <c r="Q35" i="1264" s="1"/>
  <c r="E42" i="1264"/>
  <c r="P35" i="1264" s="1"/>
  <c r="D42" i="1264"/>
  <c r="C29" i="1264"/>
  <c r="B29" i="1264"/>
  <c r="H5" i="1264" s="1"/>
  <c r="M42" i="1264"/>
  <c r="G41" i="1264"/>
  <c r="R34" i="1264" s="1"/>
  <c r="F41" i="1264"/>
  <c r="Q34" i="1264" s="1"/>
  <c r="E41" i="1264"/>
  <c r="D41" i="1264"/>
  <c r="C28" i="1264"/>
  <c r="N11" i="1264" s="1"/>
  <c r="B28" i="1264"/>
  <c r="H4" i="1264" s="1"/>
  <c r="M41" i="1264"/>
  <c r="G40" i="1264"/>
  <c r="R33" i="1264" s="1"/>
  <c r="F40" i="1264"/>
  <c r="Q33" i="1264" s="1"/>
  <c r="E40" i="1264"/>
  <c r="D40" i="1264"/>
  <c r="O10" i="1264" s="1"/>
  <c r="C27" i="1264"/>
  <c r="N10" i="1264" s="1"/>
  <c r="B27" i="1264"/>
  <c r="H3" i="1264" s="1"/>
  <c r="M40" i="1264"/>
  <c r="G39" i="1264"/>
  <c r="F39" i="1264"/>
  <c r="Q32" i="1264" s="1"/>
  <c r="E39" i="1264"/>
  <c r="P32" i="1264" s="1"/>
  <c r="D39" i="1264"/>
  <c r="O9" i="1264" s="1"/>
  <c r="C26" i="1264"/>
  <c r="B26" i="1264"/>
  <c r="H2" i="1264" s="1"/>
  <c r="M39" i="1264"/>
  <c r="G38" i="1264"/>
  <c r="R31" i="1264" s="1"/>
  <c r="F38" i="1264"/>
  <c r="Q31" i="1264" s="1"/>
  <c r="E38" i="1264"/>
  <c r="P31" i="1264" s="1"/>
  <c r="D38" i="1264"/>
  <c r="C25" i="1264"/>
  <c r="B25" i="1264"/>
  <c r="H51" i="1264" s="1"/>
  <c r="M38" i="1264"/>
  <c r="G37" i="1264"/>
  <c r="R30" i="1264" s="1"/>
  <c r="F37" i="1264"/>
  <c r="Q30" i="1264" s="1"/>
  <c r="E37" i="1264"/>
  <c r="D37" i="1264"/>
  <c r="C24" i="1264"/>
  <c r="N7" i="1264" s="1"/>
  <c r="B24" i="1264"/>
  <c r="H50" i="1264" s="1"/>
  <c r="M37" i="1264"/>
  <c r="G36" i="1264"/>
  <c r="R29" i="1264" s="1"/>
  <c r="F36" i="1264"/>
  <c r="Q29" i="1264" s="1"/>
  <c r="E36" i="1264"/>
  <c r="K50" i="1264" s="1"/>
  <c r="D36" i="1264"/>
  <c r="O6" i="1264" s="1"/>
  <c r="C23" i="1264"/>
  <c r="I13" i="1264" s="1"/>
  <c r="B23" i="1264"/>
  <c r="H49" i="1264" s="1"/>
  <c r="M36" i="1264"/>
  <c r="G35" i="1264"/>
  <c r="F35" i="1264"/>
  <c r="Q28" i="1264" s="1"/>
  <c r="E35" i="1264"/>
  <c r="P28" i="1264" s="1"/>
  <c r="D35" i="1264"/>
  <c r="O5" i="1264" s="1"/>
  <c r="C22" i="1264"/>
  <c r="B22" i="1264"/>
  <c r="H48" i="1264" s="1"/>
  <c r="M35" i="1264"/>
  <c r="G34" i="1264"/>
  <c r="R27" i="1264" s="1"/>
  <c r="F34" i="1264"/>
  <c r="Q27" i="1264" s="1"/>
  <c r="E34" i="1264"/>
  <c r="P27" i="1264" s="1"/>
  <c r="D34" i="1264"/>
  <c r="C21" i="1264"/>
  <c r="B21" i="1264"/>
  <c r="H47" i="1264" s="1"/>
  <c r="O34" i="1264"/>
  <c r="N34" i="1264"/>
  <c r="M34" i="1264"/>
  <c r="G33" i="1264"/>
  <c r="R26" i="1264" s="1"/>
  <c r="F33" i="1264"/>
  <c r="Q26" i="1264" s="1"/>
  <c r="E33" i="1264"/>
  <c r="D33" i="1264"/>
  <c r="C20" i="1264"/>
  <c r="N3" i="1264" s="1"/>
  <c r="B20" i="1264"/>
  <c r="H46" i="1264" s="1"/>
  <c r="O33" i="1264"/>
  <c r="N33" i="1264"/>
  <c r="M33" i="1264"/>
  <c r="G32" i="1264"/>
  <c r="R25" i="1264" s="1"/>
  <c r="F32" i="1264"/>
  <c r="Q25" i="1264" s="1"/>
  <c r="E32" i="1264"/>
  <c r="K46" i="1264" s="1"/>
  <c r="D32" i="1264"/>
  <c r="C19" i="1264"/>
  <c r="N2" i="1264" s="1"/>
  <c r="B19" i="1264"/>
  <c r="M15" i="1264" s="1"/>
  <c r="O32" i="1264"/>
  <c r="N32" i="1264"/>
  <c r="M32" i="1264"/>
  <c r="G31" i="1264"/>
  <c r="R24" i="1264" s="1"/>
  <c r="F31" i="1264"/>
  <c r="Q24" i="1264" s="1"/>
  <c r="E31" i="1264"/>
  <c r="P24" i="1264" s="1"/>
  <c r="D31" i="1264"/>
  <c r="O51" i="1264" s="1"/>
  <c r="C18" i="1264"/>
  <c r="N51" i="1264" s="1"/>
  <c r="B18" i="1264"/>
  <c r="O31" i="1264"/>
  <c r="N31" i="1264"/>
  <c r="M31" i="1264"/>
  <c r="G30" i="1264"/>
  <c r="R23" i="1264" s="1"/>
  <c r="F30" i="1264"/>
  <c r="Q23" i="1264" s="1"/>
  <c r="E30" i="1264"/>
  <c r="P23" i="1264" s="1"/>
  <c r="D30" i="1264"/>
  <c r="O50" i="1264" s="1"/>
  <c r="C17" i="1264"/>
  <c r="B17" i="1264"/>
  <c r="O30" i="1264"/>
  <c r="N30" i="1264"/>
  <c r="M30" i="1264"/>
  <c r="G29" i="1264"/>
  <c r="L30" i="1264" s="1"/>
  <c r="F29" i="1264"/>
  <c r="Q22" i="1264" s="1"/>
  <c r="E29" i="1264"/>
  <c r="P22" i="1264" s="1"/>
  <c r="D29" i="1264"/>
  <c r="C16" i="1264"/>
  <c r="B16" i="1264"/>
  <c r="M12" i="1264" s="1"/>
  <c r="O29" i="1264"/>
  <c r="N29" i="1264"/>
  <c r="M29" i="1264"/>
  <c r="K42" i="1264"/>
  <c r="G28" i="1264"/>
  <c r="R21" i="1264" s="1"/>
  <c r="F28" i="1264"/>
  <c r="Q21" i="1264" s="1"/>
  <c r="E28" i="1264"/>
  <c r="P21" i="1264" s="1"/>
  <c r="D28" i="1264"/>
  <c r="C15" i="1264"/>
  <c r="N48" i="1264" s="1"/>
  <c r="B15" i="1264"/>
  <c r="M11" i="1264" s="1"/>
  <c r="O28" i="1264"/>
  <c r="N28" i="1264"/>
  <c r="M28" i="1264"/>
  <c r="J41" i="1264"/>
  <c r="I41" i="1264"/>
  <c r="H27" i="1264"/>
  <c r="G27" i="1264"/>
  <c r="R20" i="1264" s="1"/>
  <c r="F27" i="1264"/>
  <c r="Q20" i="1264" s="1"/>
  <c r="E27" i="1264"/>
  <c r="P20" i="1264" s="1"/>
  <c r="D27" i="1264"/>
  <c r="O47" i="1264" s="1"/>
  <c r="C14" i="1264"/>
  <c r="N47" i="1264" s="1"/>
  <c r="B14" i="1264"/>
  <c r="O27" i="1264"/>
  <c r="N27" i="1264"/>
  <c r="M27" i="1264"/>
  <c r="J40" i="1264"/>
  <c r="I40" i="1264"/>
  <c r="H26" i="1264"/>
  <c r="G26" i="1264"/>
  <c r="R19" i="1264" s="1"/>
  <c r="F26" i="1264"/>
  <c r="Q19" i="1264" s="1"/>
  <c r="E26" i="1264"/>
  <c r="P19" i="1264" s="1"/>
  <c r="D26" i="1264"/>
  <c r="O46" i="1264" s="1"/>
  <c r="C13" i="1264"/>
  <c r="B13" i="1264"/>
  <c r="O26" i="1264"/>
  <c r="N26" i="1264"/>
  <c r="M26" i="1264"/>
  <c r="J39" i="1264"/>
  <c r="I39" i="1264"/>
  <c r="H25" i="1264"/>
  <c r="G25" i="1264"/>
  <c r="R18" i="1264" s="1"/>
  <c r="F25" i="1264"/>
  <c r="Q18" i="1264" s="1"/>
  <c r="E25" i="1264"/>
  <c r="P18" i="1264" s="1"/>
  <c r="D25" i="1264"/>
  <c r="C12" i="1264"/>
  <c r="I2" i="1264" s="1"/>
  <c r="B12" i="1264"/>
  <c r="M8" i="1264" s="1"/>
  <c r="O25" i="1264"/>
  <c r="N25" i="1264"/>
  <c r="M25" i="1264"/>
  <c r="J38" i="1264"/>
  <c r="I38" i="1264"/>
  <c r="H24" i="1264"/>
  <c r="G24" i="1264"/>
  <c r="R17" i="1264" s="1"/>
  <c r="F24" i="1264"/>
  <c r="Q17" i="1264" s="1"/>
  <c r="E24" i="1264"/>
  <c r="K38" i="1264" s="1"/>
  <c r="D24" i="1264"/>
  <c r="J51" i="1264" s="1"/>
  <c r="C11" i="1264"/>
  <c r="I51" i="1264" s="1"/>
  <c r="B11" i="1264"/>
  <c r="M7" i="1264" s="1"/>
  <c r="O24" i="1264"/>
  <c r="N24" i="1264"/>
  <c r="M24" i="1264"/>
  <c r="J37" i="1264"/>
  <c r="I37" i="1264"/>
  <c r="H23" i="1264"/>
  <c r="G23" i="1264"/>
  <c r="R16" i="1264" s="1"/>
  <c r="F23" i="1264"/>
  <c r="Q16" i="1264" s="1"/>
  <c r="E23" i="1264"/>
  <c r="P16" i="1264" s="1"/>
  <c r="D23" i="1264"/>
  <c r="J50" i="1264" s="1"/>
  <c r="C10" i="1264"/>
  <c r="N43" i="1264" s="1"/>
  <c r="B10" i="1264"/>
  <c r="O23" i="1264"/>
  <c r="N23" i="1264"/>
  <c r="M23" i="1264"/>
  <c r="J36" i="1264"/>
  <c r="I36" i="1264"/>
  <c r="H22" i="1264"/>
  <c r="G22" i="1264"/>
  <c r="L23" i="1264" s="1"/>
  <c r="F22" i="1264"/>
  <c r="Q15" i="1264" s="1"/>
  <c r="E22" i="1264"/>
  <c r="K36" i="1264" s="1"/>
  <c r="D22" i="1264"/>
  <c r="O42" i="1264" s="1"/>
  <c r="C9" i="1264"/>
  <c r="B9" i="1264"/>
  <c r="O22" i="1264"/>
  <c r="N22" i="1264"/>
  <c r="M22" i="1264"/>
  <c r="J35" i="1264"/>
  <c r="I35" i="1264"/>
  <c r="H21" i="1264"/>
  <c r="G21" i="1264"/>
  <c r="R14" i="1264" s="1"/>
  <c r="F21" i="1264"/>
  <c r="Q14" i="1264" s="1"/>
  <c r="E21" i="1264"/>
  <c r="P14" i="1264" s="1"/>
  <c r="D21" i="1264"/>
  <c r="C8" i="1264"/>
  <c r="I48" i="1264" s="1"/>
  <c r="B8" i="1264"/>
  <c r="M4" i="1264" s="1"/>
  <c r="R7" i="1264"/>
  <c r="Q7" i="1264"/>
  <c r="P7" i="1264"/>
  <c r="O21" i="1264"/>
  <c r="N21" i="1264"/>
  <c r="M21" i="1264"/>
  <c r="J34" i="1264"/>
  <c r="I34" i="1264"/>
  <c r="H20" i="1264"/>
  <c r="G20" i="1264"/>
  <c r="R13" i="1264" s="1"/>
  <c r="F20" i="1264"/>
  <c r="Q13" i="1264" s="1"/>
  <c r="E20" i="1264"/>
  <c r="P13" i="1264" s="1"/>
  <c r="D20" i="1264"/>
  <c r="J47" i="1264" s="1"/>
  <c r="C7" i="1264"/>
  <c r="N40" i="1264" s="1"/>
  <c r="B7" i="1264"/>
  <c r="M3" i="1264" s="1"/>
  <c r="R6" i="1264"/>
  <c r="Q6" i="1264"/>
  <c r="P6" i="1264"/>
  <c r="O20" i="1264"/>
  <c r="N20" i="1264"/>
  <c r="M20" i="1264"/>
  <c r="J33" i="1264"/>
  <c r="I33" i="1264"/>
  <c r="H19" i="1264"/>
  <c r="G19" i="1264"/>
  <c r="R12" i="1264" s="1"/>
  <c r="F19" i="1264"/>
  <c r="Q12" i="1264" s="1"/>
  <c r="E19" i="1264"/>
  <c r="P12" i="1264" s="1"/>
  <c r="D19" i="1264"/>
  <c r="J46" i="1264" s="1"/>
  <c r="C6" i="1264"/>
  <c r="N39" i="1264" s="1"/>
  <c r="B6" i="1264"/>
  <c r="M2" i="1264" s="1"/>
  <c r="R5" i="1264"/>
  <c r="Q5" i="1264"/>
  <c r="P5" i="1264"/>
  <c r="O19" i="1264"/>
  <c r="N19" i="1264"/>
  <c r="M19" i="1264"/>
  <c r="J32" i="1264"/>
  <c r="I32" i="1264"/>
  <c r="H18" i="1264"/>
  <c r="G18" i="1264"/>
  <c r="R11" i="1264" s="1"/>
  <c r="F18" i="1264"/>
  <c r="Q11" i="1264" s="1"/>
  <c r="E18" i="1264"/>
  <c r="K32" i="1264" s="1"/>
  <c r="D18" i="1264"/>
  <c r="O38" i="1264" s="1"/>
  <c r="C5" i="1264"/>
  <c r="N38" i="1264" s="1"/>
  <c r="B5" i="1264"/>
  <c r="M51" i="1264" s="1"/>
  <c r="R4" i="1264"/>
  <c r="Q4" i="1264"/>
  <c r="P4" i="1264"/>
  <c r="O18" i="1264"/>
  <c r="N18" i="1264"/>
  <c r="M18" i="1264"/>
  <c r="J31" i="1264"/>
  <c r="I31" i="1264"/>
  <c r="H17" i="1264"/>
  <c r="G17" i="1264"/>
  <c r="R10" i="1264" s="1"/>
  <c r="F17" i="1264"/>
  <c r="Q10" i="1264" s="1"/>
  <c r="E17" i="1264"/>
  <c r="P10" i="1264" s="1"/>
  <c r="D17" i="1264"/>
  <c r="O37" i="1264" s="1"/>
  <c r="C4" i="1264"/>
  <c r="N37" i="1264" s="1"/>
  <c r="B4" i="1264"/>
  <c r="M50" i="1264" s="1"/>
  <c r="R3" i="1264"/>
  <c r="Q3" i="1264"/>
  <c r="P3" i="1264"/>
  <c r="O17" i="1264"/>
  <c r="N17" i="1264"/>
  <c r="M17" i="1264"/>
  <c r="J30" i="1264"/>
  <c r="I30" i="1264"/>
  <c r="H16" i="1264"/>
  <c r="G16" i="1264"/>
  <c r="R9" i="1264" s="1"/>
  <c r="F16" i="1264"/>
  <c r="Q9" i="1264" s="1"/>
  <c r="E16" i="1264"/>
  <c r="P9" i="1264" s="1"/>
  <c r="D16" i="1264"/>
  <c r="O36" i="1264" s="1"/>
  <c r="C3" i="1264"/>
  <c r="I43" i="1264" s="1"/>
  <c r="B3" i="1264"/>
  <c r="M49" i="1264" s="1"/>
  <c r="R2" i="1264"/>
  <c r="Q2" i="1264"/>
  <c r="P2" i="1264"/>
  <c r="O16" i="1264"/>
  <c r="N16" i="1264"/>
  <c r="M16" i="1264"/>
  <c r="J29" i="1264"/>
  <c r="I29" i="1264"/>
  <c r="H15" i="1264"/>
  <c r="G15" i="1264"/>
  <c r="R8" i="1264" s="1"/>
  <c r="F15" i="1264"/>
  <c r="Q8" i="1264" s="1"/>
  <c r="E15" i="1264"/>
  <c r="P8" i="1264" s="1"/>
  <c r="D15" i="1264"/>
  <c r="J42" i="1264" s="1"/>
  <c r="C2" i="1264"/>
  <c r="N35" i="1264" s="1"/>
  <c r="B2" i="1264"/>
  <c r="M48" i="1264" s="1"/>
  <c r="G38" i="1263"/>
  <c r="L15" i="1263" s="1"/>
  <c r="F24" i="1263"/>
  <c r="E24" i="1263"/>
  <c r="K38" i="1263" s="1"/>
  <c r="D24" i="1263"/>
  <c r="C51" i="1263"/>
  <c r="B51" i="1263"/>
  <c r="G37" i="1263"/>
  <c r="L14" i="1263" s="1"/>
  <c r="F23" i="1263"/>
  <c r="E23" i="1263"/>
  <c r="K37" i="1263" s="1"/>
  <c r="D23" i="1263"/>
  <c r="C50" i="1263"/>
  <c r="B50" i="1263"/>
  <c r="G36" i="1263"/>
  <c r="L13" i="1263" s="1"/>
  <c r="F22" i="1263"/>
  <c r="E22" i="1263"/>
  <c r="K36" i="1263" s="1"/>
  <c r="D22" i="1263"/>
  <c r="C49" i="1263"/>
  <c r="B49" i="1263"/>
  <c r="G35" i="1263"/>
  <c r="L12" i="1263" s="1"/>
  <c r="F21" i="1263"/>
  <c r="E21" i="1263"/>
  <c r="K35" i="1263" s="1"/>
  <c r="D21" i="1263"/>
  <c r="C48" i="1263"/>
  <c r="B48" i="1263"/>
  <c r="G34" i="1263"/>
  <c r="L11" i="1263" s="1"/>
  <c r="F20" i="1263"/>
  <c r="E20" i="1263"/>
  <c r="K34" i="1263" s="1"/>
  <c r="D20" i="1263"/>
  <c r="C47" i="1263"/>
  <c r="B47" i="1263"/>
  <c r="G33" i="1263"/>
  <c r="L10" i="1263" s="1"/>
  <c r="F19" i="1263"/>
  <c r="E19" i="1263"/>
  <c r="K33" i="1263" s="1"/>
  <c r="D19" i="1263"/>
  <c r="C46" i="1263"/>
  <c r="B46" i="1263"/>
  <c r="M42" i="1263" s="1"/>
  <c r="G32" i="1263"/>
  <c r="R51" i="1263" s="1"/>
  <c r="F18" i="1263"/>
  <c r="Q51" i="1263" s="1"/>
  <c r="E18" i="1263"/>
  <c r="P51" i="1263" s="1"/>
  <c r="D18" i="1263"/>
  <c r="O28" i="1263" s="1"/>
  <c r="C45" i="1263"/>
  <c r="B45" i="1263"/>
  <c r="G31" i="1263"/>
  <c r="R50" i="1263" s="1"/>
  <c r="F17" i="1263"/>
  <c r="Q50" i="1263" s="1"/>
  <c r="E17" i="1263"/>
  <c r="K31" i="1263" s="1"/>
  <c r="D17" i="1263"/>
  <c r="C44" i="1263"/>
  <c r="B44" i="1263"/>
  <c r="H44" i="1263" s="1"/>
  <c r="G30" i="1263"/>
  <c r="R49" i="1263" s="1"/>
  <c r="F16" i="1263"/>
  <c r="Q49" i="1263" s="1"/>
  <c r="E16" i="1263"/>
  <c r="P49" i="1263" s="1"/>
  <c r="D16" i="1263"/>
  <c r="O26" i="1263" s="1"/>
  <c r="C43" i="1263"/>
  <c r="B43" i="1263"/>
  <c r="G29" i="1263"/>
  <c r="R48" i="1263" s="1"/>
  <c r="F15" i="1263"/>
  <c r="Q48" i="1263" s="1"/>
  <c r="E15" i="1263"/>
  <c r="P48" i="1263" s="1"/>
  <c r="D15" i="1263"/>
  <c r="C42" i="1263"/>
  <c r="B42" i="1263"/>
  <c r="M38" i="1263" s="1"/>
  <c r="G28" i="1263"/>
  <c r="R47" i="1263" s="1"/>
  <c r="F14" i="1263"/>
  <c r="Q47" i="1263" s="1"/>
  <c r="E14" i="1263"/>
  <c r="P47" i="1263" s="1"/>
  <c r="D14" i="1263"/>
  <c r="O24" i="1263" s="1"/>
  <c r="C41" i="1263"/>
  <c r="B41" i="1263"/>
  <c r="G27" i="1263"/>
  <c r="L4" i="1263" s="1"/>
  <c r="F13" i="1263"/>
  <c r="Q46" i="1263" s="1"/>
  <c r="E13" i="1263"/>
  <c r="K27" i="1263" s="1"/>
  <c r="D13" i="1263"/>
  <c r="C40" i="1263"/>
  <c r="B40" i="1263"/>
  <c r="M36" i="1263" s="1"/>
  <c r="G26" i="1263"/>
  <c r="R45" i="1263" s="1"/>
  <c r="F12" i="1263"/>
  <c r="Q45" i="1263" s="1"/>
  <c r="E12" i="1263"/>
  <c r="P45" i="1263" s="1"/>
  <c r="D12" i="1263"/>
  <c r="J39" i="1263" s="1"/>
  <c r="C39" i="1263"/>
  <c r="B39" i="1263"/>
  <c r="G25" i="1263"/>
  <c r="R44" i="1263" s="1"/>
  <c r="F11" i="1263"/>
  <c r="Q44" i="1263" s="1"/>
  <c r="E11" i="1263"/>
  <c r="K25" i="1263" s="1"/>
  <c r="D11" i="1263"/>
  <c r="J38" i="1263" s="1"/>
  <c r="C38" i="1263"/>
  <c r="I38" i="1263" s="1"/>
  <c r="B38" i="1263"/>
  <c r="H38" i="1263" s="1"/>
  <c r="G24" i="1263"/>
  <c r="R43" i="1263" s="1"/>
  <c r="F10" i="1263"/>
  <c r="Q43" i="1263" s="1"/>
  <c r="E10" i="1263"/>
  <c r="P43" i="1263" s="1"/>
  <c r="D10" i="1263"/>
  <c r="J37" i="1263" s="1"/>
  <c r="C37" i="1263"/>
  <c r="I37" i="1263" s="1"/>
  <c r="B37" i="1263"/>
  <c r="H37" i="1263" s="1"/>
  <c r="G23" i="1263"/>
  <c r="R42" i="1263" s="1"/>
  <c r="F9" i="1263"/>
  <c r="Q42" i="1263" s="1"/>
  <c r="E9" i="1263"/>
  <c r="K23" i="1263" s="1"/>
  <c r="D9" i="1263"/>
  <c r="J36" i="1263" s="1"/>
  <c r="C36" i="1263"/>
  <c r="I36" i="1263" s="1"/>
  <c r="B36" i="1263"/>
  <c r="H36" i="1263" s="1"/>
  <c r="G22" i="1263"/>
  <c r="R41" i="1263" s="1"/>
  <c r="F8" i="1263"/>
  <c r="Q41" i="1263" s="1"/>
  <c r="E8" i="1263"/>
  <c r="P41" i="1263" s="1"/>
  <c r="D8" i="1263"/>
  <c r="J35" i="1263" s="1"/>
  <c r="C35" i="1263"/>
  <c r="I35" i="1263" s="1"/>
  <c r="B35" i="1263"/>
  <c r="H35" i="1263" s="1"/>
  <c r="G21" i="1263"/>
  <c r="R40" i="1263" s="1"/>
  <c r="F7" i="1263"/>
  <c r="Q40" i="1263" s="1"/>
  <c r="E7" i="1263"/>
  <c r="P40" i="1263" s="1"/>
  <c r="D7" i="1263"/>
  <c r="J34" i="1263" s="1"/>
  <c r="C34" i="1263"/>
  <c r="I34" i="1263" s="1"/>
  <c r="B34" i="1263"/>
  <c r="H34" i="1263" s="1"/>
  <c r="M47" i="1263"/>
  <c r="G20" i="1263"/>
  <c r="R39" i="1263" s="1"/>
  <c r="F6" i="1263"/>
  <c r="Q39" i="1263" s="1"/>
  <c r="E6" i="1263"/>
  <c r="P39" i="1263" s="1"/>
  <c r="D6" i="1263"/>
  <c r="J33" i="1263" s="1"/>
  <c r="C33" i="1263"/>
  <c r="I33" i="1263" s="1"/>
  <c r="B33" i="1263"/>
  <c r="H33" i="1263" s="1"/>
  <c r="M46" i="1263"/>
  <c r="G19" i="1263"/>
  <c r="R38" i="1263" s="1"/>
  <c r="F5" i="1263"/>
  <c r="Q38" i="1263" s="1"/>
  <c r="E5" i="1263"/>
  <c r="K19" i="1263" s="1"/>
  <c r="D5" i="1263"/>
  <c r="J32" i="1263" s="1"/>
  <c r="C32" i="1263"/>
  <c r="N15" i="1263" s="1"/>
  <c r="B32" i="1263"/>
  <c r="H32" i="1263" s="1"/>
  <c r="M45" i="1263"/>
  <c r="G18" i="1263"/>
  <c r="R37" i="1263" s="1"/>
  <c r="F4" i="1263"/>
  <c r="Q37" i="1263" s="1"/>
  <c r="E4" i="1263"/>
  <c r="P37" i="1263" s="1"/>
  <c r="D4" i="1263"/>
  <c r="O14" i="1263" s="1"/>
  <c r="C31" i="1263"/>
  <c r="I31" i="1263" s="1"/>
  <c r="B31" i="1263"/>
  <c r="H31" i="1263" s="1"/>
  <c r="M44" i="1263"/>
  <c r="G17" i="1263"/>
  <c r="R36" i="1263" s="1"/>
  <c r="F3" i="1263"/>
  <c r="Q36" i="1263" s="1"/>
  <c r="E3" i="1263"/>
  <c r="K17" i="1263" s="1"/>
  <c r="D3" i="1263"/>
  <c r="J30" i="1263" s="1"/>
  <c r="C30" i="1263"/>
  <c r="I30" i="1263" s="1"/>
  <c r="B30" i="1263"/>
  <c r="H30" i="1263" s="1"/>
  <c r="M43" i="1263"/>
  <c r="G16" i="1263"/>
  <c r="R35" i="1263" s="1"/>
  <c r="F2" i="1263"/>
  <c r="Q35" i="1263" s="1"/>
  <c r="E2" i="1263"/>
  <c r="P35" i="1263" s="1"/>
  <c r="D2" i="1263"/>
  <c r="C29" i="1263"/>
  <c r="B29" i="1263"/>
  <c r="H29" i="1263" s="1"/>
  <c r="G15" i="1263"/>
  <c r="R34" i="1263" s="1"/>
  <c r="F51" i="1263"/>
  <c r="Q34" i="1263" s="1"/>
  <c r="E51" i="1263"/>
  <c r="D51" i="1263"/>
  <c r="C28" i="1263"/>
  <c r="N11" i="1263" s="1"/>
  <c r="B28" i="1263"/>
  <c r="H28" i="1263" s="1"/>
  <c r="M41" i="1263"/>
  <c r="G14" i="1263"/>
  <c r="R33" i="1263" s="1"/>
  <c r="F50" i="1263"/>
  <c r="Q33" i="1263" s="1"/>
  <c r="E50" i="1263"/>
  <c r="D50" i="1263"/>
  <c r="O10" i="1263" s="1"/>
  <c r="C27" i="1263"/>
  <c r="I27" i="1263" s="1"/>
  <c r="B27" i="1263"/>
  <c r="H27" i="1263" s="1"/>
  <c r="G13" i="1263"/>
  <c r="F49" i="1263"/>
  <c r="Q32" i="1263" s="1"/>
  <c r="E49" i="1263"/>
  <c r="K13" i="1263" s="1"/>
  <c r="D49" i="1263"/>
  <c r="J26" i="1263" s="1"/>
  <c r="C26" i="1263"/>
  <c r="B26" i="1263"/>
  <c r="H26" i="1263" s="1"/>
  <c r="M39" i="1263"/>
  <c r="G12" i="1263"/>
  <c r="R31" i="1263" s="1"/>
  <c r="F48" i="1263"/>
  <c r="Q31" i="1263" s="1"/>
  <c r="E48" i="1263"/>
  <c r="P31" i="1263" s="1"/>
  <c r="D48" i="1263"/>
  <c r="C25" i="1263"/>
  <c r="B25" i="1263"/>
  <c r="H25" i="1263" s="1"/>
  <c r="G11" i="1263"/>
  <c r="R30" i="1263" s="1"/>
  <c r="F47" i="1263"/>
  <c r="Q30" i="1263" s="1"/>
  <c r="E47" i="1263"/>
  <c r="D47" i="1263"/>
  <c r="C24" i="1263"/>
  <c r="N7" i="1263" s="1"/>
  <c r="B24" i="1263"/>
  <c r="H24" i="1263" s="1"/>
  <c r="M37" i="1263"/>
  <c r="G10" i="1263"/>
  <c r="R29" i="1263" s="1"/>
  <c r="F46" i="1263"/>
  <c r="Q29" i="1263" s="1"/>
  <c r="E46" i="1263"/>
  <c r="K10" i="1263" s="1"/>
  <c r="D46" i="1263"/>
  <c r="O6" i="1263" s="1"/>
  <c r="C23" i="1263"/>
  <c r="I23" i="1263" s="1"/>
  <c r="B23" i="1263"/>
  <c r="H23" i="1263" s="1"/>
  <c r="G9" i="1263"/>
  <c r="F45" i="1263"/>
  <c r="Q28" i="1263" s="1"/>
  <c r="E45" i="1263"/>
  <c r="P28" i="1263" s="1"/>
  <c r="D45" i="1263"/>
  <c r="J22" i="1263" s="1"/>
  <c r="C22" i="1263"/>
  <c r="B22" i="1263"/>
  <c r="H22" i="1263" s="1"/>
  <c r="M35" i="1263"/>
  <c r="G8" i="1263"/>
  <c r="R27" i="1263" s="1"/>
  <c r="F44" i="1263"/>
  <c r="Q27" i="1263" s="1"/>
  <c r="E44" i="1263"/>
  <c r="P27" i="1263" s="1"/>
  <c r="D44" i="1263"/>
  <c r="C21" i="1263"/>
  <c r="B21" i="1263"/>
  <c r="H21" i="1263" s="1"/>
  <c r="O34" i="1263"/>
  <c r="N34" i="1263"/>
  <c r="M34" i="1263"/>
  <c r="G7" i="1263"/>
  <c r="R26" i="1263" s="1"/>
  <c r="F43" i="1263"/>
  <c r="Q26" i="1263" s="1"/>
  <c r="E43" i="1263"/>
  <c r="D43" i="1263"/>
  <c r="C20" i="1263"/>
  <c r="N3" i="1263" s="1"/>
  <c r="B20" i="1263"/>
  <c r="H20" i="1263" s="1"/>
  <c r="O33" i="1263"/>
  <c r="N33" i="1263"/>
  <c r="M33" i="1263"/>
  <c r="G6" i="1263"/>
  <c r="R25" i="1263" s="1"/>
  <c r="F42" i="1263"/>
  <c r="Q25" i="1263" s="1"/>
  <c r="E42" i="1263"/>
  <c r="P25" i="1263" s="1"/>
  <c r="D42" i="1263"/>
  <c r="C19" i="1263"/>
  <c r="B19" i="1263"/>
  <c r="O32" i="1263"/>
  <c r="N32" i="1263"/>
  <c r="G5" i="1263"/>
  <c r="R24" i="1263" s="1"/>
  <c r="F41" i="1263"/>
  <c r="Q24" i="1263" s="1"/>
  <c r="E41" i="1263"/>
  <c r="P24" i="1263" s="1"/>
  <c r="D41" i="1263"/>
  <c r="C18" i="1263"/>
  <c r="B18" i="1263"/>
  <c r="O31" i="1263"/>
  <c r="N31" i="1263"/>
  <c r="M31" i="1263"/>
  <c r="G4" i="1263"/>
  <c r="R23" i="1263" s="1"/>
  <c r="F40" i="1263"/>
  <c r="Q23" i="1263" s="1"/>
  <c r="E40" i="1263"/>
  <c r="P23" i="1263" s="1"/>
  <c r="D40" i="1263"/>
  <c r="C17" i="1263"/>
  <c r="B17" i="1263"/>
  <c r="O30" i="1263"/>
  <c r="N30" i="1263"/>
  <c r="G3" i="1263"/>
  <c r="R22" i="1263" s="1"/>
  <c r="F39" i="1263"/>
  <c r="Q22" i="1263" s="1"/>
  <c r="E39" i="1263"/>
  <c r="P22" i="1263" s="1"/>
  <c r="D39" i="1263"/>
  <c r="C16" i="1263"/>
  <c r="B16" i="1263"/>
  <c r="M12" i="1263" s="1"/>
  <c r="O29" i="1263"/>
  <c r="N29" i="1263"/>
  <c r="M29" i="1263"/>
  <c r="G2" i="1263"/>
  <c r="R21" i="1263" s="1"/>
  <c r="F38" i="1263"/>
  <c r="Q21" i="1263" s="1"/>
  <c r="E38" i="1263"/>
  <c r="K2" i="1263" s="1"/>
  <c r="D38" i="1263"/>
  <c r="C15" i="1263"/>
  <c r="N48" i="1263" s="1"/>
  <c r="B15" i="1263"/>
  <c r="M11" i="1263" s="1"/>
  <c r="N28" i="1263"/>
  <c r="M28" i="1263"/>
  <c r="J51" i="1263"/>
  <c r="I51" i="1263"/>
  <c r="H51" i="1263"/>
  <c r="G51" i="1263"/>
  <c r="R20" i="1263" s="1"/>
  <c r="F37" i="1263"/>
  <c r="Q20" i="1263" s="1"/>
  <c r="E37" i="1263"/>
  <c r="P20" i="1263" s="1"/>
  <c r="D37" i="1263"/>
  <c r="O47" i="1263" s="1"/>
  <c r="C14" i="1263"/>
  <c r="N47" i="1263" s="1"/>
  <c r="B14" i="1263"/>
  <c r="O27" i="1263"/>
  <c r="N27" i="1263"/>
  <c r="M27" i="1263"/>
  <c r="J50" i="1263"/>
  <c r="I50" i="1263"/>
  <c r="H50" i="1263"/>
  <c r="G50" i="1263"/>
  <c r="R19" i="1263" s="1"/>
  <c r="F36" i="1263"/>
  <c r="Q19" i="1263" s="1"/>
  <c r="E36" i="1263"/>
  <c r="P19" i="1263" s="1"/>
  <c r="D36" i="1263"/>
  <c r="O46" i="1263" s="1"/>
  <c r="C13" i="1263"/>
  <c r="B13" i="1263"/>
  <c r="N26" i="1263"/>
  <c r="M26" i="1263"/>
  <c r="J49" i="1263"/>
  <c r="I49" i="1263"/>
  <c r="H49" i="1263"/>
  <c r="G49" i="1263"/>
  <c r="R18" i="1263" s="1"/>
  <c r="F35" i="1263"/>
  <c r="Q18" i="1263" s="1"/>
  <c r="E35" i="1263"/>
  <c r="K49" i="1263" s="1"/>
  <c r="D35" i="1263"/>
  <c r="C12" i="1263"/>
  <c r="B12" i="1263"/>
  <c r="M8" i="1263" s="1"/>
  <c r="O25" i="1263"/>
  <c r="N25" i="1263"/>
  <c r="M25" i="1263"/>
  <c r="J48" i="1263"/>
  <c r="I48" i="1263"/>
  <c r="H48" i="1263"/>
  <c r="G48" i="1263"/>
  <c r="R17" i="1263" s="1"/>
  <c r="F34" i="1263"/>
  <c r="Q17" i="1263" s="1"/>
  <c r="E34" i="1263"/>
  <c r="P17" i="1263" s="1"/>
  <c r="D34" i="1263"/>
  <c r="C11" i="1263"/>
  <c r="N44" i="1263" s="1"/>
  <c r="B11" i="1263"/>
  <c r="M7" i="1263" s="1"/>
  <c r="N24" i="1263"/>
  <c r="M24" i="1263"/>
  <c r="J47" i="1263"/>
  <c r="I47" i="1263"/>
  <c r="H47" i="1263"/>
  <c r="G47" i="1263"/>
  <c r="L24" i="1263" s="1"/>
  <c r="F33" i="1263"/>
  <c r="Q16" i="1263" s="1"/>
  <c r="E33" i="1263"/>
  <c r="K47" i="1263" s="1"/>
  <c r="D33" i="1263"/>
  <c r="J10" i="1263" s="1"/>
  <c r="C10" i="1263"/>
  <c r="N43" i="1263" s="1"/>
  <c r="B10" i="1263"/>
  <c r="O23" i="1263"/>
  <c r="N23" i="1263"/>
  <c r="M23" i="1263"/>
  <c r="J46" i="1263"/>
  <c r="I46" i="1263"/>
  <c r="G46" i="1263"/>
  <c r="R15" i="1263" s="1"/>
  <c r="F32" i="1263"/>
  <c r="Q15" i="1263" s="1"/>
  <c r="E32" i="1263"/>
  <c r="P15" i="1263" s="1"/>
  <c r="D32" i="1263"/>
  <c r="O42" i="1263" s="1"/>
  <c r="C9" i="1263"/>
  <c r="B9" i="1263"/>
  <c r="N22" i="1263"/>
  <c r="J45" i="1263"/>
  <c r="I45" i="1263"/>
  <c r="H45" i="1263"/>
  <c r="G45" i="1263"/>
  <c r="R14" i="1263" s="1"/>
  <c r="F31" i="1263"/>
  <c r="Q14" i="1263" s="1"/>
  <c r="E31" i="1263"/>
  <c r="P14" i="1263" s="1"/>
  <c r="D31" i="1263"/>
  <c r="C8" i="1263"/>
  <c r="I8" i="1263" s="1"/>
  <c r="B8" i="1263"/>
  <c r="M4" i="1263" s="1"/>
  <c r="R7" i="1263"/>
  <c r="Q7" i="1263"/>
  <c r="P7" i="1263"/>
  <c r="O21" i="1263"/>
  <c r="N21" i="1263"/>
  <c r="J44" i="1263"/>
  <c r="I44" i="1263"/>
  <c r="G44" i="1263"/>
  <c r="R13" i="1263" s="1"/>
  <c r="F30" i="1263"/>
  <c r="Q13" i="1263" s="1"/>
  <c r="E30" i="1263"/>
  <c r="P13" i="1263" s="1"/>
  <c r="D30" i="1263"/>
  <c r="J7" i="1263" s="1"/>
  <c r="C7" i="1263"/>
  <c r="N40" i="1263" s="1"/>
  <c r="B7" i="1263"/>
  <c r="M3" i="1263" s="1"/>
  <c r="R6" i="1263"/>
  <c r="Q6" i="1263"/>
  <c r="P6" i="1263"/>
  <c r="N20" i="1263"/>
  <c r="M20" i="1263"/>
  <c r="I43" i="1263"/>
  <c r="H43" i="1263"/>
  <c r="G43" i="1263"/>
  <c r="R12" i="1263" s="1"/>
  <c r="F29" i="1263"/>
  <c r="Q12" i="1263" s="1"/>
  <c r="E29" i="1263"/>
  <c r="K43" i="1263" s="1"/>
  <c r="D29" i="1263"/>
  <c r="O39" i="1263" s="1"/>
  <c r="C6" i="1263"/>
  <c r="N39" i="1263" s="1"/>
  <c r="B6" i="1263"/>
  <c r="M2" i="1263" s="1"/>
  <c r="R5" i="1263"/>
  <c r="Q5" i="1263"/>
  <c r="P5" i="1263"/>
  <c r="O19" i="1263"/>
  <c r="N19" i="1263"/>
  <c r="M19" i="1263"/>
  <c r="J42" i="1263"/>
  <c r="I42" i="1263"/>
  <c r="G42" i="1263"/>
  <c r="R11" i="1263" s="1"/>
  <c r="F28" i="1263"/>
  <c r="Q11" i="1263" s="1"/>
  <c r="E28" i="1263"/>
  <c r="P11" i="1263" s="1"/>
  <c r="D28" i="1263"/>
  <c r="O38" i="1263" s="1"/>
  <c r="C5" i="1263"/>
  <c r="N38" i="1263" s="1"/>
  <c r="B5" i="1263"/>
  <c r="M51" i="1263" s="1"/>
  <c r="R4" i="1263"/>
  <c r="Q4" i="1263"/>
  <c r="P4" i="1263"/>
  <c r="N18" i="1263"/>
  <c r="I41" i="1263"/>
  <c r="H41" i="1263"/>
  <c r="G41" i="1263"/>
  <c r="R10" i="1263" s="1"/>
  <c r="F27" i="1263"/>
  <c r="Q10" i="1263" s="1"/>
  <c r="E27" i="1263"/>
  <c r="P10" i="1263" s="1"/>
  <c r="D27" i="1263"/>
  <c r="O37" i="1263" s="1"/>
  <c r="C4" i="1263"/>
  <c r="I4" i="1263" s="1"/>
  <c r="B4" i="1263"/>
  <c r="M50" i="1263" s="1"/>
  <c r="R3" i="1263"/>
  <c r="Q3" i="1263"/>
  <c r="P3" i="1263"/>
  <c r="O17" i="1263"/>
  <c r="N17" i="1263"/>
  <c r="M17" i="1263"/>
  <c r="J40" i="1263"/>
  <c r="I40" i="1263"/>
  <c r="H40" i="1263"/>
  <c r="G40" i="1263"/>
  <c r="R9" i="1263" s="1"/>
  <c r="F26" i="1263"/>
  <c r="Q9" i="1263" s="1"/>
  <c r="E26" i="1263"/>
  <c r="P9" i="1263" s="1"/>
  <c r="D26" i="1263"/>
  <c r="J3" i="1263" s="1"/>
  <c r="C3" i="1263"/>
  <c r="I3" i="1263" s="1"/>
  <c r="B3" i="1263"/>
  <c r="M49" i="1263" s="1"/>
  <c r="R2" i="1263"/>
  <c r="Q2" i="1263"/>
  <c r="P2" i="1263"/>
  <c r="O16" i="1263"/>
  <c r="N16" i="1263"/>
  <c r="M16" i="1263"/>
  <c r="I39" i="1263"/>
  <c r="H39" i="1263"/>
  <c r="G39" i="1263"/>
  <c r="R8" i="1263" s="1"/>
  <c r="F25" i="1263"/>
  <c r="Q8" i="1263" s="1"/>
  <c r="E25" i="1263"/>
  <c r="K39" i="1263" s="1"/>
  <c r="D25" i="1263"/>
  <c r="O35" i="1263" s="1"/>
  <c r="C2" i="1263"/>
  <c r="N35" i="1263" s="1"/>
  <c r="B2" i="1263"/>
  <c r="M48" i="1263" s="1"/>
  <c r="G13" i="1262"/>
  <c r="L51" i="1262" s="1"/>
  <c r="F13" i="1262"/>
  <c r="E13" i="1262"/>
  <c r="K13" i="1262" s="1"/>
  <c r="D13" i="1262"/>
  <c r="C51" i="1262"/>
  <c r="B51" i="1262"/>
  <c r="G12" i="1262"/>
  <c r="L50" i="1262" s="1"/>
  <c r="F12" i="1262"/>
  <c r="E12" i="1262"/>
  <c r="K12" i="1262" s="1"/>
  <c r="D12" i="1262"/>
  <c r="C50" i="1262"/>
  <c r="N19" i="1262" s="1"/>
  <c r="B50" i="1262"/>
  <c r="G11" i="1262"/>
  <c r="L49" i="1262" s="1"/>
  <c r="F11" i="1262"/>
  <c r="Q5" i="1262" s="1"/>
  <c r="E11" i="1262"/>
  <c r="K11" i="1262" s="1"/>
  <c r="D11" i="1262"/>
  <c r="C49" i="1262"/>
  <c r="B49" i="1262"/>
  <c r="M31" i="1262" s="1"/>
  <c r="G10" i="1262"/>
  <c r="L48" i="1262" s="1"/>
  <c r="F10" i="1262"/>
  <c r="E10" i="1262"/>
  <c r="K10" i="1262" s="1"/>
  <c r="D10" i="1262"/>
  <c r="J23" i="1262" s="1"/>
  <c r="C48" i="1262"/>
  <c r="B48" i="1262"/>
  <c r="G9" i="1262"/>
  <c r="L47" i="1262" s="1"/>
  <c r="F9" i="1262"/>
  <c r="E9" i="1262"/>
  <c r="K9" i="1262" s="1"/>
  <c r="D9" i="1262"/>
  <c r="C47" i="1262"/>
  <c r="B47" i="1262"/>
  <c r="G8" i="1262"/>
  <c r="L46" i="1262" s="1"/>
  <c r="F8" i="1262"/>
  <c r="E8" i="1262"/>
  <c r="K8" i="1262" s="1"/>
  <c r="D8" i="1262"/>
  <c r="O15" i="1262" s="1"/>
  <c r="C46" i="1262"/>
  <c r="B46" i="1262"/>
  <c r="G7" i="1262"/>
  <c r="L45" i="1262" s="1"/>
  <c r="F7" i="1262"/>
  <c r="Q51" i="1262" s="1"/>
  <c r="E7" i="1262"/>
  <c r="K7" i="1262" s="1"/>
  <c r="D7" i="1262"/>
  <c r="C45" i="1262"/>
  <c r="B45" i="1262"/>
  <c r="M27" i="1262" s="1"/>
  <c r="G6" i="1262"/>
  <c r="R50" i="1262" s="1"/>
  <c r="F6" i="1262"/>
  <c r="Q50" i="1262" s="1"/>
  <c r="E6" i="1262"/>
  <c r="K6" i="1262" s="1"/>
  <c r="D6" i="1262"/>
  <c r="J19" i="1262" s="1"/>
  <c r="C44" i="1262"/>
  <c r="B44" i="1262"/>
  <c r="G5" i="1262"/>
  <c r="L43" i="1262" s="1"/>
  <c r="F5" i="1262"/>
  <c r="Q49" i="1262" s="1"/>
  <c r="E5" i="1262"/>
  <c r="K5" i="1262" s="1"/>
  <c r="D5" i="1262"/>
  <c r="C43" i="1262"/>
  <c r="B43" i="1262"/>
  <c r="H18" i="1262" s="1"/>
  <c r="G4" i="1262"/>
  <c r="R48" i="1262" s="1"/>
  <c r="F4" i="1262"/>
  <c r="Q48" i="1262" s="1"/>
  <c r="E4" i="1262"/>
  <c r="K4" i="1262" s="1"/>
  <c r="D4" i="1262"/>
  <c r="O11" i="1262" s="1"/>
  <c r="C42" i="1262"/>
  <c r="B42" i="1262"/>
  <c r="G3" i="1262"/>
  <c r="R47" i="1262" s="1"/>
  <c r="F3" i="1262"/>
  <c r="Q47" i="1262" s="1"/>
  <c r="E3" i="1262"/>
  <c r="K3" i="1262" s="1"/>
  <c r="D3" i="1262"/>
  <c r="C41" i="1262"/>
  <c r="I16" i="1262" s="1"/>
  <c r="B41" i="1262"/>
  <c r="G2" i="1262"/>
  <c r="R46" i="1262" s="1"/>
  <c r="F2" i="1262"/>
  <c r="Q46" i="1262" s="1"/>
  <c r="E2" i="1262"/>
  <c r="K2" i="1262" s="1"/>
  <c r="D2" i="1262"/>
  <c r="C40" i="1262"/>
  <c r="B40" i="1262"/>
  <c r="G51" i="1262"/>
  <c r="R45" i="1262" s="1"/>
  <c r="F51" i="1262"/>
  <c r="Q45" i="1262" s="1"/>
  <c r="E51" i="1262"/>
  <c r="K51" i="1262" s="1"/>
  <c r="D51" i="1262"/>
  <c r="C39" i="1262"/>
  <c r="I14" i="1262" s="1"/>
  <c r="B39" i="1262"/>
  <c r="G50" i="1262"/>
  <c r="R44" i="1262" s="1"/>
  <c r="F50" i="1262"/>
  <c r="Q44" i="1262" s="1"/>
  <c r="E50" i="1262"/>
  <c r="K50" i="1262" s="1"/>
  <c r="D50" i="1262"/>
  <c r="J13" i="1262" s="1"/>
  <c r="C38" i="1262"/>
  <c r="I13" i="1262" s="1"/>
  <c r="B38" i="1262"/>
  <c r="H13" i="1262" s="1"/>
  <c r="G49" i="1262"/>
  <c r="L37" i="1262" s="1"/>
  <c r="F49" i="1262"/>
  <c r="Q43" i="1262" s="1"/>
  <c r="E49" i="1262"/>
  <c r="K49" i="1262" s="1"/>
  <c r="D49" i="1262"/>
  <c r="J12" i="1262" s="1"/>
  <c r="C37" i="1262"/>
  <c r="I12" i="1262" s="1"/>
  <c r="B37" i="1262"/>
  <c r="H12" i="1262" s="1"/>
  <c r="G48" i="1262"/>
  <c r="R42" i="1262" s="1"/>
  <c r="F48" i="1262"/>
  <c r="Q42" i="1262" s="1"/>
  <c r="E48" i="1262"/>
  <c r="K48" i="1262" s="1"/>
  <c r="D48" i="1262"/>
  <c r="J11" i="1262" s="1"/>
  <c r="C36" i="1262"/>
  <c r="I11" i="1262" s="1"/>
  <c r="B36" i="1262"/>
  <c r="H11" i="1262" s="1"/>
  <c r="G47" i="1262"/>
  <c r="L35" i="1262" s="1"/>
  <c r="F47" i="1262"/>
  <c r="Q41" i="1262" s="1"/>
  <c r="E47" i="1262"/>
  <c r="K47" i="1262" s="1"/>
  <c r="D47" i="1262"/>
  <c r="J10" i="1262" s="1"/>
  <c r="C35" i="1262"/>
  <c r="I10" i="1262" s="1"/>
  <c r="B35" i="1262"/>
  <c r="H10" i="1262" s="1"/>
  <c r="G46" i="1262"/>
  <c r="R40" i="1262" s="1"/>
  <c r="F46" i="1262"/>
  <c r="Q40" i="1262" s="1"/>
  <c r="E46" i="1262"/>
  <c r="K46" i="1262" s="1"/>
  <c r="D46" i="1262"/>
  <c r="J9" i="1262" s="1"/>
  <c r="C34" i="1262"/>
  <c r="I9" i="1262" s="1"/>
  <c r="B34" i="1262"/>
  <c r="H9" i="1262" s="1"/>
  <c r="M33" i="1262"/>
  <c r="G45" i="1262"/>
  <c r="R39" i="1262" s="1"/>
  <c r="F45" i="1262"/>
  <c r="Q39" i="1262" s="1"/>
  <c r="E45" i="1262"/>
  <c r="K45" i="1262" s="1"/>
  <c r="D45" i="1262"/>
  <c r="J8" i="1262" s="1"/>
  <c r="C33" i="1262"/>
  <c r="I8" i="1262" s="1"/>
  <c r="B33" i="1262"/>
  <c r="H8" i="1262" s="1"/>
  <c r="M32" i="1262"/>
  <c r="G44" i="1262"/>
  <c r="F44" i="1262"/>
  <c r="Q38" i="1262" s="1"/>
  <c r="E44" i="1262"/>
  <c r="P38" i="1262" s="1"/>
  <c r="D44" i="1262"/>
  <c r="O51" i="1262" s="1"/>
  <c r="C32" i="1262"/>
  <c r="B32" i="1262"/>
  <c r="H7" i="1262" s="1"/>
  <c r="G43" i="1262"/>
  <c r="R37" i="1262" s="1"/>
  <c r="F43" i="1262"/>
  <c r="Q37" i="1262" s="1"/>
  <c r="E43" i="1262"/>
  <c r="K43" i="1262" s="1"/>
  <c r="D43" i="1262"/>
  <c r="C31" i="1262"/>
  <c r="N50" i="1262" s="1"/>
  <c r="B31" i="1262"/>
  <c r="H6" i="1262" s="1"/>
  <c r="M30" i="1262"/>
  <c r="G42" i="1262"/>
  <c r="F42" i="1262"/>
  <c r="Q36" i="1262" s="1"/>
  <c r="E42" i="1262"/>
  <c r="P36" i="1262" s="1"/>
  <c r="D42" i="1262"/>
  <c r="O49" i="1262" s="1"/>
  <c r="C30" i="1262"/>
  <c r="B30" i="1262"/>
  <c r="H5" i="1262" s="1"/>
  <c r="M29" i="1262"/>
  <c r="G41" i="1262"/>
  <c r="L29" i="1262" s="1"/>
  <c r="F41" i="1262"/>
  <c r="Q35" i="1262" s="1"/>
  <c r="E41" i="1262"/>
  <c r="K41" i="1262" s="1"/>
  <c r="D41" i="1262"/>
  <c r="C29" i="1262"/>
  <c r="N48" i="1262" s="1"/>
  <c r="B29" i="1262"/>
  <c r="H4" i="1262" s="1"/>
  <c r="M28" i="1262"/>
  <c r="G40" i="1262"/>
  <c r="F40" i="1262"/>
  <c r="Q34" i="1262" s="1"/>
  <c r="E40" i="1262"/>
  <c r="P34" i="1262" s="1"/>
  <c r="D40" i="1262"/>
  <c r="O47" i="1262" s="1"/>
  <c r="C28" i="1262"/>
  <c r="B28" i="1262"/>
  <c r="H3" i="1262" s="1"/>
  <c r="G39" i="1262"/>
  <c r="L27" i="1262" s="1"/>
  <c r="F39" i="1262"/>
  <c r="Q33" i="1262" s="1"/>
  <c r="E39" i="1262"/>
  <c r="K39" i="1262" s="1"/>
  <c r="D39" i="1262"/>
  <c r="C27" i="1262"/>
  <c r="N46" i="1262" s="1"/>
  <c r="B27" i="1262"/>
  <c r="H2" i="1262" s="1"/>
  <c r="M26" i="1262"/>
  <c r="G38" i="1262"/>
  <c r="F38" i="1262"/>
  <c r="Q32" i="1262" s="1"/>
  <c r="E38" i="1262"/>
  <c r="P32" i="1262" s="1"/>
  <c r="D38" i="1262"/>
  <c r="O45" i="1262" s="1"/>
  <c r="C26" i="1262"/>
  <c r="B26" i="1262"/>
  <c r="H51" i="1262" s="1"/>
  <c r="M25" i="1262"/>
  <c r="G37" i="1262"/>
  <c r="R31" i="1262" s="1"/>
  <c r="F37" i="1262"/>
  <c r="Q31" i="1262" s="1"/>
  <c r="E37" i="1262"/>
  <c r="K37" i="1262" s="1"/>
  <c r="D37" i="1262"/>
  <c r="C25" i="1262"/>
  <c r="N44" i="1262" s="1"/>
  <c r="B25" i="1262"/>
  <c r="H50" i="1262" s="1"/>
  <c r="M24" i="1262"/>
  <c r="G36" i="1262"/>
  <c r="F36" i="1262"/>
  <c r="Q30" i="1262" s="1"/>
  <c r="E36" i="1262"/>
  <c r="P30" i="1262" s="1"/>
  <c r="D36" i="1262"/>
  <c r="O43" i="1262" s="1"/>
  <c r="C24" i="1262"/>
  <c r="B24" i="1262"/>
  <c r="H49" i="1262" s="1"/>
  <c r="M23" i="1262"/>
  <c r="L23" i="1262"/>
  <c r="G35" i="1262"/>
  <c r="R29" i="1262" s="1"/>
  <c r="F35" i="1262"/>
  <c r="Q29" i="1262" s="1"/>
  <c r="E35" i="1262"/>
  <c r="K35" i="1262" s="1"/>
  <c r="D35" i="1262"/>
  <c r="C23" i="1262"/>
  <c r="N42" i="1262" s="1"/>
  <c r="B23" i="1262"/>
  <c r="H48" i="1262" s="1"/>
  <c r="M22" i="1262"/>
  <c r="G34" i="1262"/>
  <c r="F34" i="1262"/>
  <c r="Q28" i="1262" s="1"/>
  <c r="E34" i="1262"/>
  <c r="P28" i="1262" s="1"/>
  <c r="D34" i="1262"/>
  <c r="O41" i="1262" s="1"/>
  <c r="C22" i="1262"/>
  <c r="B22" i="1262"/>
  <c r="H47" i="1262" s="1"/>
  <c r="M21" i="1262"/>
  <c r="G33" i="1262"/>
  <c r="R27" i="1262" s="1"/>
  <c r="F33" i="1262"/>
  <c r="Q27" i="1262" s="1"/>
  <c r="E33" i="1262"/>
  <c r="K33" i="1262" s="1"/>
  <c r="D33" i="1262"/>
  <c r="C21" i="1262"/>
  <c r="N40" i="1262" s="1"/>
  <c r="B21" i="1262"/>
  <c r="H46" i="1262" s="1"/>
  <c r="O20" i="1262"/>
  <c r="N20" i="1262"/>
  <c r="M20" i="1262"/>
  <c r="G32" i="1262"/>
  <c r="F32" i="1262"/>
  <c r="Q26" i="1262" s="1"/>
  <c r="E32" i="1262"/>
  <c r="P26" i="1262" s="1"/>
  <c r="D32" i="1262"/>
  <c r="O39" i="1262" s="1"/>
  <c r="C20" i="1262"/>
  <c r="B20" i="1262"/>
  <c r="H45" i="1262" s="1"/>
  <c r="O19" i="1262"/>
  <c r="M19" i="1262"/>
  <c r="G31" i="1262"/>
  <c r="R25" i="1262" s="1"/>
  <c r="F31" i="1262"/>
  <c r="Q25" i="1262" s="1"/>
  <c r="E31" i="1262"/>
  <c r="P25" i="1262" s="1"/>
  <c r="D31" i="1262"/>
  <c r="C19" i="1262"/>
  <c r="N38" i="1262" s="1"/>
  <c r="B19" i="1262"/>
  <c r="O18" i="1262"/>
  <c r="N18" i="1262"/>
  <c r="M18" i="1262"/>
  <c r="G30" i="1262"/>
  <c r="R24" i="1262" s="1"/>
  <c r="F30" i="1262"/>
  <c r="Q24" i="1262" s="1"/>
  <c r="E30" i="1262"/>
  <c r="P24" i="1262" s="1"/>
  <c r="D30" i="1262"/>
  <c r="O37" i="1262" s="1"/>
  <c r="C18" i="1262"/>
  <c r="B18" i="1262"/>
  <c r="M50" i="1262" s="1"/>
  <c r="O17" i="1262"/>
  <c r="N17" i="1262"/>
  <c r="M17" i="1262"/>
  <c r="G29" i="1262"/>
  <c r="R23" i="1262" s="1"/>
  <c r="F29" i="1262"/>
  <c r="Q23" i="1262" s="1"/>
  <c r="E29" i="1262"/>
  <c r="K29" i="1262" s="1"/>
  <c r="D29" i="1262"/>
  <c r="C17" i="1262"/>
  <c r="N36" i="1262" s="1"/>
  <c r="B17" i="1262"/>
  <c r="O16" i="1262"/>
  <c r="N16" i="1262"/>
  <c r="M16" i="1262"/>
  <c r="G28" i="1262"/>
  <c r="R22" i="1262" s="1"/>
  <c r="F28" i="1262"/>
  <c r="Q22" i="1262" s="1"/>
  <c r="E28" i="1262"/>
  <c r="P22" i="1262" s="1"/>
  <c r="D28" i="1262"/>
  <c r="O35" i="1262" s="1"/>
  <c r="C16" i="1262"/>
  <c r="B16" i="1262"/>
  <c r="M48" i="1262" s="1"/>
  <c r="N15" i="1262"/>
  <c r="M15" i="1262"/>
  <c r="G27" i="1262"/>
  <c r="R21" i="1262" s="1"/>
  <c r="F27" i="1262"/>
  <c r="Q21" i="1262" s="1"/>
  <c r="E27" i="1262"/>
  <c r="K27" i="1262" s="1"/>
  <c r="D27" i="1262"/>
  <c r="C15" i="1262"/>
  <c r="N34" i="1262" s="1"/>
  <c r="B15" i="1262"/>
  <c r="O14" i="1262"/>
  <c r="N14" i="1262"/>
  <c r="M14" i="1262"/>
  <c r="J26" i="1262"/>
  <c r="I26" i="1262"/>
  <c r="H26" i="1262"/>
  <c r="G26" i="1262"/>
  <c r="R20" i="1262" s="1"/>
  <c r="F26" i="1262"/>
  <c r="Q20" i="1262" s="1"/>
  <c r="E26" i="1262"/>
  <c r="P20" i="1262" s="1"/>
  <c r="D26" i="1262"/>
  <c r="O33" i="1262" s="1"/>
  <c r="C14" i="1262"/>
  <c r="I39" i="1262" s="1"/>
  <c r="B14" i="1262"/>
  <c r="M46" i="1262" s="1"/>
  <c r="N13" i="1262"/>
  <c r="J25" i="1262"/>
  <c r="H25" i="1262"/>
  <c r="G25" i="1262"/>
  <c r="R19" i="1262" s="1"/>
  <c r="F25" i="1262"/>
  <c r="Q19" i="1262" s="1"/>
  <c r="E25" i="1262"/>
  <c r="K25" i="1262" s="1"/>
  <c r="D25" i="1262"/>
  <c r="J38" i="1262" s="1"/>
  <c r="C13" i="1262"/>
  <c r="N32" i="1262" s="1"/>
  <c r="B13" i="1262"/>
  <c r="O12" i="1262"/>
  <c r="N12" i="1262"/>
  <c r="M12" i="1262"/>
  <c r="J24" i="1262"/>
  <c r="I24" i="1262"/>
  <c r="H24" i="1262"/>
  <c r="G24" i="1262"/>
  <c r="R18" i="1262" s="1"/>
  <c r="F24" i="1262"/>
  <c r="Q18" i="1262" s="1"/>
  <c r="E24" i="1262"/>
  <c r="K24" i="1262" s="1"/>
  <c r="D24" i="1262"/>
  <c r="O31" i="1262" s="1"/>
  <c r="C12" i="1262"/>
  <c r="I37" i="1262" s="1"/>
  <c r="B12" i="1262"/>
  <c r="M44" i="1262" s="1"/>
  <c r="N11" i="1262"/>
  <c r="M11" i="1262"/>
  <c r="I23" i="1262"/>
  <c r="H23" i="1262"/>
  <c r="G23" i="1262"/>
  <c r="L11" i="1262" s="1"/>
  <c r="F23" i="1262"/>
  <c r="Q17" i="1262" s="1"/>
  <c r="E23" i="1262"/>
  <c r="K23" i="1262" s="1"/>
  <c r="D23" i="1262"/>
  <c r="J36" i="1262" s="1"/>
  <c r="C11" i="1262"/>
  <c r="N30" i="1262" s="1"/>
  <c r="B11" i="1262"/>
  <c r="O10" i="1262"/>
  <c r="N10" i="1262"/>
  <c r="M10" i="1262"/>
  <c r="J22" i="1262"/>
  <c r="I22" i="1262"/>
  <c r="H22" i="1262"/>
  <c r="G22" i="1262"/>
  <c r="R16" i="1262" s="1"/>
  <c r="F22" i="1262"/>
  <c r="Q16" i="1262" s="1"/>
  <c r="E22" i="1262"/>
  <c r="P16" i="1262" s="1"/>
  <c r="D22" i="1262"/>
  <c r="O29" i="1262" s="1"/>
  <c r="C10" i="1262"/>
  <c r="I35" i="1262" s="1"/>
  <c r="B10" i="1262"/>
  <c r="M42" i="1262" s="1"/>
  <c r="O9" i="1262"/>
  <c r="N9" i="1262"/>
  <c r="I21" i="1262"/>
  <c r="H21" i="1262"/>
  <c r="G21" i="1262"/>
  <c r="L9" i="1262" s="1"/>
  <c r="F21" i="1262"/>
  <c r="Q15" i="1262" s="1"/>
  <c r="E21" i="1262"/>
  <c r="K21" i="1262" s="1"/>
  <c r="D21" i="1262"/>
  <c r="J34" i="1262" s="1"/>
  <c r="C9" i="1262"/>
  <c r="N28" i="1262" s="1"/>
  <c r="B9" i="1262"/>
  <c r="O8" i="1262"/>
  <c r="N8" i="1262"/>
  <c r="M8" i="1262"/>
  <c r="J20" i="1262"/>
  <c r="I20" i="1262"/>
  <c r="H20" i="1262"/>
  <c r="G20" i="1262"/>
  <c r="R14" i="1262" s="1"/>
  <c r="F20" i="1262"/>
  <c r="Q14" i="1262" s="1"/>
  <c r="E20" i="1262"/>
  <c r="K20" i="1262" s="1"/>
  <c r="D20" i="1262"/>
  <c r="O27" i="1262" s="1"/>
  <c r="C8" i="1262"/>
  <c r="I33" i="1262" s="1"/>
  <c r="B8" i="1262"/>
  <c r="M40" i="1262" s="1"/>
  <c r="R7" i="1262"/>
  <c r="Q7" i="1262"/>
  <c r="O7" i="1262"/>
  <c r="N7" i="1262"/>
  <c r="M7" i="1262"/>
  <c r="I19" i="1262"/>
  <c r="H19" i="1262"/>
  <c r="G19" i="1262"/>
  <c r="L7" i="1262" s="1"/>
  <c r="F19" i="1262"/>
  <c r="Q13" i="1262" s="1"/>
  <c r="E19" i="1262"/>
  <c r="K19" i="1262" s="1"/>
  <c r="D19" i="1262"/>
  <c r="J32" i="1262" s="1"/>
  <c r="C7" i="1262"/>
  <c r="N26" i="1262" s="1"/>
  <c r="B7" i="1262"/>
  <c r="Q6" i="1262"/>
  <c r="P6" i="1262"/>
  <c r="O6" i="1262"/>
  <c r="M6" i="1262"/>
  <c r="J18" i="1262"/>
  <c r="I18" i="1262"/>
  <c r="G18" i="1262"/>
  <c r="R12" i="1262" s="1"/>
  <c r="F18" i="1262"/>
  <c r="Q12" i="1262" s="1"/>
  <c r="E18" i="1262"/>
  <c r="P12" i="1262" s="1"/>
  <c r="D18" i="1262"/>
  <c r="O25" i="1262" s="1"/>
  <c r="C6" i="1262"/>
  <c r="N25" i="1262" s="1"/>
  <c r="B6" i="1262"/>
  <c r="M38" i="1262" s="1"/>
  <c r="R5" i="1262"/>
  <c r="P5" i="1262"/>
  <c r="O5" i="1262"/>
  <c r="N5" i="1262"/>
  <c r="M5" i="1262"/>
  <c r="I17" i="1262"/>
  <c r="H17" i="1262"/>
  <c r="G17" i="1262"/>
  <c r="L5" i="1262" s="1"/>
  <c r="F17" i="1262"/>
  <c r="Q11" i="1262" s="1"/>
  <c r="E17" i="1262"/>
  <c r="K17" i="1262" s="1"/>
  <c r="D17" i="1262"/>
  <c r="O24" i="1262" s="1"/>
  <c r="C5" i="1262"/>
  <c r="N24" i="1262" s="1"/>
  <c r="B5" i="1262"/>
  <c r="M37" i="1262" s="1"/>
  <c r="R4" i="1262"/>
  <c r="Q4" i="1262"/>
  <c r="P4" i="1262"/>
  <c r="O4" i="1262"/>
  <c r="N4" i="1262"/>
  <c r="M4" i="1262"/>
  <c r="J16" i="1262"/>
  <c r="H16" i="1262"/>
  <c r="G16" i="1262"/>
  <c r="R10" i="1262" s="1"/>
  <c r="F16" i="1262"/>
  <c r="Q10" i="1262" s="1"/>
  <c r="E16" i="1262"/>
  <c r="K16" i="1262" s="1"/>
  <c r="D16" i="1262"/>
  <c r="O23" i="1262" s="1"/>
  <c r="C4" i="1262"/>
  <c r="N23" i="1262" s="1"/>
  <c r="B4" i="1262"/>
  <c r="M36" i="1262" s="1"/>
  <c r="R3" i="1262"/>
  <c r="Q3" i="1262"/>
  <c r="P3" i="1262"/>
  <c r="O3" i="1262"/>
  <c r="N3" i="1262"/>
  <c r="M3" i="1262"/>
  <c r="J15" i="1262"/>
  <c r="I15" i="1262"/>
  <c r="H15" i="1262"/>
  <c r="G15" i="1262"/>
  <c r="R9" i="1262" s="1"/>
  <c r="F15" i="1262"/>
  <c r="Q9" i="1262" s="1"/>
  <c r="E15" i="1262"/>
  <c r="K15" i="1262" s="1"/>
  <c r="D15" i="1262"/>
  <c r="O22" i="1262" s="1"/>
  <c r="C3" i="1262"/>
  <c r="N22" i="1262" s="1"/>
  <c r="B3" i="1262"/>
  <c r="M35" i="1262" s="1"/>
  <c r="R2" i="1262"/>
  <c r="Q2" i="1262"/>
  <c r="P2" i="1262"/>
  <c r="N2" i="1262"/>
  <c r="M2" i="1262"/>
  <c r="J14" i="1262"/>
  <c r="H14" i="1262"/>
  <c r="G14" i="1262"/>
  <c r="R8" i="1262" s="1"/>
  <c r="F14" i="1262"/>
  <c r="Q8" i="1262" s="1"/>
  <c r="E14" i="1262"/>
  <c r="P8" i="1262" s="1"/>
  <c r="D14" i="1262"/>
  <c r="O21" i="1262" s="1"/>
  <c r="C2" i="1262"/>
  <c r="N21" i="1262" s="1"/>
  <c r="B2" i="1262"/>
  <c r="M34" i="1262" s="1"/>
  <c r="G5" i="1261"/>
  <c r="L51" i="1261" s="1"/>
  <c r="F5" i="1261"/>
  <c r="E5" i="1261"/>
  <c r="K5" i="1261" s="1"/>
  <c r="D51" i="1261"/>
  <c r="C51" i="1261"/>
  <c r="B51" i="1261"/>
  <c r="M33" i="1261" s="1"/>
  <c r="G4" i="1261"/>
  <c r="L50" i="1261" s="1"/>
  <c r="F4" i="1261"/>
  <c r="E4" i="1261"/>
  <c r="K4" i="1261" s="1"/>
  <c r="D50" i="1261"/>
  <c r="C50" i="1261"/>
  <c r="I17" i="1261" s="1"/>
  <c r="B50" i="1261"/>
  <c r="G3" i="1261"/>
  <c r="L49" i="1261" s="1"/>
  <c r="F3" i="1261"/>
  <c r="E3" i="1261"/>
  <c r="K3" i="1261" s="1"/>
  <c r="D49" i="1261"/>
  <c r="C49" i="1261"/>
  <c r="B49" i="1261"/>
  <c r="M31" i="1261" s="1"/>
  <c r="G2" i="1261"/>
  <c r="L48" i="1261" s="1"/>
  <c r="F2" i="1261"/>
  <c r="E2" i="1261"/>
  <c r="K2" i="1261" s="1"/>
  <c r="D48" i="1261"/>
  <c r="C48" i="1261"/>
  <c r="N17" i="1261" s="1"/>
  <c r="B48" i="1261"/>
  <c r="G51" i="1261"/>
  <c r="F51" i="1261"/>
  <c r="E51" i="1261"/>
  <c r="K51" i="1261" s="1"/>
  <c r="D47" i="1261"/>
  <c r="C47" i="1261"/>
  <c r="B47" i="1261"/>
  <c r="M29" i="1261" s="1"/>
  <c r="G50" i="1261"/>
  <c r="L46" i="1261" s="1"/>
  <c r="F50" i="1261"/>
  <c r="E50" i="1261"/>
  <c r="K50" i="1261" s="1"/>
  <c r="D46" i="1261"/>
  <c r="C46" i="1261"/>
  <c r="N15" i="1261" s="1"/>
  <c r="B46" i="1261"/>
  <c r="G49" i="1261"/>
  <c r="R51" i="1261" s="1"/>
  <c r="F49" i="1261"/>
  <c r="Q20" i="1261" s="1"/>
  <c r="E49" i="1261"/>
  <c r="D45" i="1261"/>
  <c r="C45" i="1261"/>
  <c r="I12" i="1261" s="1"/>
  <c r="B45" i="1261"/>
  <c r="M27" i="1261" s="1"/>
  <c r="G48" i="1261"/>
  <c r="R50" i="1261" s="1"/>
  <c r="F48" i="1261"/>
  <c r="Q19" i="1261" s="1"/>
  <c r="E48" i="1261"/>
  <c r="K48" i="1261" s="1"/>
  <c r="D44" i="1261"/>
  <c r="J11" i="1261" s="1"/>
  <c r="C44" i="1261"/>
  <c r="B44" i="1261"/>
  <c r="G47" i="1261"/>
  <c r="F47" i="1261"/>
  <c r="Q18" i="1261" s="1"/>
  <c r="E47" i="1261"/>
  <c r="D43" i="1261"/>
  <c r="O31" i="1261" s="1"/>
  <c r="C43" i="1261"/>
  <c r="B43" i="1261"/>
  <c r="M25" i="1261" s="1"/>
  <c r="G46" i="1261"/>
  <c r="R48" i="1261" s="1"/>
  <c r="F46" i="1261"/>
  <c r="Q17" i="1261" s="1"/>
  <c r="E46" i="1261"/>
  <c r="K46" i="1261" s="1"/>
  <c r="D42" i="1261"/>
  <c r="C42" i="1261"/>
  <c r="B42" i="1261"/>
  <c r="M24" i="1261" s="1"/>
  <c r="G45" i="1261"/>
  <c r="R47" i="1261" s="1"/>
  <c r="F45" i="1261"/>
  <c r="Q16" i="1261" s="1"/>
  <c r="E45" i="1261"/>
  <c r="D41" i="1261"/>
  <c r="C41" i="1261"/>
  <c r="B41" i="1261"/>
  <c r="G44" i="1261"/>
  <c r="F44" i="1261"/>
  <c r="Q15" i="1261" s="1"/>
  <c r="E44" i="1261"/>
  <c r="D40" i="1261"/>
  <c r="C40" i="1261"/>
  <c r="B40" i="1261"/>
  <c r="G43" i="1261"/>
  <c r="L39" i="1261" s="1"/>
  <c r="F43" i="1261"/>
  <c r="Q14" i="1261" s="1"/>
  <c r="E43" i="1261"/>
  <c r="D39" i="1261"/>
  <c r="C39" i="1261"/>
  <c r="I6" i="1261" s="1"/>
  <c r="B39" i="1261"/>
  <c r="M21" i="1261" s="1"/>
  <c r="G42" i="1261"/>
  <c r="F42" i="1261"/>
  <c r="Q13" i="1261" s="1"/>
  <c r="E42" i="1261"/>
  <c r="P13" i="1261" s="1"/>
  <c r="D38" i="1261"/>
  <c r="J5" i="1261" s="1"/>
  <c r="C38" i="1261"/>
  <c r="B38" i="1261"/>
  <c r="H5" i="1261" s="1"/>
  <c r="G41" i="1261"/>
  <c r="R43" i="1261" s="1"/>
  <c r="F41" i="1261"/>
  <c r="Q12" i="1261" s="1"/>
  <c r="E41" i="1261"/>
  <c r="K41" i="1261" s="1"/>
  <c r="D37" i="1261"/>
  <c r="C37" i="1261"/>
  <c r="I4" i="1261" s="1"/>
  <c r="B37" i="1261"/>
  <c r="H4" i="1261" s="1"/>
  <c r="G40" i="1261"/>
  <c r="F40" i="1261"/>
  <c r="Q11" i="1261" s="1"/>
  <c r="E40" i="1261"/>
  <c r="P11" i="1261" s="1"/>
  <c r="D36" i="1261"/>
  <c r="J3" i="1261" s="1"/>
  <c r="C36" i="1261"/>
  <c r="I3" i="1261" s="1"/>
  <c r="B36" i="1261"/>
  <c r="G39" i="1261"/>
  <c r="L35" i="1261" s="1"/>
  <c r="F39" i="1261"/>
  <c r="Q10" i="1261" s="1"/>
  <c r="E39" i="1261"/>
  <c r="D35" i="1261"/>
  <c r="J2" i="1261" s="1"/>
  <c r="C35" i="1261"/>
  <c r="B35" i="1261"/>
  <c r="H2" i="1261" s="1"/>
  <c r="G38" i="1261"/>
  <c r="F38" i="1261"/>
  <c r="Q9" i="1261" s="1"/>
  <c r="E38" i="1261"/>
  <c r="P9" i="1261" s="1"/>
  <c r="D34" i="1261"/>
  <c r="J51" i="1261" s="1"/>
  <c r="C34" i="1261"/>
  <c r="B34" i="1261"/>
  <c r="G37" i="1261"/>
  <c r="F37" i="1261"/>
  <c r="Q8" i="1261" s="1"/>
  <c r="E37" i="1261"/>
  <c r="K37" i="1261" s="1"/>
  <c r="D33" i="1261"/>
  <c r="J50" i="1261" s="1"/>
  <c r="C33" i="1261"/>
  <c r="B33" i="1261"/>
  <c r="H50" i="1261" s="1"/>
  <c r="M32" i="1261"/>
  <c r="G36" i="1261"/>
  <c r="F36" i="1261"/>
  <c r="Q7" i="1261" s="1"/>
  <c r="E36" i="1261"/>
  <c r="P7" i="1261" s="1"/>
  <c r="D32" i="1261"/>
  <c r="O20" i="1261" s="1"/>
  <c r="C32" i="1261"/>
  <c r="B32" i="1261"/>
  <c r="H49" i="1261" s="1"/>
  <c r="G35" i="1261"/>
  <c r="F35" i="1261"/>
  <c r="Q6" i="1261" s="1"/>
  <c r="E35" i="1261"/>
  <c r="D31" i="1261"/>
  <c r="C31" i="1261"/>
  <c r="B31" i="1261"/>
  <c r="H48" i="1261" s="1"/>
  <c r="M30" i="1261"/>
  <c r="G34" i="1261"/>
  <c r="F34" i="1261"/>
  <c r="Q5" i="1261" s="1"/>
  <c r="E34" i="1261"/>
  <c r="P5" i="1261" s="1"/>
  <c r="D30" i="1261"/>
  <c r="C30" i="1261"/>
  <c r="B30" i="1261"/>
  <c r="H47" i="1261" s="1"/>
  <c r="G33" i="1261"/>
  <c r="R35" i="1261" s="1"/>
  <c r="F33" i="1261"/>
  <c r="Q4" i="1261" s="1"/>
  <c r="E33" i="1261"/>
  <c r="D29" i="1261"/>
  <c r="C29" i="1261"/>
  <c r="N48" i="1261" s="1"/>
  <c r="B29" i="1261"/>
  <c r="H46" i="1261" s="1"/>
  <c r="M28" i="1261"/>
  <c r="G32" i="1261"/>
  <c r="F32" i="1261"/>
  <c r="Q3" i="1261" s="1"/>
  <c r="E32" i="1261"/>
  <c r="P3" i="1261" s="1"/>
  <c r="D28" i="1261"/>
  <c r="C28" i="1261"/>
  <c r="B28" i="1261"/>
  <c r="M10" i="1261" s="1"/>
  <c r="G31" i="1261"/>
  <c r="R33" i="1261" s="1"/>
  <c r="F31" i="1261"/>
  <c r="Q2" i="1261" s="1"/>
  <c r="E31" i="1261"/>
  <c r="D27" i="1261"/>
  <c r="C27" i="1261"/>
  <c r="N46" i="1261" s="1"/>
  <c r="B27" i="1261"/>
  <c r="H44" i="1261" s="1"/>
  <c r="G30" i="1261"/>
  <c r="F30" i="1261"/>
  <c r="Q51" i="1261" s="1"/>
  <c r="E30" i="1261"/>
  <c r="P51" i="1261" s="1"/>
  <c r="D26" i="1261"/>
  <c r="O14" i="1261" s="1"/>
  <c r="C26" i="1261"/>
  <c r="B26" i="1261"/>
  <c r="G29" i="1261"/>
  <c r="R31" i="1261" s="1"/>
  <c r="F29" i="1261"/>
  <c r="Q50" i="1261" s="1"/>
  <c r="E29" i="1261"/>
  <c r="D25" i="1261"/>
  <c r="C25" i="1261"/>
  <c r="B25" i="1261"/>
  <c r="H42" i="1261" s="1"/>
  <c r="G28" i="1261"/>
  <c r="F28" i="1261"/>
  <c r="Q49" i="1261" s="1"/>
  <c r="E28" i="1261"/>
  <c r="P49" i="1261" s="1"/>
  <c r="D24" i="1261"/>
  <c r="C24" i="1261"/>
  <c r="B24" i="1261"/>
  <c r="M6" i="1261" s="1"/>
  <c r="G27" i="1261"/>
  <c r="F27" i="1261"/>
  <c r="Q48" i="1261" s="1"/>
  <c r="E27" i="1261"/>
  <c r="K27" i="1261" s="1"/>
  <c r="D23" i="1261"/>
  <c r="C23" i="1261"/>
  <c r="B23" i="1261"/>
  <c r="H40" i="1261" s="1"/>
  <c r="G26" i="1261"/>
  <c r="F26" i="1261"/>
  <c r="Q47" i="1261" s="1"/>
  <c r="E26" i="1261"/>
  <c r="P47" i="1261" s="1"/>
  <c r="D22" i="1261"/>
  <c r="O10" i="1261" s="1"/>
  <c r="C22" i="1261"/>
  <c r="B22" i="1261"/>
  <c r="H39" i="1261" s="1"/>
  <c r="G25" i="1261"/>
  <c r="R27" i="1261" s="1"/>
  <c r="F25" i="1261"/>
  <c r="Q46" i="1261" s="1"/>
  <c r="E25" i="1261"/>
  <c r="K25" i="1261" s="1"/>
  <c r="D21" i="1261"/>
  <c r="C21" i="1261"/>
  <c r="B21" i="1261"/>
  <c r="H38" i="1261" s="1"/>
  <c r="O39" i="1261"/>
  <c r="N20" i="1261"/>
  <c r="G24" i="1261"/>
  <c r="R26" i="1261" s="1"/>
  <c r="F24" i="1261"/>
  <c r="Q45" i="1261" s="1"/>
  <c r="E24" i="1261"/>
  <c r="P45" i="1261" s="1"/>
  <c r="D20" i="1261"/>
  <c r="O8" i="1261" s="1"/>
  <c r="C20" i="1261"/>
  <c r="I37" i="1261" s="1"/>
  <c r="B20" i="1261"/>
  <c r="O38" i="1261"/>
  <c r="N19" i="1261"/>
  <c r="G23" i="1261"/>
  <c r="F23" i="1261"/>
  <c r="Q44" i="1261" s="1"/>
  <c r="E23" i="1261"/>
  <c r="D19" i="1261"/>
  <c r="J36" i="1261" s="1"/>
  <c r="C19" i="1261"/>
  <c r="N38" i="1261" s="1"/>
  <c r="B19" i="1261"/>
  <c r="O37" i="1261"/>
  <c r="N18" i="1261"/>
  <c r="G22" i="1261"/>
  <c r="R24" i="1261" s="1"/>
  <c r="F22" i="1261"/>
  <c r="Q43" i="1261" s="1"/>
  <c r="E22" i="1261"/>
  <c r="P43" i="1261" s="1"/>
  <c r="D18" i="1261"/>
  <c r="C18" i="1261"/>
  <c r="I35" i="1261" s="1"/>
  <c r="B18" i="1261"/>
  <c r="M50" i="1261" s="1"/>
  <c r="O36" i="1261"/>
  <c r="M17" i="1261"/>
  <c r="G21" i="1261"/>
  <c r="R23" i="1261" s="1"/>
  <c r="F21" i="1261"/>
  <c r="Q42" i="1261" s="1"/>
  <c r="E21" i="1261"/>
  <c r="P42" i="1261" s="1"/>
  <c r="D17" i="1261"/>
  <c r="J34" i="1261" s="1"/>
  <c r="C17" i="1261"/>
  <c r="N36" i="1261" s="1"/>
  <c r="B17" i="1261"/>
  <c r="O35" i="1261"/>
  <c r="G20" i="1261"/>
  <c r="R22" i="1261" s="1"/>
  <c r="F20" i="1261"/>
  <c r="Q41" i="1261" s="1"/>
  <c r="E20" i="1261"/>
  <c r="P41" i="1261" s="1"/>
  <c r="D16" i="1261"/>
  <c r="O4" i="1261" s="1"/>
  <c r="C16" i="1261"/>
  <c r="I33" i="1261" s="1"/>
  <c r="B16" i="1261"/>
  <c r="O34" i="1261"/>
  <c r="G19" i="1261"/>
  <c r="F19" i="1261"/>
  <c r="Q40" i="1261" s="1"/>
  <c r="E19" i="1261"/>
  <c r="K19" i="1261" s="1"/>
  <c r="D15" i="1261"/>
  <c r="J32" i="1261" s="1"/>
  <c r="C15" i="1261"/>
  <c r="N34" i="1261" s="1"/>
  <c r="B15" i="1261"/>
  <c r="O33" i="1261"/>
  <c r="M14" i="1261"/>
  <c r="J18" i="1261"/>
  <c r="I18" i="1261"/>
  <c r="H18" i="1261"/>
  <c r="G18" i="1261"/>
  <c r="R20" i="1261" s="1"/>
  <c r="F18" i="1261"/>
  <c r="Q39" i="1261" s="1"/>
  <c r="E18" i="1261"/>
  <c r="K18" i="1261" s="1"/>
  <c r="D14" i="1261"/>
  <c r="O2" i="1261" s="1"/>
  <c r="C14" i="1261"/>
  <c r="I31" i="1261" s="1"/>
  <c r="B14" i="1261"/>
  <c r="M46" i="1261" s="1"/>
  <c r="O32" i="1261"/>
  <c r="N13" i="1261"/>
  <c r="M13" i="1261"/>
  <c r="J17" i="1261"/>
  <c r="H17" i="1261"/>
  <c r="G17" i="1261"/>
  <c r="R19" i="1261" s="1"/>
  <c r="F17" i="1261"/>
  <c r="Q38" i="1261" s="1"/>
  <c r="E17" i="1261"/>
  <c r="K17" i="1261" s="1"/>
  <c r="D13" i="1261"/>
  <c r="J30" i="1261" s="1"/>
  <c r="C13" i="1261"/>
  <c r="B13" i="1261"/>
  <c r="M12" i="1261"/>
  <c r="J16" i="1261"/>
  <c r="I16" i="1261"/>
  <c r="H16" i="1261"/>
  <c r="G16" i="1261"/>
  <c r="R18" i="1261" s="1"/>
  <c r="F16" i="1261"/>
  <c r="Q37" i="1261" s="1"/>
  <c r="E16" i="1261"/>
  <c r="K16" i="1261" s="1"/>
  <c r="D12" i="1261"/>
  <c r="O50" i="1261" s="1"/>
  <c r="C12" i="1261"/>
  <c r="I29" i="1261" s="1"/>
  <c r="B12" i="1261"/>
  <c r="M44" i="1261" s="1"/>
  <c r="O30" i="1261"/>
  <c r="J15" i="1261"/>
  <c r="I15" i="1261"/>
  <c r="H15" i="1261"/>
  <c r="G15" i="1261"/>
  <c r="R17" i="1261" s="1"/>
  <c r="F15" i="1261"/>
  <c r="Q36" i="1261" s="1"/>
  <c r="E15" i="1261"/>
  <c r="D11" i="1261"/>
  <c r="J28" i="1261" s="1"/>
  <c r="C11" i="1261"/>
  <c r="N30" i="1261" s="1"/>
  <c r="B11" i="1261"/>
  <c r="N10" i="1261"/>
  <c r="J14" i="1261"/>
  <c r="H14" i="1261"/>
  <c r="G14" i="1261"/>
  <c r="R16" i="1261" s="1"/>
  <c r="F14" i="1261"/>
  <c r="Q35" i="1261" s="1"/>
  <c r="E14" i="1261"/>
  <c r="K14" i="1261" s="1"/>
  <c r="D10" i="1261"/>
  <c r="C10" i="1261"/>
  <c r="I27" i="1261" s="1"/>
  <c r="B10" i="1261"/>
  <c r="M42" i="1261" s="1"/>
  <c r="N9" i="1261"/>
  <c r="M9" i="1261"/>
  <c r="J13" i="1261"/>
  <c r="H13" i="1261"/>
  <c r="G13" i="1261"/>
  <c r="F13" i="1261"/>
  <c r="Q34" i="1261" s="1"/>
  <c r="E13" i="1261"/>
  <c r="D9" i="1261"/>
  <c r="J26" i="1261" s="1"/>
  <c r="C9" i="1261"/>
  <c r="N28" i="1261" s="1"/>
  <c r="B9" i="1261"/>
  <c r="O27" i="1261"/>
  <c r="J12" i="1261"/>
  <c r="H12" i="1261"/>
  <c r="G12" i="1261"/>
  <c r="R14" i="1261" s="1"/>
  <c r="F12" i="1261"/>
  <c r="Q33" i="1261" s="1"/>
  <c r="E12" i="1261"/>
  <c r="K12" i="1261" s="1"/>
  <c r="D8" i="1261"/>
  <c r="O46" i="1261" s="1"/>
  <c r="C8" i="1261"/>
  <c r="I25" i="1261" s="1"/>
  <c r="B8" i="1261"/>
  <c r="R7" i="1261"/>
  <c r="Q26" i="1261"/>
  <c r="O26" i="1261"/>
  <c r="I11" i="1261"/>
  <c r="G11" i="1261"/>
  <c r="R13" i="1261" s="1"/>
  <c r="F11" i="1261"/>
  <c r="Q32" i="1261" s="1"/>
  <c r="E11" i="1261"/>
  <c r="D7" i="1261"/>
  <c r="O45" i="1261" s="1"/>
  <c r="C7" i="1261"/>
  <c r="N26" i="1261" s="1"/>
  <c r="B7" i="1261"/>
  <c r="M39" i="1261" s="1"/>
  <c r="R6" i="1261"/>
  <c r="Q25" i="1261"/>
  <c r="P25" i="1261"/>
  <c r="N6" i="1261"/>
  <c r="J10" i="1261"/>
  <c r="H10" i="1261"/>
  <c r="G10" i="1261"/>
  <c r="R12" i="1261" s="1"/>
  <c r="F10" i="1261"/>
  <c r="Q31" i="1261" s="1"/>
  <c r="E10" i="1261"/>
  <c r="K10" i="1261" s="1"/>
  <c r="D6" i="1261"/>
  <c r="O44" i="1261" s="1"/>
  <c r="C6" i="1261"/>
  <c r="N25" i="1261" s="1"/>
  <c r="B6" i="1261"/>
  <c r="R5" i="1261"/>
  <c r="Q24" i="1261"/>
  <c r="O24" i="1261"/>
  <c r="N5" i="1261"/>
  <c r="M5" i="1261"/>
  <c r="J9" i="1261"/>
  <c r="G9" i="1261"/>
  <c r="F9" i="1261"/>
  <c r="Q30" i="1261" s="1"/>
  <c r="E9" i="1261"/>
  <c r="K9" i="1261" s="1"/>
  <c r="D5" i="1261"/>
  <c r="O43" i="1261" s="1"/>
  <c r="C5" i="1261"/>
  <c r="B5" i="1261"/>
  <c r="M37" i="1261" s="1"/>
  <c r="Q23" i="1261"/>
  <c r="P23" i="1261"/>
  <c r="O23" i="1261"/>
  <c r="M4" i="1261"/>
  <c r="I8" i="1261"/>
  <c r="G8" i="1261"/>
  <c r="R10" i="1261" s="1"/>
  <c r="F8" i="1261"/>
  <c r="Q29" i="1261" s="1"/>
  <c r="E8" i="1261"/>
  <c r="K8" i="1261" s="1"/>
  <c r="D4" i="1261"/>
  <c r="O42" i="1261" s="1"/>
  <c r="C4" i="1261"/>
  <c r="N23" i="1261" s="1"/>
  <c r="B4" i="1261"/>
  <c r="M36" i="1261" s="1"/>
  <c r="Q22" i="1261"/>
  <c r="O22" i="1261"/>
  <c r="M3" i="1261"/>
  <c r="I7" i="1261"/>
  <c r="G7" i="1261"/>
  <c r="R9" i="1261" s="1"/>
  <c r="F7" i="1261"/>
  <c r="Q28" i="1261" s="1"/>
  <c r="E7" i="1261"/>
  <c r="K7" i="1261" s="1"/>
  <c r="D3" i="1261"/>
  <c r="J20" i="1261" s="1"/>
  <c r="C3" i="1261"/>
  <c r="B3" i="1261"/>
  <c r="M35" i="1261" s="1"/>
  <c r="Q21" i="1261"/>
  <c r="P21" i="1261"/>
  <c r="O21" i="1261"/>
  <c r="J6" i="1261"/>
  <c r="H6" i="1261"/>
  <c r="G6" i="1261"/>
  <c r="R8" i="1261" s="1"/>
  <c r="F6" i="1261"/>
  <c r="Q27" i="1261" s="1"/>
  <c r="E6" i="1261"/>
  <c r="K6" i="1261" s="1"/>
  <c r="D2" i="1261"/>
  <c r="C2" i="1261"/>
  <c r="N21" i="1261" s="1"/>
  <c r="B2" i="1261"/>
  <c r="M34" i="1261" s="1"/>
  <c r="G33" i="1260"/>
  <c r="L14" i="1260" s="1"/>
  <c r="F19" i="1260"/>
  <c r="E19" i="1260"/>
  <c r="K14" i="1260" s="1"/>
  <c r="D19" i="1260"/>
  <c r="C19" i="1260"/>
  <c r="B51" i="1260"/>
  <c r="G32" i="1260"/>
  <c r="L13" i="1260" s="1"/>
  <c r="F18" i="1260"/>
  <c r="E18" i="1260"/>
  <c r="K13" i="1260" s="1"/>
  <c r="D18" i="1260"/>
  <c r="J26" i="1260" s="1"/>
  <c r="C18" i="1260"/>
  <c r="N32" i="1260" s="1"/>
  <c r="B50" i="1260"/>
  <c r="G31" i="1260"/>
  <c r="F17" i="1260"/>
  <c r="E17" i="1260"/>
  <c r="D17" i="1260"/>
  <c r="O31" i="1260" s="1"/>
  <c r="C17" i="1260"/>
  <c r="B49" i="1260"/>
  <c r="G30" i="1260"/>
  <c r="F16" i="1260"/>
  <c r="E16" i="1260"/>
  <c r="K11" i="1260" s="1"/>
  <c r="D16" i="1260"/>
  <c r="C16" i="1260"/>
  <c r="B48" i="1260"/>
  <c r="G29" i="1260"/>
  <c r="F15" i="1260"/>
  <c r="E15" i="1260"/>
  <c r="D15" i="1260"/>
  <c r="C15" i="1260"/>
  <c r="B47" i="1260"/>
  <c r="G28" i="1260"/>
  <c r="F14" i="1260"/>
  <c r="E14" i="1260"/>
  <c r="K9" i="1260" s="1"/>
  <c r="D14" i="1260"/>
  <c r="C14" i="1260"/>
  <c r="B46" i="1260"/>
  <c r="M41" i="1260" s="1"/>
  <c r="G27" i="1260"/>
  <c r="R51" i="1260" s="1"/>
  <c r="F13" i="1260"/>
  <c r="Q14" i="1260" s="1"/>
  <c r="E13" i="1260"/>
  <c r="K8" i="1260" s="1"/>
  <c r="D13" i="1260"/>
  <c r="C13" i="1260"/>
  <c r="B45" i="1260"/>
  <c r="G26" i="1260"/>
  <c r="R50" i="1260" s="1"/>
  <c r="F12" i="1260"/>
  <c r="Q13" i="1260" s="1"/>
  <c r="E12" i="1260"/>
  <c r="K7" i="1260" s="1"/>
  <c r="D12" i="1260"/>
  <c r="J20" i="1260" s="1"/>
  <c r="C12" i="1260"/>
  <c r="B44" i="1260"/>
  <c r="M39" i="1260" s="1"/>
  <c r="G25" i="1260"/>
  <c r="L6" i="1260" s="1"/>
  <c r="F11" i="1260"/>
  <c r="Q12" i="1260" s="1"/>
  <c r="E11" i="1260"/>
  <c r="K6" i="1260" s="1"/>
  <c r="D11" i="1260"/>
  <c r="C11" i="1260"/>
  <c r="B43" i="1260"/>
  <c r="M38" i="1260" s="1"/>
  <c r="G24" i="1260"/>
  <c r="R48" i="1260" s="1"/>
  <c r="F10" i="1260"/>
  <c r="Q11" i="1260" s="1"/>
  <c r="E10" i="1260"/>
  <c r="K5" i="1260" s="1"/>
  <c r="D10" i="1260"/>
  <c r="C10" i="1260"/>
  <c r="B42" i="1260"/>
  <c r="H37" i="1260" s="1"/>
  <c r="G23" i="1260"/>
  <c r="F9" i="1260"/>
  <c r="Q10" i="1260" s="1"/>
  <c r="E9" i="1260"/>
  <c r="K4" i="1260" s="1"/>
  <c r="D9" i="1260"/>
  <c r="C9" i="1260"/>
  <c r="B41" i="1260"/>
  <c r="G22" i="1260"/>
  <c r="R46" i="1260" s="1"/>
  <c r="F8" i="1260"/>
  <c r="Q9" i="1260" s="1"/>
  <c r="E8" i="1260"/>
  <c r="K3" i="1260" s="1"/>
  <c r="D8" i="1260"/>
  <c r="O22" i="1260" s="1"/>
  <c r="C8" i="1260"/>
  <c r="N22" i="1260" s="1"/>
  <c r="B40" i="1260"/>
  <c r="G21" i="1260"/>
  <c r="R45" i="1260" s="1"/>
  <c r="F7" i="1260"/>
  <c r="Q8" i="1260" s="1"/>
  <c r="E7" i="1260"/>
  <c r="K2" i="1260" s="1"/>
  <c r="D7" i="1260"/>
  <c r="C7" i="1260"/>
  <c r="B39" i="1260"/>
  <c r="M34" i="1260" s="1"/>
  <c r="G19" i="1260"/>
  <c r="R44" i="1260" s="1"/>
  <c r="F6" i="1260"/>
  <c r="Q7" i="1260" s="1"/>
  <c r="E6" i="1260"/>
  <c r="K51" i="1260" s="1"/>
  <c r="D6" i="1260"/>
  <c r="J14" i="1260" s="1"/>
  <c r="C6" i="1260"/>
  <c r="B38" i="1260"/>
  <c r="H33" i="1260" s="1"/>
  <c r="G18" i="1260"/>
  <c r="R43" i="1260" s="1"/>
  <c r="F5" i="1260"/>
  <c r="Q6" i="1260" s="1"/>
  <c r="E5" i="1260"/>
  <c r="K50" i="1260" s="1"/>
  <c r="D5" i="1260"/>
  <c r="J13" i="1260" s="1"/>
  <c r="C5" i="1260"/>
  <c r="I32" i="1260" s="1"/>
  <c r="B37" i="1260"/>
  <c r="G17" i="1260"/>
  <c r="R42" i="1260" s="1"/>
  <c r="F4" i="1260"/>
  <c r="Q5" i="1260" s="1"/>
  <c r="E4" i="1260"/>
  <c r="K49" i="1260" s="1"/>
  <c r="D4" i="1260"/>
  <c r="C4" i="1260"/>
  <c r="I31" i="1260" s="1"/>
  <c r="B36" i="1260"/>
  <c r="G16" i="1260"/>
  <c r="L48" i="1260" s="1"/>
  <c r="F3" i="1260"/>
  <c r="Q4" i="1260" s="1"/>
  <c r="E3" i="1260"/>
  <c r="K48" i="1260" s="1"/>
  <c r="D3" i="1260"/>
  <c r="C3" i="1260"/>
  <c r="I30" i="1260" s="1"/>
  <c r="B35" i="1260"/>
  <c r="G15" i="1260"/>
  <c r="F2" i="1260"/>
  <c r="Q3" i="1260" s="1"/>
  <c r="E2" i="1260"/>
  <c r="P3" i="1260" s="1"/>
  <c r="D2" i="1260"/>
  <c r="J10" i="1260" s="1"/>
  <c r="C2" i="1260"/>
  <c r="I29" i="1260" s="1"/>
  <c r="B34" i="1260"/>
  <c r="H29" i="1260" s="1"/>
  <c r="G14" i="1260"/>
  <c r="R39" i="1260" s="1"/>
  <c r="F20" i="1260"/>
  <c r="Q2" i="1260" s="1"/>
  <c r="E20" i="1260"/>
  <c r="K46" i="1260" s="1"/>
  <c r="D20" i="1260"/>
  <c r="J9" i="1260" s="1"/>
  <c r="C20" i="1260"/>
  <c r="B33" i="1260"/>
  <c r="G13" i="1260"/>
  <c r="F51" i="1260"/>
  <c r="Q51" i="1260" s="1"/>
  <c r="E51" i="1260"/>
  <c r="P51" i="1260" s="1"/>
  <c r="D51" i="1260"/>
  <c r="O14" i="1260" s="1"/>
  <c r="C51" i="1260"/>
  <c r="B32" i="1260"/>
  <c r="H27" i="1260" s="1"/>
  <c r="M44" i="1260"/>
  <c r="G12" i="1260"/>
  <c r="R37" i="1260" s="1"/>
  <c r="F50" i="1260"/>
  <c r="Q50" i="1260" s="1"/>
  <c r="E50" i="1260"/>
  <c r="K44" i="1260" s="1"/>
  <c r="D50" i="1260"/>
  <c r="C50" i="1260"/>
  <c r="N13" i="1260" s="1"/>
  <c r="B31" i="1260"/>
  <c r="M43" i="1260"/>
  <c r="G11" i="1260"/>
  <c r="F49" i="1260"/>
  <c r="Q49" i="1260" s="1"/>
  <c r="E49" i="1260"/>
  <c r="P49" i="1260" s="1"/>
  <c r="D49" i="1260"/>
  <c r="O12" i="1260" s="1"/>
  <c r="C49" i="1260"/>
  <c r="B30" i="1260"/>
  <c r="H25" i="1260" s="1"/>
  <c r="M42" i="1260"/>
  <c r="G10" i="1260"/>
  <c r="F48" i="1260"/>
  <c r="Q48" i="1260" s="1"/>
  <c r="E48" i="1260"/>
  <c r="K42" i="1260" s="1"/>
  <c r="D48" i="1260"/>
  <c r="C48" i="1260"/>
  <c r="N11" i="1260" s="1"/>
  <c r="B29" i="1260"/>
  <c r="H24" i="1260" s="1"/>
  <c r="G9" i="1260"/>
  <c r="F47" i="1260"/>
  <c r="Q47" i="1260" s="1"/>
  <c r="E47" i="1260"/>
  <c r="P47" i="1260" s="1"/>
  <c r="D47" i="1260"/>
  <c r="O10" i="1260" s="1"/>
  <c r="C47" i="1260"/>
  <c r="B28" i="1260"/>
  <c r="H23" i="1260" s="1"/>
  <c r="G8" i="1260"/>
  <c r="R33" i="1260" s="1"/>
  <c r="F46" i="1260"/>
  <c r="Q46" i="1260" s="1"/>
  <c r="E46" i="1260"/>
  <c r="K40" i="1260" s="1"/>
  <c r="D46" i="1260"/>
  <c r="C46" i="1260"/>
  <c r="N9" i="1260" s="1"/>
  <c r="B27" i="1260"/>
  <c r="G7" i="1260"/>
  <c r="F45" i="1260"/>
  <c r="Q45" i="1260" s="1"/>
  <c r="E45" i="1260"/>
  <c r="P45" i="1260" s="1"/>
  <c r="D45" i="1260"/>
  <c r="O8" i="1260" s="1"/>
  <c r="C45" i="1260"/>
  <c r="B26" i="1260"/>
  <c r="H21" i="1260" s="1"/>
  <c r="G6" i="1260"/>
  <c r="F44" i="1260"/>
  <c r="Q44" i="1260" s="1"/>
  <c r="E44" i="1260"/>
  <c r="K38" i="1260" s="1"/>
  <c r="D44" i="1260"/>
  <c r="C44" i="1260"/>
  <c r="N7" i="1260" s="1"/>
  <c r="B25" i="1260"/>
  <c r="H19" i="1260" s="1"/>
  <c r="M37" i="1260"/>
  <c r="G5" i="1260"/>
  <c r="F43" i="1260"/>
  <c r="Q43" i="1260" s="1"/>
  <c r="E43" i="1260"/>
  <c r="P43" i="1260" s="1"/>
  <c r="D43" i="1260"/>
  <c r="O6" i="1260" s="1"/>
  <c r="C43" i="1260"/>
  <c r="B24" i="1260"/>
  <c r="M36" i="1260"/>
  <c r="G4" i="1260"/>
  <c r="R29" i="1260" s="1"/>
  <c r="F42" i="1260"/>
  <c r="Q42" i="1260" s="1"/>
  <c r="E42" i="1260"/>
  <c r="K36" i="1260" s="1"/>
  <c r="D42" i="1260"/>
  <c r="C42" i="1260"/>
  <c r="N5" i="1260" s="1"/>
  <c r="B23" i="1260"/>
  <c r="H17" i="1260" s="1"/>
  <c r="M35" i="1260"/>
  <c r="G3" i="1260"/>
  <c r="F41" i="1260"/>
  <c r="Q41" i="1260" s="1"/>
  <c r="E41" i="1260"/>
  <c r="P41" i="1260" s="1"/>
  <c r="D41" i="1260"/>
  <c r="O4" i="1260" s="1"/>
  <c r="C41" i="1260"/>
  <c r="B22" i="1260"/>
  <c r="G2" i="1260"/>
  <c r="R27" i="1260" s="1"/>
  <c r="F40" i="1260"/>
  <c r="Q40" i="1260" s="1"/>
  <c r="E40" i="1260"/>
  <c r="K34" i="1260" s="1"/>
  <c r="D40" i="1260"/>
  <c r="C40" i="1260"/>
  <c r="N3" i="1260" s="1"/>
  <c r="B21" i="1260"/>
  <c r="N33" i="1260"/>
  <c r="M33" i="1260"/>
  <c r="G20" i="1260"/>
  <c r="F39" i="1260"/>
  <c r="Q39" i="1260" s="1"/>
  <c r="E39" i="1260"/>
  <c r="P39" i="1260" s="1"/>
  <c r="D39" i="1260"/>
  <c r="O2" i="1260" s="1"/>
  <c r="C39" i="1260"/>
  <c r="B20" i="1260"/>
  <c r="O32" i="1260"/>
  <c r="G51" i="1260"/>
  <c r="L32" i="1260" s="1"/>
  <c r="F38" i="1260"/>
  <c r="Q38" i="1260" s="1"/>
  <c r="E38" i="1260"/>
  <c r="P38" i="1260" s="1"/>
  <c r="D38" i="1260"/>
  <c r="C38" i="1260"/>
  <c r="N51" i="1260" s="1"/>
  <c r="B19" i="1260"/>
  <c r="N31" i="1260"/>
  <c r="G50" i="1260"/>
  <c r="R24" i="1260" s="1"/>
  <c r="F37" i="1260"/>
  <c r="Q37" i="1260" s="1"/>
  <c r="E37" i="1260"/>
  <c r="P37" i="1260" s="1"/>
  <c r="D37" i="1260"/>
  <c r="O50" i="1260" s="1"/>
  <c r="C37" i="1260"/>
  <c r="B18" i="1260"/>
  <c r="M13" i="1260" s="1"/>
  <c r="O30" i="1260"/>
  <c r="G49" i="1260"/>
  <c r="R23" i="1260" s="1"/>
  <c r="F36" i="1260"/>
  <c r="Q36" i="1260" s="1"/>
  <c r="E36" i="1260"/>
  <c r="K30" i="1260" s="1"/>
  <c r="D36" i="1260"/>
  <c r="C36" i="1260"/>
  <c r="N49" i="1260" s="1"/>
  <c r="B17" i="1260"/>
  <c r="M29" i="1260"/>
  <c r="G48" i="1260"/>
  <c r="R22" i="1260" s="1"/>
  <c r="F35" i="1260"/>
  <c r="Q35" i="1260" s="1"/>
  <c r="E35" i="1260"/>
  <c r="P35" i="1260" s="1"/>
  <c r="D35" i="1260"/>
  <c r="O48" i="1260" s="1"/>
  <c r="C35" i="1260"/>
  <c r="B16" i="1260"/>
  <c r="M11" i="1260" s="1"/>
  <c r="O28" i="1260"/>
  <c r="G47" i="1260"/>
  <c r="L28" i="1260" s="1"/>
  <c r="F34" i="1260"/>
  <c r="Q34" i="1260" s="1"/>
  <c r="E34" i="1260"/>
  <c r="P34" i="1260" s="1"/>
  <c r="D34" i="1260"/>
  <c r="J41" i="1260" s="1"/>
  <c r="C34" i="1260"/>
  <c r="N47" i="1260" s="1"/>
  <c r="B15" i="1260"/>
  <c r="O27" i="1260"/>
  <c r="N27" i="1260"/>
  <c r="M27" i="1260"/>
  <c r="I46" i="1260"/>
  <c r="G46" i="1260"/>
  <c r="R20" i="1260" s="1"/>
  <c r="F33" i="1260"/>
  <c r="Q33" i="1260" s="1"/>
  <c r="E33" i="1260"/>
  <c r="P33" i="1260" s="1"/>
  <c r="D33" i="1260"/>
  <c r="O46" i="1260" s="1"/>
  <c r="C33" i="1260"/>
  <c r="I8" i="1260" s="1"/>
  <c r="B14" i="1260"/>
  <c r="M9" i="1260" s="1"/>
  <c r="O26" i="1260"/>
  <c r="G45" i="1260"/>
  <c r="R19" i="1260" s="1"/>
  <c r="F32" i="1260"/>
  <c r="Q32" i="1260" s="1"/>
  <c r="E32" i="1260"/>
  <c r="K26" i="1260" s="1"/>
  <c r="D32" i="1260"/>
  <c r="J39" i="1260" s="1"/>
  <c r="C32" i="1260"/>
  <c r="N45" i="1260" s="1"/>
  <c r="B13" i="1260"/>
  <c r="O25" i="1260"/>
  <c r="N25" i="1260"/>
  <c r="M25" i="1260"/>
  <c r="J25" i="1260"/>
  <c r="I44" i="1260"/>
  <c r="H44" i="1260"/>
  <c r="G44" i="1260"/>
  <c r="R18" i="1260" s="1"/>
  <c r="F31" i="1260"/>
  <c r="Q31" i="1260" s="1"/>
  <c r="E31" i="1260"/>
  <c r="K25" i="1260" s="1"/>
  <c r="D31" i="1260"/>
  <c r="O44" i="1260" s="1"/>
  <c r="C31" i="1260"/>
  <c r="I6" i="1260" s="1"/>
  <c r="B12" i="1260"/>
  <c r="M7" i="1260" s="1"/>
  <c r="M24" i="1260"/>
  <c r="J24" i="1260"/>
  <c r="H43" i="1260"/>
  <c r="G43" i="1260"/>
  <c r="R17" i="1260" s="1"/>
  <c r="F30" i="1260"/>
  <c r="Q30" i="1260" s="1"/>
  <c r="E30" i="1260"/>
  <c r="P30" i="1260" s="1"/>
  <c r="D30" i="1260"/>
  <c r="J37" i="1260" s="1"/>
  <c r="C30" i="1260"/>
  <c r="N43" i="1260" s="1"/>
  <c r="B11" i="1260"/>
  <c r="O23" i="1260"/>
  <c r="M23" i="1260"/>
  <c r="H42" i="1260"/>
  <c r="G42" i="1260"/>
  <c r="R16" i="1260" s="1"/>
  <c r="F29" i="1260"/>
  <c r="Q29" i="1260" s="1"/>
  <c r="E29" i="1260"/>
  <c r="P29" i="1260" s="1"/>
  <c r="D29" i="1260"/>
  <c r="O42" i="1260" s="1"/>
  <c r="C29" i="1260"/>
  <c r="I4" i="1260" s="1"/>
  <c r="B10" i="1260"/>
  <c r="M5" i="1260" s="1"/>
  <c r="J22" i="1260"/>
  <c r="H41" i="1260"/>
  <c r="G41" i="1260"/>
  <c r="R15" i="1260" s="1"/>
  <c r="F28" i="1260"/>
  <c r="Q28" i="1260" s="1"/>
  <c r="E28" i="1260"/>
  <c r="K22" i="1260" s="1"/>
  <c r="D28" i="1260"/>
  <c r="J35" i="1260" s="1"/>
  <c r="C28" i="1260"/>
  <c r="N41" i="1260" s="1"/>
  <c r="B9" i="1260"/>
  <c r="O21" i="1260"/>
  <c r="N21" i="1260"/>
  <c r="M21" i="1260"/>
  <c r="J21" i="1260"/>
  <c r="I40" i="1260"/>
  <c r="G40" i="1260"/>
  <c r="R14" i="1260" s="1"/>
  <c r="F27" i="1260"/>
  <c r="Q27" i="1260" s="1"/>
  <c r="E27" i="1260"/>
  <c r="K21" i="1260" s="1"/>
  <c r="D27" i="1260"/>
  <c r="O40" i="1260" s="1"/>
  <c r="C27" i="1260"/>
  <c r="I2" i="1260" s="1"/>
  <c r="B8" i="1260"/>
  <c r="M3" i="1260" s="1"/>
  <c r="R7" i="1260"/>
  <c r="Q20" i="1260"/>
  <c r="P20" i="1260"/>
  <c r="H39" i="1260"/>
  <c r="G39" i="1260"/>
  <c r="R13" i="1260" s="1"/>
  <c r="F26" i="1260"/>
  <c r="Q26" i="1260" s="1"/>
  <c r="E26" i="1260"/>
  <c r="P26" i="1260" s="1"/>
  <c r="D26" i="1260"/>
  <c r="J33" i="1260" s="1"/>
  <c r="C26" i="1260"/>
  <c r="N39" i="1260" s="1"/>
  <c r="B7" i="1260"/>
  <c r="R6" i="1260"/>
  <c r="Q19" i="1260"/>
  <c r="P19" i="1260"/>
  <c r="O19" i="1260"/>
  <c r="N19" i="1260"/>
  <c r="J19" i="1260"/>
  <c r="I38" i="1260"/>
  <c r="G38" i="1260"/>
  <c r="R12" i="1260" s="1"/>
  <c r="F25" i="1260"/>
  <c r="Q25" i="1260" s="1"/>
  <c r="E25" i="1260"/>
  <c r="K19" i="1260" s="1"/>
  <c r="D25" i="1260"/>
  <c r="O38" i="1260" s="1"/>
  <c r="C25" i="1260"/>
  <c r="N38" i="1260" s="1"/>
  <c r="B6" i="1260"/>
  <c r="M51" i="1260" s="1"/>
  <c r="Q18" i="1260"/>
  <c r="N18" i="1260"/>
  <c r="M18" i="1260"/>
  <c r="G37" i="1260"/>
  <c r="R11" i="1260" s="1"/>
  <c r="F24" i="1260"/>
  <c r="Q24" i="1260" s="1"/>
  <c r="E24" i="1260"/>
  <c r="K18" i="1260" s="1"/>
  <c r="D24" i="1260"/>
  <c r="O37" i="1260" s="1"/>
  <c r="C24" i="1260"/>
  <c r="N37" i="1260" s="1"/>
  <c r="B5" i="1260"/>
  <c r="M50" i="1260" s="1"/>
  <c r="Q17" i="1260"/>
  <c r="P17" i="1260"/>
  <c r="J17" i="1260"/>
  <c r="H36" i="1260"/>
  <c r="G36" i="1260"/>
  <c r="L17" i="1260" s="1"/>
  <c r="F23" i="1260"/>
  <c r="Q23" i="1260" s="1"/>
  <c r="E23" i="1260"/>
  <c r="K17" i="1260" s="1"/>
  <c r="D23" i="1260"/>
  <c r="O36" i="1260" s="1"/>
  <c r="C23" i="1260"/>
  <c r="N36" i="1260" s="1"/>
  <c r="B4" i="1260"/>
  <c r="M49" i="1260" s="1"/>
  <c r="Q16" i="1260"/>
  <c r="O16" i="1260"/>
  <c r="N16" i="1260"/>
  <c r="J16" i="1260"/>
  <c r="I35" i="1260"/>
  <c r="H35" i="1260"/>
  <c r="G35" i="1260"/>
  <c r="R9" i="1260" s="1"/>
  <c r="F22" i="1260"/>
  <c r="Q22" i="1260" s="1"/>
  <c r="E22" i="1260"/>
  <c r="K16" i="1260" s="1"/>
  <c r="D22" i="1260"/>
  <c r="J29" i="1260" s="1"/>
  <c r="C22" i="1260"/>
  <c r="N35" i="1260" s="1"/>
  <c r="B3" i="1260"/>
  <c r="M48" i="1260" s="1"/>
  <c r="Q15" i="1260"/>
  <c r="P15" i="1260"/>
  <c r="O15" i="1260"/>
  <c r="J15" i="1260"/>
  <c r="I34" i="1260"/>
  <c r="G34" i="1260"/>
  <c r="R8" i="1260" s="1"/>
  <c r="F21" i="1260"/>
  <c r="Q21" i="1260" s="1"/>
  <c r="E21" i="1260"/>
  <c r="P21" i="1260" s="1"/>
  <c r="D21" i="1260"/>
  <c r="O34" i="1260" s="1"/>
  <c r="C21" i="1260"/>
  <c r="I47" i="1260" s="1"/>
  <c r="B2" i="1260"/>
  <c r="M47" i="1260" s="1"/>
  <c r="G15" i="1259"/>
  <c r="L51" i="1259" s="1"/>
  <c r="F15" i="1259"/>
  <c r="E15" i="1259"/>
  <c r="D15" i="1259"/>
  <c r="C51" i="1259"/>
  <c r="B51" i="1259"/>
  <c r="M2" i="1259" s="1"/>
  <c r="G14" i="1259"/>
  <c r="L50" i="1259" s="1"/>
  <c r="F14" i="1259"/>
  <c r="Q6" i="1259" s="1"/>
  <c r="E14" i="1259"/>
  <c r="K50" i="1259" s="1"/>
  <c r="D14" i="1259"/>
  <c r="C50" i="1259"/>
  <c r="B50" i="1259"/>
  <c r="G13" i="1259"/>
  <c r="L49" i="1259" s="1"/>
  <c r="F13" i="1259"/>
  <c r="Q5" i="1259" s="1"/>
  <c r="E13" i="1259"/>
  <c r="K49" i="1259" s="1"/>
  <c r="D13" i="1259"/>
  <c r="C49" i="1259"/>
  <c r="N37" i="1259" s="1"/>
  <c r="B49" i="1259"/>
  <c r="G12" i="1259"/>
  <c r="F12" i="1259"/>
  <c r="E12" i="1259"/>
  <c r="D12" i="1259"/>
  <c r="C48" i="1259"/>
  <c r="N36" i="1259" s="1"/>
  <c r="B48" i="1259"/>
  <c r="M49" i="1259" s="1"/>
  <c r="G11" i="1259"/>
  <c r="L47" i="1259" s="1"/>
  <c r="F11" i="1259"/>
  <c r="Q3" i="1259" s="1"/>
  <c r="E11" i="1259"/>
  <c r="K47" i="1259" s="1"/>
  <c r="D11" i="1259"/>
  <c r="C47" i="1259"/>
  <c r="B47" i="1259"/>
  <c r="M48" i="1259" s="1"/>
  <c r="G10" i="1259"/>
  <c r="F10" i="1259"/>
  <c r="E10" i="1259"/>
  <c r="K46" i="1259" s="1"/>
  <c r="D10" i="1259"/>
  <c r="C46" i="1259"/>
  <c r="B46" i="1259"/>
  <c r="M47" i="1259" s="1"/>
  <c r="G9" i="1259"/>
  <c r="R51" i="1259" s="1"/>
  <c r="F9" i="1259"/>
  <c r="Q51" i="1259" s="1"/>
  <c r="E9" i="1259"/>
  <c r="D9" i="1259"/>
  <c r="C45" i="1259"/>
  <c r="B45" i="1259"/>
  <c r="G8" i="1259"/>
  <c r="F8" i="1259"/>
  <c r="Q50" i="1259" s="1"/>
  <c r="E8" i="1259"/>
  <c r="K44" i="1259" s="1"/>
  <c r="D8" i="1259"/>
  <c r="C44" i="1259"/>
  <c r="N32" i="1259" s="1"/>
  <c r="B44" i="1259"/>
  <c r="G7" i="1259"/>
  <c r="R49" i="1259" s="1"/>
  <c r="F7" i="1259"/>
  <c r="Q49" i="1259" s="1"/>
  <c r="E7" i="1259"/>
  <c r="P18" i="1259" s="1"/>
  <c r="D7" i="1259"/>
  <c r="C43" i="1259"/>
  <c r="B43" i="1259"/>
  <c r="G6" i="1259"/>
  <c r="R48" i="1259" s="1"/>
  <c r="F6" i="1259"/>
  <c r="Q48" i="1259" s="1"/>
  <c r="E6" i="1259"/>
  <c r="P17" i="1259" s="1"/>
  <c r="D6" i="1259"/>
  <c r="C42" i="1259"/>
  <c r="B42" i="1259"/>
  <c r="G5" i="1259"/>
  <c r="R47" i="1259" s="1"/>
  <c r="F5" i="1259"/>
  <c r="Q47" i="1259" s="1"/>
  <c r="E5" i="1259"/>
  <c r="D5" i="1259"/>
  <c r="C41" i="1259"/>
  <c r="N29" i="1259" s="1"/>
  <c r="B41" i="1259"/>
  <c r="G4" i="1259"/>
  <c r="F4" i="1259"/>
  <c r="Q46" i="1259" s="1"/>
  <c r="E4" i="1259"/>
  <c r="K40" i="1259" s="1"/>
  <c r="D4" i="1259"/>
  <c r="C40" i="1259"/>
  <c r="B40" i="1259"/>
  <c r="G3" i="1259"/>
  <c r="R45" i="1259" s="1"/>
  <c r="F3" i="1259"/>
  <c r="Q45" i="1259" s="1"/>
  <c r="E3" i="1259"/>
  <c r="P14" i="1259" s="1"/>
  <c r="D3" i="1259"/>
  <c r="O27" i="1259" s="1"/>
  <c r="C39" i="1259"/>
  <c r="B39" i="1259"/>
  <c r="G2" i="1259"/>
  <c r="R44" i="1259" s="1"/>
  <c r="F2" i="1259"/>
  <c r="Q44" i="1259" s="1"/>
  <c r="E2" i="1259"/>
  <c r="K38" i="1259" s="1"/>
  <c r="D2" i="1259"/>
  <c r="J15" i="1259" s="1"/>
  <c r="C38" i="1259"/>
  <c r="I15" i="1259" s="1"/>
  <c r="B38" i="1259"/>
  <c r="H15" i="1259" s="1"/>
  <c r="G51" i="1259"/>
  <c r="R43" i="1259" s="1"/>
  <c r="F51" i="1259"/>
  <c r="Q43" i="1259" s="1"/>
  <c r="E51" i="1259"/>
  <c r="D51" i="1259"/>
  <c r="J14" i="1259" s="1"/>
  <c r="C37" i="1259"/>
  <c r="B37" i="1259"/>
  <c r="H14" i="1259" s="1"/>
  <c r="G50" i="1259"/>
  <c r="F50" i="1259"/>
  <c r="Q42" i="1259" s="1"/>
  <c r="E50" i="1259"/>
  <c r="K36" i="1259" s="1"/>
  <c r="D50" i="1259"/>
  <c r="J13" i="1259" s="1"/>
  <c r="C36" i="1259"/>
  <c r="I13" i="1259" s="1"/>
  <c r="B36" i="1259"/>
  <c r="G49" i="1259"/>
  <c r="R41" i="1259" s="1"/>
  <c r="F49" i="1259"/>
  <c r="Q41" i="1259" s="1"/>
  <c r="E49" i="1259"/>
  <c r="P10" i="1259" s="1"/>
  <c r="D49" i="1259"/>
  <c r="J12" i="1259" s="1"/>
  <c r="C35" i="1259"/>
  <c r="I12" i="1259" s="1"/>
  <c r="B35" i="1259"/>
  <c r="G48" i="1259"/>
  <c r="R40" i="1259" s="1"/>
  <c r="F48" i="1259"/>
  <c r="Q40" i="1259" s="1"/>
  <c r="E48" i="1259"/>
  <c r="P9" i="1259" s="1"/>
  <c r="D48" i="1259"/>
  <c r="C34" i="1259"/>
  <c r="I11" i="1259" s="1"/>
  <c r="B34" i="1259"/>
  <c r="G47" i="1259"/>
  <c r="R39" i="1259" s="1"/>
  <c r="F47" i="1259"/>
  <c r="Q39" i="1259" s="1"/>
  <c r="E47" i="1259"/>
  <c r="P8" i="1259" s="1"/>
  <c r="D47" i="1259"/>
  <c r="J10" i="1259" s="1"/>
  <c r="C33" i="1259"/>
  <c r="B33" i="1259"/>
  <c r="H10" i="1259" s="1"/>
  <c r="M51" i="1259"/>
  <c r="G46" i="1259"/>
  <c r="F46" i="1259"/>
  <c r="Q38" i="1259" s="1"/>
  <c r="E46" i="1259"/>
  <c r="K32" i="1259" s="1"/>
  <c r="D46" i="1259"/>
  <c r="J9" i="1259" s="1"/>
  <c r="C32" i="1259"/>
  <c r="N20" i="1259" s="1"/>
  <c r="B32" i="1259"/>
  <c r="G45" i="1259"/>
  <c r="R37" i="1259" s="1"/>
  <c r="F45" i="1259"/>
  <c r="Q37" i="1259" s="1"/>
  <c r="E45" i="1259"/>
  <c r="P6" i="1259" s="1"/>
  <c r="D45" i="1259"/>
  <c r="O19" i="1259" s="1"/>
  <c r="C31" i="1259"/>
  <c r="I8" i="1259" s="1"/>
  <c r="B31" i="1259"/>
  <c r="H8" i="1259" s="1"/>
  <c r="G44" i="1259"/>
  <c r="R36" i="1259" s="1"/>
  <c r="F44" i="1259"/>
  <c r="Q36" i="1259" s="1"/>
  <c r="E44" i="1259"/>
  <c r="P5" i="1259" s="1"/>
  <c r="D44" i="1259"/>
  <c r="J7" i="1259" s="1"/>
  <c r="C30" i="1259"/>
  <c r="B30" i="1259"/>
  <c r="G43" i="1259"/>
  <c r="R35" i="1259" s="1"/>
  <c r="F43" i="1259"/>
  <c r="Q35" i="1259" s="1"/>
  <c r="E43" i="1259"/>
  <c r="D43" i="1259"/>
  <c r="C29" i="1259"/>
  <c r="B29" i="1259"/>
  <c r="H6" i="1259" s="1"/>
  <c r="G42" i="1259"/>
  <c r="R34" i="1259" s="1"/>
  <c r="F42" i="1259"/>
  <c r="Q34" i="1259" s="1"/>
  <c r="E42" i="1259"/>
  <c r="D42" i="1259"/>
  <c r="C28" i="1259"/>
  <c r="N16" i="1259" s="1"/>
  <c r="B28" i="1259"/>
  <c r="H5" i="1259" s="1"/>
  <c r="M46" i="1259"/>
  <c r="G41" i="1259"/>
  <c r="R33" i="1259" s="1"/>
  <c r="F41" i="1259"/>
  <c r="Q33" i="1259" s="1"/>
  <c r="E41" i="1259"/>
  <c r="D41" i="1259"/>
  <c r="O15" i="1259" s="1"/>
  <c r="C27" i="1259"/>
  <c r="I4" i="1259" s="1"/>
  <c r="B27" i="1259"/>
  <c r="H4" i="1259" s="1"/>
  <c r="M45" i="1259"/>
  <c r="G40" i="1259"/>
  <c r="F40" i="1259"/>
  <c r="Q32" i="1259" s="1"/>
  <c r="E40" i="1259"/>
  <c r="P51" i="1259" s="1"/>
  <c r="D40" i="1259"/>
  <c r="J3" i="1259" s="1"/>
  <c r="C26" i="1259"/>
  <c r="B26" i="1259"/>
  <c r="H3" i="1259" s="1"/>
  <c r="M44" i="1259"/>
  <c r="G39" i="1259"/>
  <c r="R31" i="1259" s="1"/>
  <c r="F39" i="1259"/>
  <c r="Q31" i="1259" s="1"/>
  <c r="E39" i="1259"/>
  <c r="P50" i="1259" s="1"/>
  <c r="D39" i="1259"/>
  <c r="C25" i="1259"/>
  <c r="B25" i="1259"/>
  <c r="H2" i="1259" s="1"/>
  <c r="G38" i="1259"/>
  <c r="L24" i="1259" s="1"/>
  <c r="F38" i="1259"/>
  <c r="Q30" i="1259" s="1"/>
  <c r="E38" i="1259"/>
  <c r="D38" i="1259"/>
  <c r="C24" i="1259"/>
  <c r="N12" i="1259" s="1"/>
  <c r="B24" i="1259"/>
  <c r="H51" i="1259" s="1"/>
  <c r="M42" i="1259"/>
  <c r="G37" i="1259"/>
  <c r="R29" i="1259" s="1"/>
  <c r="F37" i="1259"/>
  <c r="Q29" i="1259" s="1"/>
  <c r="E37" i="1259"/>
  <c r="K23" i="1259" s="1"/>
  <c r="D37" i="1259"/>
  <c r="O11" i="1259" s="1"/>
  <c r="C23" i="1259"/>
  <c r="I50" i="1259" s="1"/>
  <c r="B23" i="1259"/>
  <c r="M41" i="1259"/>
  <c r="G36" i="1259"/>
  <c r="F36" i="1259"/>
  <c r="Q28" i="1259" s="1"/>
  <c r="E36" i="1259"/>
  <c r="P47" i="1259" s="1"/>
  <c r="D36" i="1259"/>
  <c r="J49" i="1259" s="1"/>
  <c r="C22" i="1259"/>
  <c r="B22" i="1259"/>
  <c r="H49" i="1259" s="1"/>
  <c r="G35" i="1259"/>
  <c r="R27" i="1259" s="1"/>
  <c r="F35" i="1259"/>
  <c r="Q27" i="1259" s="1"/>
  <c r="E35" i="1259"/>
  <c r="P46" i="1259" s="1"/>
  <c r="D35" i="1259"/>
  <c r="C21" i="1259"/>
  <c r="B21" i="1259"/>
  <c r="O39" i="1259"/>
  <c r="N39" i="1259"/>
  <c r="G34" i="1259"/>
  <c r="F34" i="1259"/>
  <c r="Q26" i="1259" s="1"/>
  <c r="E34" i="1259"/>
  <c r="D34" i="1259"/>
  <c r="C20" i="1259"/>
  <c r="N8" i="1259" s="1"/>
  <c r="B20" i="1259"/>
  <c r="H47" i="1259" s="1"/>
  <c r="N38" i="1259"/>
  <c r="M38" i="1259"/>
  <c r="G33" i="1259"/>
  <c r="R25" i="1259" s="1"/>
  <c r="F33" i="1259"/>
  <c r="Q25" i="1259" s="1"/>
  <c r="E33" i="1259"/>
  <c r="D33" i="1259"/>
  <c r="C19" i="1259"/>
  <c r="B19" i="1259"/>
  <c r="O37" i="1259"/>
  <c r="G32" i="1259"/>
  <c r="F32" i="1259"/>
  <c r="Q24" i="1259" s="1"/>
  <c r="E32" i="1259"/>
  <c r="D32" i="1259"/>
  <c r="C18" i="1259"/>
  <c r="B18" i="1259"/>
  <c r="O36" i="1259"/>
  <c r="G31" i="1259"/>
  <c r="F31" i="1259"/>
  <c r="Q23" i="1259" s="1"/>
  <c r="E31" i="1259"/>
  <c r="P42" i="1259" s="1"/>
  <c r="D31" i="1259"/>
  <c r="C17" i="1259"/>
  <c r="B17" i="1259"/>
  <c r="N35" i="1259"/>
  <c r="G30" i="1259"/>
  <c r="L16" i="1259" s="1"/>
  <c r="F30" i="1259"/>
  <c r="Q22" i="1259" s="1"/>
  <c r="E30" i="1259"/>
  <c r="P41" i="1259" s="1"/>
  <c r="D30" i="1259"/>
  <c r="C16" i="1259"/>
  <c r="B16" i="1259"/>
  <c r="M17" i="1259" s="1"/>
  <c r="O34" i="1259"/>
  <c r="M34" i="1259"/>
  <c r="G29" i="1259"/>
  <c r="R21" i="1259" s="1"/>
  <c r="F29" i="1259"/>
  <c r="Q21" i="1259" s="1"/>
  <c r="E29" i="1259"/>
  <c r="D29" i="1259"/>
  <c r="C15" i="1259"/>
  <c r="N3" i="1259" s="1"/>
  <c r="B15" i="1259"/>
  <c r="M16" i="1259" s="1"/>
  <c r="O33" i="1259"/>
  <c r="J28" i="1259"/>
  <c r="I28" i="1259"/>
  <c r="H28" i="1259"/>
  <c r="G28" i="1259"/>
  <c r="R20" i="1259" s="1"/>
  <c r="F28" i="1259"/>
  <c r="Q20" i="1259" s="1"/>
  <c r="E28" i="1259"/>
  <c r="P39" i="1259" s="1"/>
  <c r="D28" i="1259"/>
  <c r="O2" i="1259" s="1"/>
  <c r="C14" i="1259"/>
  <c r="N2" i="1259" s="1"/>
  <c r="B14" i="1259"/>
  <c r="I27" i="1259"/>
  <c r="H27" i="1259"/>
  <c r="G27" i="1259"/>
  <c r="R19" i="1259" s="1"/>
  <c r="F27" i="1259"/>
  <c r="Q19" i="1259" s="1"/>
  <c r="E27" i="1259"/>
  <c r="P38" i="1259" s="1"/>
  <c r="D27" i="1259"/>
  <c r="O51" i="1259" s="1"/>
  <c r="C13" i="1259"/>
  <c r="B13" i="1259"/>
  <c r="O31" i="1259"/>
  <c r="J26" i="1259"/>
  <c r="I26" i="1259"/>
  <c r="G26" i="1259"/>
  <c r="R18" i="1259" s="1"/>
  <c r="F26" i="1259"/>
  <c r="Q18" i="1259" s="1"/>
  <c r="E26" i="1259"/>
  <c r="P37" i="1259" s="1"/>
  <c r="D26" i="1259"/>
  <c r="C12" i="1259"/>
  <c r="B12" i="1259"/>
  <c r="M13" i="1259" s="1"/>
  <c r="N30" i="1259"/>
  <c r="J25" i="1259"/>
  <c r="I25" i="1259"/>
  <c r="H25" i="1259"/>
  <c r="G25" i="1259"/>
  <c r="R17" i="1259" s="1"/>
  <c r="F25" i="1259"/>
  <c r="Q17" i="1259" s="1"/>
  <c r="E25" i="1259"/>
  <c r="K11" i="1259" s="1"/>
  <c r="D25" i="1259"/>
  <c r="C11" i="1259"/>
  <c r="N49" i="1259" s="1"/>
  <c r="B11" i="1259"/>
  <c r="M12" i="1259" s="1"/>
  <c r="M29" i="1259"/>
  <c r="I24" i="1259"/>
  <c r="H24" i="1259"/>
  <c r="G24" i="1259"/>
  <c r="R16" i="1259" s="1"/>
  <c r="F24" i="1259"/>
  <c r="Q16" i="1259" s="1"/>
  <c r="E24" i="1259"/>
  <c r="P35" i="1259" s="1"/>
  <c r="D24" i="1259"/>
  <c r="J37" i="1259" s="1"/>
  <c r="C10" i="1259"/>
  <c r="N48" i="1259" s="1"/>
  <c r="B10" i="1259"/>
  <c r="O28" i="1259"/>
  <c r="M28" i="1259"/>
  <c r="J23" i="1259"/>
  <c r="H23" i="1259"/>
  <c r="G23" i="1259"/>
  <c r="R15" i="1259" s="1"/>
  <c r="F23" i="1259"/>
  <c r="Q15" i="1259" s="1"/>
  <c r="E23" i="1259"/>
  <c r="K9" i="1259" s="1"/>
  <c r="D23" i="1259"/>
  <c r="O47" i="1259" s="1"/>
  <c r="C9" i="1259"/>
  <c r="B9" i="1259"/>
  <c r="N27" i="1259"/>
  <c r="M27" i="1259"/>
  <c r="J22" i="1259"/>
  <c r="H22" i="1259"/>
  <c r="G22" i="1259"/>
  <c r="R14" i="1259" s="1"/>
  <c r="F22" i="1259"/>
  <c r="Q14" i="1259" s="1"/>
  <c r="E22" i="1259"/>
  <c r="P33" i="1259" s="1"/>
  <c r="D22" i="1259"/>
  <c r="C8" i="1259"/>
  <c r="I35" i="1259" s="1"/>
  <c r="B8" i="1259"/>
  <c r="M9" i="1259" s="1"/>
  <c r="R7" i="1259"/>
  <c r="Q7" i="1259"/>
  <c r="O26" i="1259"/>
  <c r="N26" i="1259"/>
  <c r="M26" i="1259"/>
  <c r="I21" i="1259"/>
  <c r="H21" i="1259"/>
  <c r="G21" i="1259"/>
  <c r="R13" i="1259" s="1"/>
  <c r="F21" i="1259"/>
  <c r="Q13" i="1259" s="1"/>
  <c r="E21" i="1259"/>
  <c r="P32" i="1259" s="1"/>
  <c r="D21" i="1259"/>
  <c r="J34" i="1259" s="1"/>
  <c r="C7" i="1259"/>
  <c r="N45" i="1259" s="1"/>
  <c r="B7" i="1259"/>
  <c r="M8" i="1259" s="1"/>
  <c r="R6" i="1259"/>
  <c r="P25" i="1259"/>
  <c r="O25" i="1259"/>
  <c r="M25" i="1259"/>
  <c r="J20" i="1259"/>
  <c r="H20" i="1259"/>
  <c r="G20" i="1259"/>
  <c r="R12" i="1259" s="1"/>
  <c r="F20" i="1259"/>
  <c r="Q12" i="1259" s="1"/>
  <c r="E20" i="1259"/>
  <c r="P31" i="1259" s="1"/>
  <c r="D20" i="1259"/>
  <c r="J33" i="1259" s="1"/>
  <c r="C6" i="1259"/>
  <c r="N44" i="1259" s="1"/>
  <c r="B6" i="1259"/>
  <c r="M7" i="1259" s="1"/>
  <c r="R5" i="1259"/>
  <c r="P24" i="1259"/>
  <c r="O24" i="1259"/>
  <c r="N24" i="1259"/>
  <c r="I19" i="1259"/>
  <c r="G19" i="1259"/>
  <c r="R11" i="1259" s="1"/>
  <c r="F19" i="1259"/>
  <c r="Q11" i="1259" s="1"/>
  <c r="E19" i="1259"/>
  <c r="K5" i="1259" s="1"/>
  <c r="D19" i="1259"/>
  <c r="O43" i="1259" s="1"/>
  <c r="C5" i="1259"/>
  <c r="N43" i="1259" s="1"/>
  <c r="B5" i="1259"/>
  <c r="Q4" i="1259"/>
  <c r="O23" i="1259"/>
  <c r="N23" i="1259"/>
  <c r="M23" i="1259"/>
  <c r="I18" i="1259"/>
  <c r="H18" i="1259"/>
  <c r="G18" i="1259"/>
  <c r="R10" i="1259" s="1"/>
  <c r="F18" i="1259"/>
  <c r="Q10" i="1259" s="1"/>
  <c r="E18" i="1259"/>
  <c r="P29" i="1259" s="1"/>
  <c r="D18" i="1259"/>
  <c r="O42" i="1259" s="1"/>
  <c r="C4" i="1259"/>
  <c r="B4" i="1259"/>
  <c r="M5" i="1259" s="1"/>
  <c r="R3" i="1259"/>
  <c r="P22" i="1259"/>
  <c r="N22" i="1259"/>
  <c r="J17" i="1259"/>
  <c r="H17" i="1259"/>
  <c r="G17" i="1259"/>
  <c r="R9" i="1259" s="1"/>
  <c r="F17" i="1259"/>
  <c r="Q9" i="1259" s="1"/>
  <c r="E17" i="1259"/>
  <c r="P28" i="1259" s="1"/>
  <c r="D17" i="1259"/>
  <c r="O41" i="1259" s="1"/>
  <c r="C3" i="1259"/>
  <c r="I30" i="1259" s="1"/>
  <c r="B3" i="1259"/>
  <c r="M4" i="1259" s="1"/>
  <c r="Q2" i="1259"/>
  <c r="P21" i="1259"/>
  <c r="O21" i="1259"/>
  <c r="M21" i="1259"/>
  <c r="K2" i="1259"/>
  <c r="J16" i="1259"/>
  <c r="I16" i="1259"/>
  <c r="G16" i="1259"/>
  <c r="R8" i="1259" s="1"/>
  <c r="F16" i="1259"/>
  <c r="Q8" i="1259" s="1"/>
  <c r="E16" i="1259"/>
  <c r="P27" i="1259" s="1"/>
  <c r="D16" i="1259"/>
  <c r="J29" i="1259" s="1"/>
  <c r="C2" i="1259"/>
  <c r="N40" i="1259" s="1"/>
  <c r="B2" i="1259"/>
  <c r="M3" i="1259" s="1"/>
  <c r="G20" i="1258"/>
  <c r="F20" i="1258"/>
  <c r="E20" i="1258"/>
  <c r="K28" i="1258" s="1"/>
  <c r="D20" i="1258"/>
  <c r="J10" i="1258" s="1"/>
  <c r="C20" i="1258"/>
  <c r="B51" i="1258"/>
  <c r="G19" i="1258"/>
  <c r="L27" i="1258" s="1"/>
  <c r="F19" i="1258"/>
  <c r="Q6" i="1258" s="1"/>
  <c r="E19" i="1258"/>
  <c r="K27" i="1258" s="1"/>
  <c r="D19" i="1258"/>
  <c r="C19" i="1258"/>
  <c r="N46" i="1258" s="1"/>
  <c r="B50" i="1258"/>
  <c r="G18" i="1258"/>
  <c r="L26" i="1258" s="1"/>
  <c r="F18" i="1258"/>
  <c r="E18" i="1258"/>
  <c r="K26" i="1258" s="1"/>
  <c r="D18" i="1258"/>
  <c r="O18" i="1258" s="1"/>
  <c r="C18" i="1258"/>
  <c r="N45" i="1258" s="1"/>
  <c r="B49" i="1258"/>
  <c r="G17" i="1258"/>
  <c r="L25" i="1258" s="1"/>
  <c r="F17" i="1258"/>
  <c r="Q4" i="1258" s="1"/>
  <c r="E17" i="1258"/>
  <c r="K25" i="1258" s="1"/>
  <c r="D17" i="1258"/>
  <c r="C17" i="1258"/>
  <c r="B48" i="1258"/>
  <c r="G16" i="1258"/>
  <c r="L24" i="1258" s="1"/>
  <c r="F16" i="1258"/>
  <c r="E16" i="1258"/>
  <c r="K24" i="1258" s="1"/>
  <c r="D16" i="1258"/>
  <c r="C16" i="1258"/>
  <c r="B47" i="1258"/>
  <c r="G15" i="1258"/>
  <c r="L23" i="1258" s="1"/>
  <c r="F15" i="1258"/>
  <c r="Q2" i="1258" s="1"/>
  <c r="E15" i="1258"/>
  <c r="K23" i="1258" s="1"/>
  <c r="D15" i="1258"/>
  <c r="C15" i="1258"/>
  <c r="B46" i="1258"/>
  <c r="G14" i="1258"/>
  <c r="F14" i="1258"/>
  <c r="Q51" i="1258" s="1"/>
  <c r="E14" i="1258"/>
  <c r="K22" i="1258" s="1"/>
  <c r="D14" i="1258"/>
  <c r="J4" i="1258" s="1"/>
  <c r="C14" i="1258"/>
  <c r="B45" i="1258"/>
  <c r="G13" i="1258"/>
  <c r="R50" i="1258" s="1"/>
  <c r="F13" i="1258"/>
  <c r="Q50" i="1258" s="1"/>
  <c r="E13" i="1258"/>
  <c r="K21" i="1258" s="1"/>
  <c r="D13" i="1258"/>
  <c r="C13" i="1258"/>
  <c r="I3" i="1258" s="1"/>
  <c r="B44" i="1258"/>
  <c r="G12" i="1258"/>
  <c r="F12" i="1258"/>
  <c r="Q49" i="1258" s="1"/>
  <c r="E12" i="1258"/>
  <c r="K20" i="1258" s="1"/>
  <c r="D12" i="1258"/>
  <c r="O12" i="1258" s="1"/>
  <c r="C12" i="1258"/>
  <c r="B43" i="1258"/>
  <c r="G11" i="1258"/>
  <c r="R48" i="1258" s="1"/>
  <c r="F11" i="1258"/>
  <c r="Q48" i="1258" s="1"/>
  <c r="E11" i="1258"/>
  <c r="K19" i="1258" s="1"/>
  <c r="D11" i="1258"/>
  <c r="C11" i="1258"/>
  <c r="B42" i="1258"/>
  <c r="H24" i="1258" s="1"/>
  <c r="G10" i="1258"/>
  <c r="F10" i="1258"/>
  <c r="Q47" i="1258" s="1"/>
  <c r="E10" i="1258"/>
  <c r="K18" i="1258" s="1"/>
  <c r="D10" i="1258"/>
  <c r="O10" i="1258" s="1"/>
  <c r="C10" i="1258"/>
  <c r="N37" i="1258" s="1"/>
  <c r="B41" i="1258"/>
  <c r="G9" i="1258"/>
  <c r="R46" i="1258" s="1"/>
  <c r="F9" i="1258"/>
  <c r="Q46" i="1258" s="1"/>
  <c r="E9" i="1258"/>
  <c r="K17" i="1258" s="1"/>
  <c r="D9" i="1258"/>
  <c r="C9" i="1258"/>
  <c r="B40" i="1258"/>
  <c r="G8" i="1258"/>
  <c r="F8" i="1258"/>
  <c r="Q45" i="1258" s="1"/>
  <c r="E8" i="1258"/>
  <c r="K16" i="1258" s="1"/>
  <c r="D8" i="1258"/>
  <c r="C8" i="1258"/>
  <c r="B39" i="1258"/>
  <c r="G7" i="1258"/>
  <c r="R44" i="1258" s="1"/>
  <c r="F7" i="1258"/>
  <c r="Q44" i="1258" s="1"/>
  <c r="E7" i="1258"/>
  <c r="K15" i="1258" s="1"/>
  <c r="D7" i="1258"/>
  <c r="J47" i="1258" s="1"/>
  <c r="C7" i="1258"/>
  <c r="I47" i="1258" s="1"/>
  <c r="B38" i="1258"/>
  <c r="G6" i="1258"/>
  <c r="F6" i="1258"/>
  <c r="Q43" i="1258" s="1"/>
  <c r="E6" i="1258"/>
  <c r="K14" i="1258" s="1"/>
  <c r="D6" i="1258"/>
  <c r="C6" i="1258"/>
  <c r="B37" i="1258"/>
  <c r="H19" i="1258" s="1"/>
  <c r="G5" i="1258"/>
  <c r="R42" i="1258" s="1"/>
  <c r="F5" i="1258"/>
  <c r="Q42" i="1258" s="1"/>
  <c r="E5" i="1258"/>
  <c r="K13" i="1258" s="1"/>
  <c r="D5" i="1258"/>
  <c r="J45" i="1258" s="1"/>
  <c r="C5" i="1258"/>
  <c r="I45" i="1258" s="1"/>
  <c r="B36" i="1258"/>
  <c r="G4" i="1258"/>
  <c r="F4" i="1258"/>
  <c r="Q41" i="1258" s="1"/>
  <c r="E4" i="1258"/>
  <c r="K12" i="1258" s="1"/>
  <c r="D4" i="1258"/>
  <c r="C4" i="1258"/>
  <c r="I44" i="1258" s="1"/>
  <c r="B35" i="1258"/>
  <c r="H17" i="1258" s="1"/>
  <c r="G3" i="1258"/>
  <c r="R40" i="1258" s="1"/>
  <c r="F3" i="1258"/>
  <c r="Q40" i="1258" s="1"/>
  <c r="E3" i="1258"/>
  <c r="K11" i="1258" s="1"/>
  <c r="D3" i="1258"/>
  <c r="J43" i="1258" s="1"/>
  <c r="C3" i="1258"/>
  <c r="I43" i="1258" s="1"/>
  <c r="B34" i="1258"/>
  <c r="M10" i="1258"/>
  <c r="G2" i="1258"/>
  <c r="R39" i="1258" s="1"/>
  <c r="F2" i="1258"/>
  <c r="Q39" i="1258" s="1"/>
  <c r="E2" i="1258"/>
  <c r="K10" i="1258" s="1"/>
  <c r="D2" i="1258"/>
  <c r="C2" i="1258"/>
  <c r="I42" i="1258" s="1"/>
  <c r="B33" i="1258"/>
  <c r="G51" i="1258"/>
  <c r="R38" i="1258" s="1"/>
  <c r="F51" i="1258"/>
  <c r="Q38" i="1258" s="1"/>
  <c r="E51" i="1258"/>
  <c r="K9" i="1258" s="1"/>
  <c r="D51" i="1258"/>
  <c r="J41" i="1258" s="1"/>
  <c r="C51" i="1258"/>
  <c r="N28" i="1258" s="1"/>
  <c r="B32" i="1258"/>
  <c r="H14" i="1258" s="1"/>
  <c r="M8" i="1258"/>
  <c r="G50" i="1258"/>
  <c r="L8" i="1258" s="1"/>
  <c r="F50" i="1258"/>
  <c r="Q37" i="1258" s="1"/>
  <c r="E50" i="1258"/>
  <c r="K8" i="1258" s="1"/>
  <c r="D50" i="1258"/>
  <c r="C50" i="1258"/>
  <c r="I40" i="1258" s="1"/>
  <c r="B31" i="1258"/>
  <c r="H13" i="1258" s="1"/>
  <c r="G49" i="1258"/>
  <c r="F49" i="1258"/>
  <c r="Q36" i="1258" s="1"/>
  <c r="E49" i="1258"/>
  <c r="P36" i="1258" s="1"/>
  <c r="D49" i="1258"/>
  <c r="J39" i="1258" s="1"/>
  <c r="C49" i="1258"/>
  <c r="B30" i="1258"/>
  <c r="M6" i="1258"/>
  <c r="G48" i="1258"/>
  <c r="F48" i="1258"/>
  <c r="Q35" i="1258" s="1"/>
  <c r="E48" i="1258"/>
  <c r="D48" i="1258"/>
  <c r="C48" i="1258"/>
  <c r="I38" i="1258" s="1"/>
  <c r="B29" i="1258"/>
  <c r="H11" i="1258" s="1"/>
  <c r="G47" i="1258"/>
  <c r="F47" i="1258"/>
  <c r="Q34" i="1258" s="1"/>
  <c r="E47" i="1258"/>
  <c r="P34" i="1258" s="1"/>
  <c r="D47" i="1258"/>
  <c r="J37" i="1258" s="1"/>
  <c r="C47" i="1258"/>
  <c r="B28" i="1258"/>
  <c r="M4" i="1258"/>
  <c r="G46" i="1258"/>
  <c r="R33" i="1258" s="1"/>
  <c r="F46" i="1258"/>
  <c r="Q33" i="1258" s="1"/>
  <c r="E46" i="1258"/>
  <c r="D46" i="1258"/>
  <c r="C46" i="1258"/>
  <c r="I36" i="1258" s="1"/>
  <c r="B27" i="1258"/>
  <c r="H9" i="1258" s="1"/>
  <c r="G45" i="1258"/>
  <c r="F45" i="1258"/>
  <c r="Q32" i="1258" s="1"/>
  <c r="E45" i="1258"/>
  <c r="P32" i="1258" s="1"/>
  <c r="D45" i="1258"/>
  <c r="J35" i="1258" s="1"/>
  <c r="C45" i="1258"/>
  <c r="B26" i="1258"/>
  <c r="M2" i="1258"/>
  <c r="G44" i="1258"/>
  <c r="L2" i="1258" s="1"/>
  <c r="F44" i="1258"/>
  <c r="Q31" i="1258" s="1"/>
  <c r="E44" i="1258"/>
  <c r="K2" i="1258" s="1"/>
  <c r="D44" i="1258"/>
  <c r="C44" i="1258"/>
  <c r="I34" i="1258" s="1"/>
  <c r="B25" i="1258"/>
  <c r="G43" i="1258"/>
  <c r="F43" i="1258"/>
  <c r="Q30" i="1258" s="1"/>
  <c r="E43" i="1258"/>
  <c r="P30" i="1258" s="1"/>
  <c r="D43" i="1258"/>
  <c r="J33" i="1258" s="1"/>
  <c r="C43" i="1258"/>
  <c r="B24" i="1258"/>
  <c r="H6" i="1258" s="1"/>
  <c r="M50" i="1258"/>
  <c r="G42" i="1258"/>
  <c r="R29" i="1258" s="1"/>
  <c r="F42" i="1258"/>
  <c r="Q29" i="1258" s="1"/>
  <c r="E42" i="1258"/>
  <c r="K50" i="1258" s="1"/>
  <c r="D42" i="1258"/>
  <c r="C42" i="1258"/>
  <c r="I32" i="1258" s="1"/>
  <c r="B23" i="1258"/>
  <c r="G41" i="1258"/>
  <c r="F41" i="1258"/>
  <c r="Q28" i="1258" s="1"/>
  <c r="E41" i="1258"/>
  <c r="P28" i="1258" s="1"/>
  <c r="D41" i="1258"/>
  <c r="J31" i="1258" s="1"/>
  <c r="C41" i="1258"/>
  <c r="B22" i="1258"/>
  <c r="H4" i="1258" s="1"/>
  <c r="M48" i="1258"/>
  <c r="G40" i="1258"/>
  <c r="L48" i="1258" s="1"/>
  <c r="F40" i="1258"/>
  <c r="Q27" i="1258" s="1"/>
  <c r="E40" i="1258"/>
  <c r="K48" i="1258" s="1"/>
  <c r="D40" i="1258"/>
  <c r="C40" i="1258"/>
  <c r="I30" i="1258" s="1"/>
  <c r="B21" i="1258"/>
  <c r="H3" i="1258" s="1"/>
  <c r="O20" i="1258"/>
  <c r="G39" i="1258"/>
  <c r="F39" i="1258"/>
  <c r="Q26" i="1258" s="1"/>
  <c r="E39" i="1258"/>
  <c r="P26" i="1258" s="1"/>
  <c r="D39" i="1258"/>
  <c r="C39" i="1258"/>
  <c r="B20" i="1258"/>
  <c r="H2" i="1258" s="1"/>
  <c r="O19" i="1258"/>
  <c r="M46" i="1258"/>
  <c r="G38" i="1258"/>
  <c r="F38" i="1258"/>
  <c r="Q25" i="1258" s="1"/>
  <c r="E38" i="1258"/>
  <c r="P25" i="1258" s="1"/>
  <c r="D38" i="1258"/>
  <c r="C38" i="1258"/>
  <c r="B19" i="1258"/>
  <c r="G37" i="1258"/>
  <c r="R24" i="1258" s="1"/>
  <c r="F37" i="1258"/>
  <c r="Q24" i="1258" s="1"/>
  <c r="E37" i="1258"/>
  <c r="P24" i="1258" s="1"/>
  <c r="D37" i="1258"/>
  <c r="O37" i="1258" s="1"/>
  <c r="C37" i="1258"/>
  <c r="B18" i="1258"/>
  <c r="M27" i="1258" s="1"/>
  <c r="O17" i="1258"/>
  <c r="N44" i="1258"/>
  <c r="M44" i="1258"/>
  <c r="G36" i="1258"/>
  <c r="L44" i="1258" s="1"/>
  <c r="F36" i="1258"/>
  <c r="Q23" i="1258" s="1"/>
  <c r="E36" i="1258"/>
  <c r="D36" i="1258"/>
  <c r="C36" i="1258"/>
  <c r="N13" i="1258" s="1"/>
  <c r="B17" i="1258"/>
  <c r="G35" i="1258"/>
  <c r="F35" i="1258"/>
  <c r="Q22" i="1258" s="1"/>
  <c r="E35" i="1258"/>
  <c r="P22" i="1258" s="1"/>
  <c r="D35" i="1258"/>
  <c r="O35" i="1258" s="1"/>
  <c r="C35" i="1258"/>
  <c r="B16" i="1258"/>
  <c r="M25" i="1258" s="1"/>
  <c r="O15" i="1258"/>
  <c r="N42" i="1258"/>
  <c r="G34" i="1258"/>
  <c r="F34" i="1258"/>
  <c r="Q21" i="1258" s="1"/>
  <c r="E34" i="1258"/>
  <c r="P21" i="1258" s="1"/>
  <c r="D34" i="1258"/>
  <c r="C34" i="1258"/>
  <c r="N11" i="1258" s="1"/>
  <c r="B15" i="1258"/>
  <c r="O14" i="1258"/>
  <c r="M41" i="1258"/>
  <c r="H33" i="1258"/>
  <c r="G33" i="1258"/>
  <c r="R20" i="1258" s="1"/>
  <c r="F33" i="1258"/>
  <c r="Q20" i="1258" s="1"/>
  <c r="E33" i="1258"/>
  <c r="P20" i="1258" s="1"/>
  <c r="D33" i="1258"/>
  <c r="O33" i="1258" s="1"/>
  <c r="C33" i="1258"/>
  <c r="B14" i="1258"/>
  <c r="M23" i="1258" s="1"/>
  <c r="O13" i="1258"/>
  <c r="N40" i="1258"/>
  <c r="J9" i="1258"/>
  <c r="I9" i="1258"/>
  <c r="G32" i="1258"/>
  <c r="R19" i="1258" s="1"/>
  <c r="F32" i="1258"/>
  <c r="Q19" i="1258" s="1"/>
  <c r="E32" i="1258"/>
  <c r="P19" i="1258" s="1"/>
  <c r="D32" i="1258"/>
  <c r="C32" i="1258"/>
  <c r="N9" i="1258" s="1"/>
  <c r="B13" i="1258"/>
  <c r="N39" i="1258"/>
  <c r="J8" i="1258"/>
  <c r="I8" i="1258"/>
  <c r="H31" i="1258"/>
  <c r="G31" i="1258"/>
  <c r="R18" i="1258" s="1"/>
  <c r="F31" i="1258"/>
  <c r="Q18" i="1258" s="1"/>
  <c r="E31" i="1258"/>
  <c r="K39" i="1258" s="1"/>
  <c r="D31" i="1258"/>
  <c r="O31" i="1258" s="1"/>
  <c r="C31" i="1258"/>
  <c r="I21" i="1258" s="1"/>
  <c r="B12" i="1258"/>
  <c r="O11" i="1258"/>
  <c r="N38" i="1258"/>
  <c r="M38" i="1258"/>
  <c r="J7" i="1258"/>
  <c r="I7" i="1258"/>
  <c r="G30" i="1258"/>
  <c r="F30" i="1258"/>
  <c r="Q17" i="1258" s="1"/>
  <c r="E30" i="1258"/>
  <c r="P17" i="1258" s="1"/>
  <c r="D30" i="1258"/>
  <c r="J20" i="1258" s="1"/>
  <c r="C30" i="1258"/>
  <c r="N7" i="1258" s="1"/>
  <c r="B11" i="1258"/>
  <c r="H29" i="1258"/>
  <c r="G29" i="1258"/>
  <c r="R16" i="1258" s="1"/>
  <c r="F29" i="1258"/>
  <c r="Q16" i="1258" s="1"/>
  <c r="E29" i="1258"/>
  <c r="K37" i="1258" s="1"/>
  <c r="D29" i="1258"/>
  <c r="O29" i="1258" s="1"/>
  <c r="C29" i="1258"/>
  <c r="I19" i="1258" s="1"/>
  <c r="B10" i="1258"/>
  <c r="M19" i="1258" s="1"/>
  <c r="O9" i="1258"/>
  <c r="N36" i="1258"/>
  <c r="M36" i="1258"/>
  <c r="J5" i="1258"/>
  <c r="I5" i="1258"/>
  <c r="G28" i="1258"/>
  <c r="R15" i="1258" s="1"/>
  <c r="F28" i="1258"/>
  <c r="Q15" i="1258" s="1"/>
  <c r="E28" i="1258"/>
  <c r="P15" i="1258" s="1"/>
  <c r="D28" i="1258"/>
  <c r="J18" i="1258" s="1"/>
  <c r="C28" i="1258"/>
  <c r="N5" i="1258" s="1"/>
  <c r="B9" i="1258"/>
  <c r="H27" i="1258"/>
  <c r="G27" i="1258"/>
  <c r="R14" i="1258" s="1"/>
  <c r="F27" i="1258"/>
  <c r="Q14" i="1258" s="1"/>
  <c r="E27" i="1258"/>
  <c r="K35" i="1258" s="1"/>
  <c r="D27" i="1258"/>
  <c r="O27" i="1258" s="1"/>
  <c r="C27" i="1258"/>
  <c r="I17" i="1258" s="1"/>
  <c r="B8" i="1258"/>
  <c r="Q7" i="1258"/>
  <c r="P7" i="1258"/>
  <c r="O7" i="1258"/>
  <c r="J3" i="1258"/>
  <c r="G26" i="1258"/>
  <c r="L34" i="1258" s="1"/>
  <c r="F26" i="1258"/>
  <c r="Q13" i="1258" s="1"/>
  <c r="E26" i="1258"/>
  <c r="P13" i="1258" s="1"/>
  <c r="D26" i="1258"/>
  <c r="J16" i="1258" s="1"/>
  <c r="C26" i="1258"/>
  <c r="N3" i="1258" s="1"/>
  <c r="B7" i="1258"/>
  <c r="R6" i="1258"/>
  <c r="P6" i="1258"/>
  <c r="M33" i="1258"/>
  <c r="J2" i="1258"/>
  <c r="I2" i="1258"/>
  <c r="H25" i="1258"/>
  <c r="G25" i="1258"/>
  <c r="R12" i="1258" s="1"/>
  <c r="F25" i="1258"/>
  <c r="Q12" i="1258" s="1"/>
  <c r="E25" i="1258"/>
  <c r="D25" i="1258"/>
  <c r="O25" i="1258" s="1"/>
  <c r="C25" i="1258"/>
  <c r="I15" i="1258" s="1"/>
  <c r="B6" i="1258"/>
  <c r="M15" i="1258" s="1"/>
  <c r="R5" i="1258"/>
  <c r="Q5" i="1258"/>
  <c r="P5" i="1258"/>
  <c r="O5" i="1258"/>
  <c r="J51" i="1258"/>
  <c r="I51" i="1258"/>
  <c r="G24" i="1258"/>
  <c r="R11" i="1258" s="1"/>
  <c r="F24" i="1258"/>
  <c r="Q11" i="1258" s="1"/>
  <c r="E24" i="1258"/>
  <c r="D24" i="1258"/>
  <c r="C24" i="1258"/>
  <c r="N51" i="1258" s="1"/>
  <c r="B5" i="1258"/>
  <c r="M14" i="1258" s="1"/>
  <c r="R4" i="1258"/>
  <c r="P4" i="1258"/>
  <c r="N31" i="1258"/>
  <c r="M31" i="1258"/>
  <c r="J50" i="1258"/>
  <c r="I50" i="1258"/>
  <c r="H23" i="1258"/>
  <c r="G23" i="1258"/>
  <c r="L31" i="1258" s="1"/>
  <c r="F23" i="1258"/>
  <c r="Q10" i="1258" s="1"/>
  <c r="E23" i="1258"/>
  <c r="K31" i="1258" s="1"/>
  <c r="D23" i="1258"/>
  <c r="O23" i="1258" s="1"/>
  <c r="C23" i="1258"/>
  <c r="I13" i="1258" s="1"/>
  <c r="B4" i="1258"/>
  <c r="R3" i="1258"/>
  <c r="Q3" i="1258"/>
  <c r="P3" i="1258"/>
  <c r="O3" i="1258"/>
  <c r="J49" i="1258"/>
  <c r="I49" i="1258"/>
  <c r="G22" i="1258"/>
  <c r="L30" i="1258" s="1"/>
  <c r="F22" i="1258"/>
  <c r="Q9" i="1258" s="1"/>
  <c r="E22" i="1258"/>
  <c r="P9" i="1258" s="1"/>
  <c r="D22" i="1258"/>
  <c r="C22" i="1258"/>
  <c r="N49" i="1258" s="1"/>
  <c r="B3" i="1258"/>
  <c r="M12" i="1258" s="1"/>
  <c r="R2" i="1258"/>
  <c r="P2" i="1258"/>
  <c r="M29" i="1258"/>
  <c r="H21" i="1258"/>
  <c r="G21" i="1258"/>
  <c r="R8" i="1258" s="1"/>
  <c r="F21" i="1258"/>
  <c r="Q8" i="1258" s="1"/>
  <c r="E21" i="1258"/>
  <c r="K29" i="1258" s="1"/>
  <c r="D21" i="1258"/>
  <c r="C21" i="1258"/>
  <c r="I11" i="1258" s="1"/>
  <c r="B2" i="1258"/>
  <c r="M11" i="1258" s="1"/>
  <c r="G18" i="1257"/>
  <c r="L15" i="1257" s="1"/>
  <c r="F4" i="1257"/>
  <c r="Q7" i="1257" s="1"/>
  <c r="E4" i="1257"/>
  <c r="K15" i="1257" s="1"/>
  <c r="D4" i="1257"/>
  <c r="C4" i="1257"/>
  <c r="B51" i="1257"/>
  <c r="G17" i="1257"/>
  <c r="L14" i="1257" s="1"/>
  <c r="F3" i="1257"/>
  <c r="E3" i="1257"/>
  <c r="K14" i="1257" s="1"/>
  <c r="D3" i="1257"/>
  <c r="C3" i="1257"/>
  <c r="B50" i="1257"/>
  <c r="G16" i="1257"/>
  <c r="L13" i="1257" s="1"/>
  <c r="F2" i="1257"/>
  <c r="Q5" i="1257" s="1"/>
  <c r="E2" i="1257"/>
  <c r="K13" i="1257" s="1"/>
  <c r="D2" i="1257"/>
  <c r="C2" i="1257"/>
  <c r="B49" i="1257"/>
  <c r="G15" i="1257"/>
  <c r="L12" i="1257" s="1"/>
  <c r="F51" i="1257"/>
  <c r="E51" i="1257"/>
  <c r="K12" i="1257" s="1"/>
  <c r="D51" i="1257"/>
  <c r="O31" i="1257" s="1"/>
  <c r="C51" i="1257"/>
  <c r="B48" i="1257"/>
  <c r="G14" i="1257"/>
  <c r="L11" i="1257" s="1"/>
  <c r="F50" i="1257"/>
  <c r="Q3" i="1257" s="1"/>
  <c r="E50" i="1257"/>
  <c r="K11" i="1257" s="1"/>
  <c r="D50" i="1257"/>
  <c r="C50" i="1257"/>
  <c r="B47" i="1257"/>
  <c r="G13" i="1257"/>
  <c r="L10" i="1257" s="1"/>
  <c r="F49" i="1257"/>
  <c r="E49" i="1257"/>
  <c r="K10" i="1257" s="1"/>
  <c r="D49" i="1257"/>
  <c r="C49" i="1257"/>
  <c r="B46" i="1257"/>
  <c r="G12" i="1257"/>
  <c r="R51" i="1257" s="1"/>
  <c r="F48" i="1257"/>
  <c r="Q51" i="1257" s="1"/>
  <c r="E48" i="1257"/>
  <c r="K9" i="1257" s="1"/>
  <c r="D48" i="1257"/>
  <c r="C48" i="1257"/>
  <c r="B45" i="1257"/>
  <c r="G11" i="1257"/>
  <c r="R50" i="1257" s="1"/>
  <c r="F47" i="1257"/>
  <c r="Q50" i="1257" s="1"/>
  <c r="E47" i="1257"/>
  <c r="K8" i="1257" s="1"/>
  <c r="D47" i="1257"/>
  <c r="C47" i="1257"/>
  <c r="B44" i="1257"/>
  <c r="G10" i="1257"/>
  <c r="R49" i="1257" s="1"/>
  <c r="F46" i="1257"/>
  <c r="Q49" i="1257" s="1"/>
  <c r="E46" i="1257"/>
  <c r="P49" i="1257" s="1"/>
  <c r="D46" i="1257"/>
  <c r="C46" i="1257"/>
  <c r="B43" i="1257"/>
  <c r="G9" i="1257"/>
  <c r="R48" i="1257" s="1"/>
  <c r="F45" i="1257"/>
  <c r="Q48" i="1257" s="1"/>
  <c r="E45" i="1257"/>
  <c r="K6" i="1257" s="1"/>
  <c r="D45" i="1257"/>
  <c r="C45" i="1257"/>
  <c r="B42" i="1257"/>
  <c r="G8" i="1257"/>
  <c r="R47" i="1257" s="1"/>
  <c r="F44" i="1257"/>
  <c r="Q47" i="1257" s="1"/>
  <c r="E44" i="1257"/>
  <c r="K5" i="1257" s="1"/>
  <c r="D44" i="1257"/>
  <c r="C44" i="1257"/>
  <c r="B41" i="1257"/>
  <c r="G7" i="1257"/>
  <c r="R46" i="1257" s="1"/>
  <c r="F43" i="1257"/>
  <c r="Q46" i="1257" s="1"/>
  <c r="E43" i="1257"/>
  <c r="K4" i="1257" s="1"/>
  <c r="D43" i="1257"/>
  <c r="O23" i="1257" s="1"/>
  <c r="C43" i="1257"/>
  <c r="B40" i="1257"/>
  <c r="G6" i="1257"/>
  <c r="R45" i="1257" s="1"/>
  <c r="F42" i="1257"/>
  <c r="Q45" i="1257" s="1"/>
  <c r="E42" i="1257"/>
  <c r="P45" i="1257" s="1"/>
  <c r="D42" i="1257"/>
  <c r="C42" i="1257"/>
  <c r="B39" i="1257"/>
  <c r="G5" i="1257"/>
  <c r="R44" i="1257" s="1"/>
  <c r="F41" i="1257"/>
  <c r="Q44" i="1257" s="1"/>
  <c r="E41" i="1257"/>
  <c r="K2" i="1257" s="1"/>
  <c r="D41" i="1257"/>
  <c r="C41" i="1257"/>
  <c r="I15" i="1257" s="1"/>
  <c r="B38" i="1257"/>
  <c r="H18" i="1257" s="1"/>
  <c r="G4" i="1257"/>
  <c r="R43" i="1257" s="1"/>
  <c r="F40" i="1257"/>
  <c r="Q43" i="1257" s="1"/>
  <c r="E40" i="1257"/>
  <c r="K51" i="1257" s="1"/>
  <c r="D40" i="1257"/>
  <c r="J14" i="1257" s="1"/>
  <c r="C40" i="1257"/>
  <c r="I14" i="1257" s="1"/>
  <c r="B37" i="1257"/>
  <c r="G3" i="1257"/>
  <c r="R42" i="1257" s="1"/>
  <c r="F39" i="1257"/>
  <c r="Q42" i="1257" s="1"/>
  <c r="E39" i="1257"/>
  <c r="K50" i="1257" s="1"/>
  <c r="D39" i="1257"/>
  <c r="C39" i="1257"/>
  <c r="I13" i="1257" s="1"/>
  <c r="B36" i="1257"/>
  <c r="H16" i="1257" s="1"/>
  <c r="G2" i="1257"/>
  <c r="R41" i="1257" s="1"/>
  <c r="F38" i="1257"/>
  <c r="Q41" i="1257" s="1"/>
  <c r="E38" i="1257"/>
  <c r="P41" i="1257" s="1"/>
  <c r="D38" i="1257"/>
  <c r="J12" i="1257" s="1"/>
  <c r="C38" i="1257"/>
  <c r="I12" i="1257" s="1"/>
  <c r="B35" i="1257"/>
  <c r="G51" i="1257"/>
  <c r="R40" i="1257" s="1"/>
  <c r="F37" i="1257"/>
  <c r="Q40" i="1257" s="1"/>
  <c r="E37" i="1257"/>
  <c r="K48" i="1257" s="1"/>
  <c r="D37" i="1257"/>
  <c r="C37" i="1257"/>
  <c r="I11" i="1257" s="1"/>
  <c r="B34" i="1257"/>
  <c r="H14" i="1257" s="1"/>
  <c r="G50" i="1257"/>
  <c r="R39" i="1257" s="1"/>
  <c r="F36" i="1257"/>
  <c r="Q39" i="1257" s="1"/>
  <c r="E36" i="1257"/>
  <c r="K47" i="1257" s="1"/>
  <c r="D36" i="1257"/>
  <c r="J10" i="1257" s="1"/>
  <c r="C36" i="1257"/>
  <c r="B33" i="1257"/>
  <c r="M46" i="1257"/>
  <c r="G49" i="1257"/>
  <c r="R38" i="1257" s="1"/>
  <c r="F35" i="1257"/>
  <c r="Q38" i="1257" s="1"/>
  <c r="E35" i="1257"/>
  <c r="K46" i="1257" s="1"/>
  <c r="D35" i="1257"/>
  <c r="J9" i="1257" s="1"/>
  <c r="C35" i="1257"/>
  <c r="N15" i="1257" s="1"/>
  <c r="B32" i="1257"/>
  <c r="G48" i="1257"/>
  <c r="R37" i="1257" s="1"/>
  <c r="F34" i="1257"/>
  <c r="Q37" i="1257" s="1"/>
  <c r="E34" i="1257"/>
  <c r="P37" i="1257" s="1"/>
  <c r="D34" i="1257"/>
  <c r="O14" i="1257" s="1"/>
  <c r="C34" i="1257"/>
  <c r="I8" i="1257" s="1"/>
  <c r="B31" i="1257"/>
  <c r="H11" i="1257" s="1"/>
  <c r="M44" i="1257"/>
  <c r="G47" i="1257"/>
  <c r="R36" i="1257" s="1"/>
  <c r="F33" i="1257"/>
  <c r="Q36" i="1257" s="1"/>
  <c r="E33" i="1257"/>
  <c r="K44" i="1257" s="1"/>
  <c r="D33" i="1257"/>
  <c r="J7" i="1257" s="1"/>
  <c r="C33" i="1257"/>
  <c r="I7" i="1257" s="1"/>
  <c r="B30" i="1257"/>
  <c r="H10" i="1257" s="1"/>
  <c r="G46" i="1257"/>
  <c r="R35" i="1257" s="1"/>
  <c r="F32" i="1257"/>
  <c r="Q35" i="1257" s="1"/>
  <c r="E32" i="1257"/>
  <c r="K43" i="1257" s="1"/>
  <c r="D32" i="1257"/>
  <c r="J6" i="1257" s="1"/>
  <c r="C32" i="1257"/>
  <c r="I6" i="1257" s="1"/>
  <c r="B29" i="1257"/>
  <c r="H9" i="1257" s="1"/>
  <c r="M42" i="1257"/>
  <c r="G45" i="1257"/>
  <c r="R34" i="1257" s="1"/>
  <c r="F31" i="1257"/>
  <c r="Q34" i="1257" s="1"/>
  <c r="E31" i="1257"/>
  <c r="K42" i="1257" s="1"/>
  <c r="D31" i="1257"/>
  <c r="J5" i="1257" s="1"/>
  <c r="C31" i="1257"/>
  <c r="N11" i="1257" s="1"/>
  <c r="B28" i="1257"/>
  <c r="G44" i="1257"/>
  <c r="R33" i="1257" s="1"/>
  <c r="F30" i="1257"/>
  <c r="Q33" i="1257" s="1"/>
  <c r="E30" i="1257"/>
  <c r="P33" i="1257" s="1"/>
  <c r="D30" i="1257"/>
  <c r="O10" i="1257" s="1"/>
  <c r="C30" i="1257"/>
  <c r="I4" i="1257" s="1"/>
  <c r="B27" i="1257"/>
  <c r="H7" i="1257" s="1"/>
  <c r="M40" i="1257"/>
  <c r="G43" i="1257"/>
  <c r="R32" i="1257" s="1"/>
  <c r="F29" i="1257"/>
  <c r="Q32" i="1257" s="1"/>
  <c r="E29" i="1257"/>
  <c r="K40" i="1257" s="1"/>
  <c r="D29" i="1257"/>
  <c r="J3" i="1257" s="1"/>
  <c r="C29" i="1257"/>
  <c r="I3" i="1257" s="1"/>
  <c r="B26" i="1257"/>
  <c r="H6" i="1257" s="1"/>
  <c r="G42" i="1257"/>
  <c r="R31" i="1257" s="1"/>
  <c r="F28" i="1257"/>
  <c r="Q31" i="1257" s="1"/>
  <c r="E28" i="1257"/>
  <c r="K39" i="1257" s="1"/>
  <c r="D28" i="1257"/>
  <c r="J2" i="1257" s="1"/>
  <c r="C28" i="1257"/>
  <c r="I2" i="1257" s="1"/>
  <c r="B25" i="1257"/>
  <c r="H5" i="1257" s="1"/>
  <c r="M38" i="1257"/>
  <c r="G41" i="1257"/>
  <c r="R30" i="1257" s="1"/>
  <c r="F27" i="1257"/>
  <c r="Q30" i="1257" s="1"/>
  <c r="E27" i="1257"/>
  <c r="K38" i="1257" s="1"/>
  <c r="D27" i="1257"/>
  <c r="J51" i="1257" s="1"/>
  <c r="C27" i="1257"/>
  <c r="N7" i="1257" s="1"/>
  <c r="B24" i="1257"/>
  <c r="H4" i="1257" s="1"/>
  <c r="G40" i="1257"/>
  <c r="R29" i="1257" s="1"/>
  <c r="F26" i="1257"/>
  <c r="Q29" i="1257" s="1"/>
  <c r="E26" i="1257"/>
  <c r="P29" i="1257" s="1"/>
  <c r="D26" i="1257"/>
  <c r="O6" i="1257" s="1"/>
  <c r="C26" i="1257"/>
  <c r="I50" i="1257" s="1"/>
  <c r="B23" i="1257"/>
  <c r="M36" i="1257"/>
  <c r="G39" i="1257"/>
  <c r="R28" i="1257" s="1"/>
  <c r="F25" i="1257"/>
  <c r="Q28" i="1257" s="1"/>
  <c r="E25" i="1257"/>
  <c r="K36" i="1257" s="1"/>
  <c r="D25" i="1257"/>
  <c r="J49" i="1257" s="1"/>
  <c r="C25" i="1257"/>
  <c r="I49" i="1257" s="1"/>
  <c r="B22" i="1257"/>
  <c r="H2" i="1257" s="1"/>
  <c r="G38" i="1257"/>
  <c r="R27" i="1257" s="1"/>
  <c r="F24" i="1257"/>
  <c r="Q27" i="1257" s="1"/>
  <c r="E24" i="1257"/>
  <c r="K35" i="1257" s="1"/>
  <c r="D24" i="1257"/>
  <c r="J48" i="1257" s="1"/>
  <c r="C24" i="1257"/>
  <c r="I48" i="1257" s="1"/>
  <c r="B21" i="1257"/>
  <c r="O34" i="1257"/>
  <c r="N34" i="1257"/>
  <c r="M34" i="1257"/>
  <c r="G37" i="1257"/>
  <c r="R26" i="1257" s="1"/>
  <c r="F23" i="1257"/>
  <c r="Q26" i="1257" s="1"/>
  <c r="E23" i="1257"/>
  <c r="K34" i="1257" s="1"/>
  <c r="D23" i="1257"/>
  <c r="C23" i="1257"/>
  <c r="B20" i="1257"/>
  <c r="H50" i="1257" s="1"/>
  <c r="N33" i="1257"/>
  <c r="G36" i="1257"/>
  <c r="F22" i="1257"/>
  <c r="Q25" i="1257" s="1"/>
  <c r="E22" i="1257"/>
  <c r="P25" i="1257" s="1"/>
  <c r="D22" i="1257"/>
  <c r="C22" i="1257"/>
  <c r="B19" i="1257"/>
  <c r="O32" i="1257"/>
  <c r="N32" i="1257"/>
  <c r="M32" i="1257"/>
  <c r="G35" i="1257"/>
  <c r="R24" i="1257" s="1"/>
  <c r="F21" i="1257"/>
  <c r="Q24" i="1257" s="1"/>
  <c r="E21" i="1257"/>
  <c r="P24" i="1257" s="1"/>
  <c r="D21" i="1257"/>
  <c r="C21" i="1257"/>
  <c r="B18" i="1257"/>
  <c r="N31" i="1257"/>
  <c r="G34" i="1257"/>
  <c r="R23" i="1257" s="1"/>
  <c r="F20" i="1257"/>
  <c r="Q23" i="1257" s="1"/>
  <c r="E20" i="1257"/>
  <c r="P23" i="1257" s="1"/>
  <c r="D20" i="1257"/>
  <c r="C20" i="1257"/>
  <c r="B17" i="1257"/>
  <c r="O30" i="1257"/>
  <c r="N30" i="1257"/>
  <c r="M30" i="1257"/>
  <c r="G33" i="1257"/>
  <c r="R22" i="1257" s="1"/>
  <c r="F19" i="1257"/>
  <c r="Q22" i="1257" s="1"/>
  <c r="E19" i="1257"/>
  <c r="D19" i="1257"/>
  <c r="C19" i="1257"/>
  <c r="B16" i="1257"/>
  <c r="N29" i="1257"/>
  <c r="G32" i="1257"/>
  <c r="F18" i="1257"/>
  <c r="Q21" i="1257" s="1"/>
  <c r="E18" i="1257"/>
  <c r="P21" i="1257" s="1"/>
  <c r="D18" i="1257"/>
  <c r="C18" i="1257"/>
  <c r="B15" i="1257"/>
  <c r="O28" i="1257"/>
  <c r="N28" i="1257"/>
  <c r="J28" i="1257"/>
  <c r="I28" i="1257"/>
  <c r="G31" i="1257"/>
  <c r="R20" i="1257" s="1"/>
  <c r="F17" i="1257"/>
  <c r="Q20" i="1257" s="1"/>
  <c r="E17" i="1257"/>
  <c r="P20" i="1257" s="1"/>
  <c r="D17" i="1257"/>
  <c r="C17" i="1257"/>
  <c r="B14" i="1257"/>
  <c r="N27" i="1257"/>
  <c r="M27" i="1257"/>
  <c r="I27" i="1257"/>
  <c r="H30" i="1257"/>
  <c r="G30" i="1257"/>
  <c r="R19" i="1257" s="1"/>
  <c r="F16" i="1257"/>
  <c r="Q19" i="1257" s="1"/>
  <c r="E16" i="1257"/>
  <c r="P19" i="1257" s="1"/>
  <c r="D16" i="1257"/>
  <c r="C16" i="1257"/>
  <c r="B13" i="1257"/>
  <c r="O26" i="1257"/>
  <c r="N26" i="1257"/>
  <c r="J26" i="1257"/>
  <c r="I26" i="1257"/>
  <c r="G29" i="1257"/>
  <c r="R18" i="1257" s="1"/>
  <c r="F15" i="1257"/>
  <c r="Q18" i="1257" s="1"/>
  <c r="E15" i="1257"/>
  <c r="D15" i="1257"/>
  <c r="C15" i="1257"/>
  <c r="B12" i="1257"/>
  <c r="N25" i="1257"/>
  <c r="M25" i="1257"/>
  <c r="J25" i="1257"/>
  <c r="I25" i="1257"/>
  <c r="H28" i="1257"/>
  <c r="G28" i="1257"/>
  <c r="R17" i="1257" s="1"/>
  <c r="F14" i="1257"/>
  <c r="Q17" i="1257" s="1"/>
  <c r="E14" i="1257"/>
  <c r="K25" i="1257" s="1"/>
  <c r="D14" i="1257"/>
  <c r="C14" i="1257"/>
  <c r="B11" i="1257"/>
  <c r="O24" i="1257"/>
  <c r="N24" i="1257"/>
  <c r="J24" i="1257"/>
  <c r="I24" i="1257"/>
  <c r="G27" i="1257"/>
  <c r="R16" i="1257" s="1"/>
  <c r="F13" i="1257"/>
  <c r="Q16" i="1257" s="1"/>
  <c r="E13" i="1257"/>
  <c r="K24" i="1257" s="1"/>
  <c r="D13" i="1257"/>
  <c r="C13" i="1257"/>
  <c r="B10" i="1257"/>
  <c r="N23" i="1257"/>
  <c r="M23" i="1257"/>
  <c r="I23" i="1257"/>
  <c r="H26" i="1257"/>
  <c r="G26" i="1257"/>
  <c r="R15" i="1257" s="1"/>
  <c r="F12" i="1257"/>
  <c r="Q15" i="1257" s="1"/>
  <c r="E12" i="1257"/>
  <c r="P15" i="1257" s="1"/>
  <c r="D12" i="1257"/>
  <c r="C12" i="1257"/>
  <c r="B9" i="1257"/>
  <c r="O22" i="1257"/>
  <c r="N22" i="1257"/>
  <c r="M22" i="1257"/>
  <c r="J22" i="1257"/>
  <c r="I22" i="1257"/>
  <c r="G25" i="1257"/>
  <c r="R14" i="1257" s="1"/>
  <c r="F11" i="1257"/>
  <c r="Q14" i="1257" s="1"/>
  <c r="E11" i="1257"/>
  <c r="P14" i="1257" s="1"/>
  <c r="D11" i="1257"/>
  <c r="C11" i="1257"/>
  <c r="B8" i="1257"/>
  <c r="R7" i="1257"/>
  <c r="P7" i="1257"/>
  <c r="N21" i="1257"/>
  <c r="M21" i="1257"/>
  <c r="I21" i="1257"/>
  <c r="H24" i="1257"/>
  <c r="G24" i="1257"/>
  <c r="R13" i="1257" s="1"/>
  <c r="F10" i="1257"/>
  <c r="Q13" i="1257" s="1"/>
  <c r="E10" i="1257"/>
  <c r="K21" i="1257" s="1"/>
  <c r="D10" i="1257"/>
  <c r="C10" i="1257"/>
  <c r="B7" i="1257"/>
  <c r="R6" i="1257"/>
  <c r="Q6" i="1257"/>
  <c r="P6" i="1257"/>
  <c r="O20" i="1257"/>
  <c r="N20" i="1257"/>
  <c r="M20" i="1257"/>
  <c r="J20" i="1257"/>
  <c r="I20" i="1257"/>
  <c r="G23" i="1257"/>
  <c r="R12" i="1257" s="1"/>
  <c r="F9" i="1257"/>
  <c r="Q12" i="1257" s="1"/>
  <c r="E9" i="1257"/>
  <c r="K20" i="1257" s="1"/>
  <c r="D9" i="1257"/>
  <c r="O39" i="1257" s="1"/>
  <c r="C9" i="1257"/>
  <c r="N39" i="1257" s="1"/>
  <c r="B6" i="1257"/>
  <c r="M2" i="1257" s="1"/>
  <c r="R5" i="1257"/>
  <c r="P5" i="1257"/>
  <c r="N19" i="1257"/>
  <c r="I19" i="1257"/>
  <c r="H22" i="1257"/>
  <c r="G22" i="1257"/>
  <c r="R11" i="1257" s="1"/>
  <c r="F8" i="1257"/>
  <c r="Q11" i="1257" s="1"/>
  <c r="E8" i="1257"/>
  <c r="P11" i="1257" s="1"/>
  <c r="D8" i="1257"/>
  <c r="O38" i="1257" s="1"/>
  <c r="C8" i="1257"/>
  <c r="N38" i="1257" s="1"/>
  <c r="B5" i="1257"/>
  <c r="M51" i="1257" s="1"/>
  <c r="R4" i="1257"/>
  <c r="Q4" i="1257"/>
  <c r="P4" i="1257"/>
  <c r="O18" i="1257"/>
  <c r="N18" i="1257"/>
  <c r="M18" i="1257"/>
  <c r="J18" i="1257"/>
  <c r="I18" i="1257"/>
  <c r="G21" i="1257"/>
  <c r="R10" i="1257" s="1"/>
  <c r="F7" i="1257"/>
  <c r="Q10" i="1257" s="1"/>
  <c r="E7" i="1257"/>
  <c r="P10" i="1257" s="1"/>
  <c r="D7" i="1257"/>
  <c r="O37" i="1257" s="1"/>
  <c r="C7" i="1257"/>
  <c r="N37" i="1257" s="1"/>
  <c r="B4" i="1257"/>
  <c r="M50" i="1257" s="1"/>
  <c r="R3" i="1257"/>
  <c r="P3" i="1257"/>
  <c r="N17" i="1257"/>
  <c r="J17" i="1257"/>
  <c r="I17" i="1257"/>
  <c r="H20" i="1257"/>
  <c r="G20" i="1257"/>
  <c r="R9" i="1257" s="1"/>
  <c r="F6" i="1257"/>
  <c r="Q9" i="1257" s="1"/>
  <c r="E6" i="1257"/>
  <c r="K17" i="1257" s="1"/>
  <c r="D6" i="1257"/>
  <c r="O36" i="1257" s="1"/>
  <c r="C6" i="1257"/>
  <c r="N36" i="1257" s="1"/>
  <c r="B3" i="1257"/>
  <c r="M49" i="1257" s="1"/>
  <c r="R2" i="1257"/>
  <c r="Q2" i="1257"/>
  <c r="P2" i="1257"/>
  <c r="O16" i="1257"/>
  <c r="M16" i="1257"/>
  <c r="J16" i="1257"/>
  <c r="I16" i="1257"/>
  <c r="G19" i="1257"/>
  <c r="R8" i="1257" s="1"/>
  <c r="F5" i="1257"/>
  <c r="Q8" i="1257" s="1"/>
  <c r="E5" i="1257"/>
  <c r="K16" i="1257" s="1"/>
  <c r="D5" i="1257"/>
  <c r="O35" i="1257" s="1"/>
  <c r="C5" i="1257"/>
  <c r="N35" i="1257" s="1"/>
  <c r="B2" i="1257"/>
  <c r="M48" i="1257" s="1"/>
  <c r="G14" i="1256"/>
  <c r="L14" i="1256" s="1"/>
  <c r="F14" i="1256"/>
  <c r="E14" i="1256"/>
  <c r="K14" i="1256" s="1"/>
  <c r="D14" i="1256"/>
  <c r="C51" i="1256"/>
  <c r="I27" i="1256" s="1"/>
  <c r="B51" i="1256"/>
  <c r="G13" i="1256"/>
  <c r="L13" i="1256" s="1"/>
  <c r="F13" i="1256"/>
  <c r="E13" i="1256"/>
  <c r="D13" i="1256"/>
  <c r="C50" i="1256"/>
  <c r="N19" i="1256" s="1"/>
  <c r="B50" i="1256"/>
  <c r="G12" i="1256"/>
  <c r="L12" i="1256" s="1"/>
  <c r="F12" i="1256"/>
  <c r="E12" i="1256"/>
  <c r="K12" i="1256" s="1"/>
  <c r="D12" i="1256"/>
  <c r="C49" i="1256"/>
  <c r="N18" i="1256" s="1"/>
  <c r="B49" i="1256"/>
  <c r="G11" i="1256"/>
  <c r="L11" i="1256" s="1"/>
  <c r="F11" i="1256"/>
  <c r="E11" i="1256"/>
  <c r="D11" i="1256"/>
  <c r="C48" i="1256"/>
  <c r="I24" i="1256" s="1"/>
  <c r="B48" i="1256"/>
  <c r="G10" i="1256"/>
  <c r="L10" i="1256" s="1"/>
  <c r="F10" i="1256"/>
  <c r="E10" i="1256"/>
  <c r="K10" i="1256" s="1"/>
  <c r="D10" i="1256"/>
  <c r="C47" i="1256"/>
  <c r="B47" i="1256"/>
  <c r="G9" i="1256"/>
  <c r="L9" i="1256" s="1"/>
  <c r="F9" i="1256"/>
  <c r="E9" i="1256"/>
  <c r="K9" i="1256" s="1"/>
  <c r="D9" i="1256"/>
  <c r="C46" i="1256"/>
  <c r="N15" i="1256" s="1"/>
  <c r="B46" i="1256"/>
  <c r="G8" i="1256"/>
  <c r="R51" i="1256" s="1"/>
  <c r="F8" i="1256"/>
  <c r="Q51" i="1256" s="1"/>
  <c r="E8" i="1256"/>
  <c r="K8" i="1256" s="1"/>
  <c r="D8" i="1256"/>
  <c r="C45" i="1256"/>
  <c r="N14" i="1256" s="1"/>
  <c r="B45" i="1256"/>
  <c r="G7" i="1256"/>
  <c r="R50" i="1256" s="1"/>
  <c r="F7" i="1256"/>
  <c r="Q50" i="1256" s="1"/>
  <c r="E7" i="1256"/>
  <c r="K7" i="1256" s="1"/>
  <c r="D7" i="1256"/>
  <c r="C44" i="1256"/>
  <c r="N13" i="1256" s="1"/>
  <c r="B44" i="1256"/>
  <c r="G6" i="1256"/>
  <c r="R49" i="1256" s="1"/>
  <c r="F6" i="1256"/>
  <c r="Q49" i="1256" s="1"/>
  <c r="E6" i="1256"/>
  <c r="P49" i="1256" s="1"/>
  <c r="D6" i="1256"/>
  <c r="C43" i="1256"/>
  <c r="B43" i="1256"/>
  <c r="G5" i="1256"/>
  <c r="R48" i="1256" s="1"/>
  <c r="F5" i="1256"/>
  <c r="Q48" i="1256" s="1"/>
  <c r="E5" i="1256"/>
  <c r="K5" i="1256" s="1"/>
  <c r="D5" i="1256"/>
  <c r="C42" i="1256"/>
  <c r="N11" i="1256" s="1"/>
  <c r="B42" i="1256"/>
  <c r="G4" i="1256"/>
  <c r="R47" i="1256" s="1"/>
  <c r="F4" i="1256"/>
  <c r="Q47" i="1256" s="1"/>
  <c r="E4" i="1256"/>
  <c r="K4" i="1256" s="1"/>
  <c r="D4" i="1256"/>
  <c r="C41" i="1256"/>
  <c r="N10" i="1256" s="1"/>
  <c r="B41" i="1256"/>
  <c r="G3" i="1256"/>
  <c r="R46" i="1256" s="1"/>
  <c r="F3" i="1256"/>
  <c r="Q46" i="1256" s="1"/>
  <c r="E3" i="1256"/>
  <c r="K3" i="1256" s="1"/>
  <c r="D3" i="1256"/>
  <c r="C40" i="1256"/>
  <c r="N9" i="1256" s="1"/>
  <c r="B40" i="1256"/>
  <c r="G2" i="1256"/>
  <c r="R45" i="1256" s="1"/>
  <c r="F2" i="1256"/>
  <c r="Q45" i="1256" s="1"/>
  <c r="E2" i="1256"/>
  <c r="P45" i="1256" s="1"/>
  <c r="D2" i="1256"/>
  <c r="C39" i="1256"/>
  <c r="B39" i="1256"/>
  <c r="G51" i="1256"/>
  <c r="R44" i="1256" s="1"/>
  <c r="F51" i="1256"/>
  <c r="Q44" i="1256" s="1"/>
  <c r="E51" i="1256"/>
  <c r="K51" i="1256" s="1"/>
  <c r="D51" i="1256"/>
  <c r="J14" i="1256" s="1"/>
  <c r="C38" i="1256"/>
  <c r="I14" i="1256" s="1"/>
  <c r="B38" i="1256"/>
  <c r="H14" i="1256" s="1"/>
  <c r="G50" i="1256"/>
  <c r="R43" i="1256" s="1"/>
  <c r="F50" i="1256"/>
  <c r="Q43" i="1256" s="1"/>
  <c r="E50" i="1256"/>
  <c r="K50" i="1256" s="1"/>
  <c r="D50" i="1256"/>
  <c r="J13" i="1256" s="1"/>
  <c r="C37" i="1256"/>
  <c r="I13" i="1256" s="1"/>
  <c r="B37" i="1256"/>
  <c r="H13" i="1256" s="1"/>
  <c r="G49" i="1256"/>
  <c r="R42" i="1256" s="1"/>
  <c r="F49" i="1256"/>
  <c r="Q42" i="1256" s="1"/>
  <c r="E49" i="1256"/>
  <c r="K49" i="1256" s="1"/>
  <c r="D49" i="1256"/>
  <c r="J12" i="1256" s="1"/>
  <c r="C36" i="1256"/>
  <c r="I12" i="1256" s="1"/>
  <c r="B36" i="1256"/>
  <c r="H12" i="1256" s="1"/>
  <c r="G48" i="1256"/>
  <c r="R41" i="1256" s="1"/>
  <c r="F48" i="1256"/>
  <c r="Q41" i="1256" s="1"/>
  <c r="E48" i="1256"/>
  <c r="P41" i="1256" s="1"/>
  <c r="D48" i="1256"/>
  <c r="J11" i="1256" s="1"/>
  <c r="C35" i="1256"/>
  <c r="I11" i="1256" s="1"/>
  <c r="B35" i="1256"/>
  <c r="H11" i="1256" s="1"/>
  <c r="G47" i="1256"/>
  <c r="R40" i="1256" s="1"/>
  <c r="F47" i="1256"/>
  <c r="Q40" i="1256" s="1"/>
  <c r="E47" i="1256"/>
  <c r="K47" i="1256" s="1"/>
  <c r="D47" i="1256"/>
  <c r="J10" i="1256" s="1"/>
  <c r="C34" i="1256"/>
  <c r="I10" i="1256" s="1"/>
  <c r="B34" i="1256"/>
  <c r="H10" i="1256" s="1"/>
  <c r="M46" i="1256"/>
  <c r="G46" i="1256"/>
  <c r="R39" i="1256" s="1"/>
  <c r="F46" i="1256"/>
  <c r="Q39" i="1256" s="1"/>
  <c r="E46" i="1256"/>
  <c r="K46" i="1256" s="1"/>
  <c r="D46" i="1256"/>
  <c r="C33" i="1256"/>
  <c r="I9" i="1256" s="1"/>
  <c r="B33" i="1256"/>
  <c r="M45" i="1256"/>
  <c r="G45" i="1256"/>
  <c r="R38" i="1256" s="1"/>
  <c r="F45" i="1256"/>
  <c r="Q38" i="1256" s="1"/>
  <c r="E45" i="1256"/>
  <c r="K45" i="1256" s="1"/>
  <c r="D45" i="1256"/>
  <c r="J8" i="1256" s="1"/>
  <c r="C32" i="1256"/>
  <c r="N51" i="1256" s="1"/>
  <c r="B32" i="1256"/>
  <c r="H8" i="1256" s="1"/>
  <c r="M44" i="1256"/>
  <c r="G44" i="1256"/>
  <c r="R37" i="1256" s="1"/>
  <c r="F44" i="1256"/>
  <c r="Q37" i="1256" s="1"/>
  <c r="E44" i="1256"/>
  <c r="P37" i="1256" s="1"/>
  <c r="D44" i="1256"/>
  <c r="O50" i="1256" s="1"/>
  <c r="C31" i="1256"/>
  <c r="I7" i="1256" s="1"/>
  <c r="B31" i="1256"/>
  <c r="H7" i="1256" s="1"/>
  <c r="M43" i="1256"/>
  <c r="G43" i="1256"/>
  <c r="R36" i="1256" s="1"/>
  <c r="F43" i="1256"/>
  <c r="Q36" i="1256" s="1"/>
  <c r="E43" i="1256"/>
  <c r="K43" i="1256" s="1"/>
  <c r="D43" i="1256"/>
  <c r="J6" i="1256" s="1"/>
  <c r="C30" i="1256"/>
  <c r="I6" i="1256" s="1"/>
  <c r="B30" i="1256"/>
  <c r="H6" i="1256" s="1"/>
  <c r="M42" i="1256"/>
  <c r="G42" i="1256"/>
  <c r="R35" i="1256" s="1"/>
  <c r="F42" i="1256"/>
  <c r="Q35" i="1256" s="1"/>
  <c r="E42" i="1256"/>
  <c r="K42" i="1256" s="1"/>
  <c r="D42" i="1256"/>
  <c r="J5" i="1256" s="1"/>
  <c r="C29" i="1256"/>
  <c r="I5" i="1256" s="1"/>
  <c r="B29" i="1256"/>
  <c r="H5" i="1256" s="1"/>
  <c r="M41" i="1256"/>
  <c r="G41" i="1256"/>
  <c r="R34" i="1256" s="1"/>
  <c r="F41" i="1256"/>
  <c r="Q34" i="1256" s="1"/>
  <c r="E41" i="1256"/>
  <c r="K41" i="1256" s="1"/>
  <c r="D41" i="1256"/>
  <c r="J4" i="1256" s="1"/>
  <c r="C28" i="1256"/>
  <c r="N47" i="1256" s="1"/>
  <c r="B28" i="1256"/>
  <c r="H4" i="1256" s="1"/>
  <c r="M40" i="1256"/>
  <c r="G40" i="1256"/>
  <c r="R33" i="1256" s="1"/>
  <c r="F40" i="1256"/>
  <c r="Q33" i="1256" s="1"/>
  <c r="E40" i="1256"/>
  <c r="P33" i="1256" s="1"/>
  <c r="D40" i="1256"/>
  <c r="O46" i="1256" s="1"/>
  <c r="C27" i="1256"/>
  <c r="I3" i="1256" s="1"/>
  <c r="B27" i="1256"/>
  <c r="H3" i="1256" s="1"/>
  <c r="M39" i="1256"/>
  <c r="G39" i="1256"/>
  <c r="R32" i="1256" s="1"/>
  <c r="F39" i="1256"/>
  <c r="Q32" i="1256" s="1"/>
  <c r="E39" i="1256"/>
  <c r="K39" i="1256" s="1"/>
  <c r="D39" i="1256"/>
  <c r="J2" i="1256" s="1"/>
  <c r="C26" i="1256"/>
  <c r="I2" i="1256" s="1"/>
  <c r="B26" i="1256"/>
  <c r="H2" i="1256" s="1"/>
  <c r="M38" i="1256"/>
  <c r="G38" i="1256"/>
  <c r="R31" i="1256" s="1"/>
  <c r="F38" i="1256"/>
  <c r="Q31" i="1256" s="1"/>
  <c r="E38" i="1256"/>
  <c r="K38" i="1256" s="1"/>
  <c r="D38" i="1256"/>
  <c r="J51" i="1256" s="1"/>
  <c r="C25" i="1256"/>
  <c r="I51" i="1256" s="1"/>
  <c r="B25" i="1256"/>
  <c r="H51" i="1256" s="1"/>
  <c r="M37" i="1256"/>
  <c r="G37" i="1256"/>
  <c r="R30" i="1256" s="1"/>
  <c r="F37" i="1256"/>
  <c r="Q30" i="1256" s="1"/>
  <c r="E37" i="1256"/>
  <c r="K37" i="1256" s="1"/>
  <c r="D37" i="1256"/>
  <c r="J50" i="1256" s="1"/>
  <c r="C24" i="1256"/>
  <c r="N43" i="1256" s="1"/>
  <c r="B24" i="1256"/>
  <c r="H50" i="1256" s="1"/>
  <c r="M36" i="1256"/>
  <c r="G36" i="1256"/>
  <c r="R29" i="1256" s="1"/>
  <c r="F36" i="1256"/>
  <c r="Q29" i="1256" s="1"/>
  <c r="E36" i="1256"/>
  <c r="P29" i="1256" s="1"/>
  <c r="D36" i="1256"/>
  <c r="O42" i="1256" s="1"/>
  <c r="C23" i="1256"/>
  <c r="I49" i="1256" s="1"/>
  <c r="B23" i="1256"/>
  <c r="H49" i="1256" s="1"/>
  <c r="M35" i="1256"/>
  <c r="G35" i="1256"/>
  <c r="R28" i="1256" s="1"/>
  <c r="F35" i="1256"/>
  <c r="Q28" i="1256" s="1"/>
  <c r="E35" i="1256"/>
  <c r="K35" i="1256" s="1"/>
  <c r="D35" i="1256"/>
  <c r="J48" i="1256" s="1"/>
  <c r="C22" i="1256"/>
  <c r="I48" i="1256" s="1"/>
  <c r="B22" i="1256"/>
  <c r="H48" i="1256" s="1"/>
  <c r="M34" i="1256"/>
  <c r="G34" i="1256"/>
  <c r="R27" i="1256" s="1"/>
  <c r="F34" i="1256"/>
  <c r="Q27" i="1256" s="1"/>
  <c r="E34" i="1256"/>
  <c r="K34" i="1256" s="1"/>
  <c r="D34" i="1256"/>
  <c r="J47" i="1256" s="1"/>
  <c r="C21" i="1256"/>
  <c r="I47" i="1256" s="1"/>
  <c r="B21" i="1256"/>
  <c r="H47" i="1256" s="1"/>
  <c r="O20" i="1256"/>
  <c r="N20" i="1256"/>
  <c r="M33" i="1256"/>
  <c r="G33" i="1256"/>
  <c r="R26" i="1256" s="1"/>
  <c r="F33" i="1256"/>
  <c r="Q26" i="1256" s="1"/>
  <c r="E33" i="1256"/>
  <c r="K33" i="1256" s="1"/>
  <c r="D33" i="1256"/>
  <c r="C20" i="1256"/>
  <c r="N39" i="1256" s="1"/>
  <c r="B20" i="1256"/>
  <c r="H46" i="1256" s="1"/>
  <c r="O19" i="1256"/>
  <c r="M32" i="1256"/>
  <c r="G32" i="1256"/>
  <c r="R25" i="1256" s="1"/>
  <c r="F32" i="1256"/>
  <c r="Q25" i="1256" s="1"/>
  <c r="E32" i="1256"/>
  <c r="P25" i="1256" s="1"/>
  <c r="D32" i="1256"/>
  <c r="C19" i="1256"/>
  <c r="B19" i="1256"/>
  <c r="O18" i="1256"/>
  <c r="M31" i="1256"/>
  <c r="G31" i="1256"/>
  <c r="R24" i="1256" s="1"/>
  <c r="F31" i="1256"/>
  <c r="Q24" i="1256" s="1"/>
  <c r="E31" i="1256"/>
  <c r="P24" i="1256" s="1"/>
  <c r="D31" i="1256"/>
  <c r="C18" i="1256"/>
  <c r="B18" i="1256"/>
  <c r="O17" i="1256"/>
  <c r="M30" i="1256"/>
  <c r="G30" i="1256"/>
  <c r="R23" i="1256" s="1"/>
  <c r="F30" i="1256"/>
  <c r="Q23" i="1256" s="1"/>
  <c r="E30" i="1256"/>
  <c r="P23" i="1256" s="1"/>
  <c r="D30" i="1256"/>
  <c r="C17" i="1256"/>
  <c r="B17" i="1256"/>
  <c r="O16" i="1256"/>
  <c r="M29" i="1256"/>
  <c r="G29" i="1256"/>
  <c r="R22" i="1256" s="1"/>
  <c r="F29" i="1256"/>
  <c r="Q22" i="1256" s="1"/>
  <c r="E29" i="1256"/>
  <c r="P22" i="1256" s="1"/>
  <c r="D29" i="1256"/>
  <c r="C16" i="1256"/>
  <c r="B16" i="1256"/>
  <c r="O15" i="1256"/>
  <c r="G28" i="1256"/>
  <c r="R21" i="1256" s="1"/>
  <c r="F28" i="1256"/>
  <c r="Q21" i="1256" s="1"/>
  <c r="E28" i="1256"/>
  <c r="P21" i="1256" s="1"/>
  <c r="D28" i="1256"/>
  <c r="C15" i="1256"/>
  <c r="B15" i="1256"/>
  <c r="O14" i="1256"/>
  <c r="M27" i="1256"/>
  <c r="J27" i="1256"/>
  <c r="H27" i="1256"/>
  <c r="G27" i="1256"/>
  <c r="R20" i="1256" s="1"/>
  <c r="F27" i="1256"/>
  <c r="Q20" i="1256" s="1"/>
  <c r="E27" i="1256"/>
  <c r="P20" i="1256" s="1"/>
  <c r="D27" i="1256"/>
  <c r="C14" i="1256"/>
  <c r="B14" i="1256"/>
  <c r="O13" i="1256"/>
  <c r="J26" i="1256"/>
  <c r="H26" i="1256"/>
  <c r="G26" i="1256"/>
  <c r="R19" i="1256" s="1"/>
  <c r="F26" i="1256"/>
  <c r="Q19" i="1256" s="1"/>
  <c r="E26" i="1256"/>
  <c r="P19" i="1256" s="1"/>
  <c r="D26" i="1256"/>
  <c r="C13" i="1256"/>
  <c r="B13" i="1256"/>
  <c r="O12" i="1256"/>
  <c r="M25" i="1256"/>
  <c r="J25" i="1256"/>
  <c r="H25" i="1256"/>
  <c r="G25" i="1256"/>
  <c r="R18" i="1256" s="1"/>
  <c r="F25" i="1256"/>
  <c r="Q18" i="1256" s="1"/>
  <c r="E25" i="1256"/>
  <c r="K25" i="1256" s="1"/>
  <c r="D25" i="1256"/>
  <c r="C12" i="1256"/>
  <c r="B12" i="1256"/>
  <c r="O11" i="1256"/>
  <c r="J24" i="1256"/>
  <c r="H24" i="1256"/>
  <c r="G24" i="1256"/>
  <c r="R17" i="1256" s="1"/>
  <c r="F24" i="1256"/>
  <c r="Q17" i="1256" s="1"/>
  <c r="E24" i="1256"/>
  <c r="P17" i="1256" s="1"/>
  <c r="D24" i="1256"/>
  <c r="C11" i="1256"/>
  <c r="B11" i="1256"/>
  <c r="O10" i="1256"/>
  <c r="M23" i="1256"/>
  <c r="J23" i="1256"/>
  <c r="H23" i="1256"/>
  <c r="G23" i="1256"/>
  <c r="R16" i="1256" s="1"/>
  <c r="F23" i="1256"/>
  <c r="Q16" i="1256" s="1"/>
  <c r="E23" i="1256"/>
  <c r="K23" i="1256" s="1"/>
  <c r="D23" i="1256"/>
  <c r="C10" i="1256"/>
  <c r="B10" i="1256"/>
  <c r="O9" i="1256"/>
  <c r="J22" i="1256"/>
  <c r="H22" i="1256"/>
  <c r="G22" i="1256"/>
  <c r="R15" i="1256" s="1"/>
  <c r="F22" i="1256"/>
  <c r="Q15" i="1256" s="1"/>
  <c r="E22" i="1256"/>
  <c r="P15" i="1256" s="1"/>
  <c r="D22" i="1256"/>
  <c r="C9" i="1256"/>
  <c r="B9" i="1256"/>
  <c r="O8" i="1256"/>
  <c r="M21" i="1256"/>
  <c r="J21" i="1256"/>
  <c r="H21" i="1256"/>
  <c r="G21" i="1256"/>
  <c r="R14" i="1256" s="1"/>
  <c r="F21" i="1256"/>
  <c r="Q14" i="1256" s="1"/>
  <c r="E21" i="1256"/>
  <c r="K21" i="1256" s="1"/>
  <c r="D21" i="1256"/>
  <c r="C8" i="1256"/>
  <c r="B8" i="1256"/>
  <c r="Q7" i="1256"/>
  <c r="P7" i="1256"/>
  <c r="O7" i="1256"/>
  <c r="J20" i="1256"/>
  <c r="H20" i="1256"/>
  <c r="G20" i="1256"/>
  <c r="R13" i="1256" s="1"/>
  <c r="F20" i="1256"/>
  <c r="Q13" i="1256" s="1"/>
  <c r="E20" i="1256"/>
  <c r="P13" i="1256" s="1"/>
  <c r="D20" i="1256"/>
  <c r="C7" i="1256"/>
  <c r="B7" i="1256"/>
  <c r="Q6" i="1256"/>
  <c r="O6" i="1256"/>
  <c r="M19" i="1256"/>
  <c r="J19" i="1256"/>
  <c r="H19" i="1256"/>
  <c r="G19" i="1256"/>
  <c r="R12" i="1256" s="1"/>
  <c r="F19" i="1256"/>
  <c r="Q12" i="1256" s="1"/>
  <c r="E19" i="1256"/>
  <c r="K19" i="1256" s="1"/>
  <c r="D19" i="1256"/>
  <c r="O25" i="1256" s="1"/>
  <c r="C6" i="1256"/>
  <c r="N25" i="1256" s="1"/>
  <c r="B6" i="1256"/>
  <c r="M51" i="1256" s="1"/>
  <c r="Q5" i="1256"/>
  <c r="P5" i="1256"/>
  <c r="O5" i="1256"/>
  <c r="J18" i="1256"/>
  <c r="H18" i="1256"/>
  <c r="G18" i="1256"/>
  <c r="R11" i="1256" s="1"/>
  <c r="F18" i="1256"/>
  <c r="Q11" i="1256" s="1"/>
  <c r="E18" i="1256"/>
  <c r="P11" i="1256" s="1"/>
  <c r="D18" i="1256"/>
  <c r="O24" i="1256" s="1"/>
  <c r="C5" i="1256"/>
  <c r="N24" i="1256" s="1"/>
  <c r="B5" i="1256"/>
  <c r="M50" i="1256" s="1"/>
  <c r="Q4" i="1256"/>
  <c r="O4" i="1256"/>
  <c r="M17" i="1256"/>
  <c r="J17" i="1256"/>
  <c r="H17" i="1256"/>
  <c r="G17" i="1256"/>
  <c r="R10" i="1256" s="1"/>
  <c r="F17" i="1256"/>
  <c r="Q10" i="1256" s="1"/>
  <c r="E17" i="1256"/>
  <c r="K17" i="1256" s="1"/>
  <c r="D17" i="1256"/>
  <c r="O23" i="1256" s="1"/>
  <c r="C4" i="1256"/>
  <c r="N23" i="1256" s="1"/>
  <c r="B4" i="1256"/>
  <c r="M49" i="1256" s="1"/>
  <c r="Q3" i="1256"/>
  <c r="P3" i="1256"/>
  <c r="O3" i="1256"/>
  <c r="J16" i="1256"/>
  <c r="I16" i="1256"/>
  <c r="H16" i="1256"/>
  <c r="G16" i="1256"/>
  <c r="R9" i="1256" s="1"/>
  <c r="F16" i="1256"/>
  <c r="Q9" i="1256" s="1"/>
  <c r="E16" i="1256"/>
  <c r="P9" i="1256" s="1"/>
  <c r="D16" i="1256"/>
  <c r="O22" i="1256" s="1"/>
  <c r="C3" i="1256"/>
  <c r="N22" i="1256" s="1"/>
  <c r="B3" i="1256"/>
  <c r="M48" i="1256" s="1"/>
  <c r="R2" i="1256"/>
  <c r="Q2" i="1256"/>
  <c r="N2" i="1256"/>
  <c r="M15" i="1256"/>
  <c r="J15" i="1256"/>
  <c r="H15" i="1256"/>
  <c r="G15" i="1256"/>
  <c r="R8" i="1256" s="1"/>
  <c r="F15" i="1256"/>
  <c r="Q8" i="1256" s="1"/>
  <c r="E15" i="1256"/>
  <c r="K15" i="1256" s="1"/>
  <c r="D15" i="1256"/>
  <c r="O21" i="1256" s="1"/>
  <c r="C2" i="1256"/>
  <c r="N21" i="1256" s="1"/>
  <c r="B2" i="1256"/>
  <c r="M47" i="1256" s="1"/>
  <c r="L17" i="1255"/>
  <c r="G51" i="1255"/>
  <c r="F51" i="1255"/>
  <c r="E51" i="1255"/>
  <c r="K17" i="1255" s="1"/>
  <c r="D51" i="1255"/>
  <c r="O36" i="1255" s="1"/>
  <c r="C51" i="1255"/>
  <c r="B51" i="1255"/>
  <c r="G50" i="1255"/>
  <c r="L16" i="1255" s="1"/>
  <c r="F50" i="1255"/>
  <c r="E50" i="1255"/>
  <c r="K16" i="1255" s="1"/>
  <c r="D50" i="1255"/>
  <c r="O35" i="1255" s="1"/>
  <c r="C50" i="1255"/>
  <c r="N35" i="1255" s="1"/>
  <c r="B50" i="1255"/>
  <c r="H13" i="1255" s="1"/>
  <c r="G49" i="1255"/>
  <c r="L15" i="1255" s="1"/>
  <c r="F49" i="1255"/>
  <c r="E49" i="1255"/>
  <c r="K15" i="1255" s="1"/>
  <c r="D49" i="1255"/>
  <c r="O34" i="1255" s="1"/>
  <c r="C49" i="1255"/>
  <c r="B49" i="1255"/>
  <c r="G48" i="1255"/>
  <c r="L14" i="1255" s="1"/>
  <c r="F48" i="1255"/>
  <c r="E48" i="1255"/>
  <c r="K14" i="1255" s="1"/>
  <c r="D48" i="1255"/>
  <c r="O33" i="1255" s="1"/>
  <c r="C48" i="1255"/>
  <c r="B48" i="1255"/>
  <c r="M46" i="1255" s="1"/>
  <c r="G47" i="1255"/>
  <c r="L13" i="1255" s="1"/>
  <c r="F47" i="1255"/>
  <c r="E47" i="1255"/>
  <c r="K13" i="1255" s="1"/>
  <c r="D47" i="1255"/>
  <c r="O32" i="1255" s="1"/>
  <c r="C47" i="1255"/>
  <c r="B47" i="1255"/>
  <c r="M45" i="1255" s="1"/>
  <c r="G46" i="1255"/>
  <c r="L12" i="1255" s="1"/>
  <c r="F46" i="1255"/>
  <c r="E46" i="1255"/>
  <c r="K12" i="1255" s="1"/>
  <c r="D46" i="1255"/>
  <c r="O31" i="1255" s="1"/>
  <c r="C46" i="1255"/>
  <c r="B46" i="1255"/>
  <c r="M44" i="1255" s="1"/>
  <c r="G45" i="1255"/>
  <c r="L11" i="1255" s="1"/>
  <c r="F45" i="1255"/>
  <c r="Q17" i="1255" s="1"/>
  <c r="E45" i="1255"/>
  <c r="D45" i="1255"/>
  <c r="C45" i="1255"/>
  <c r="B45" i="1255"/>
  <c r="G44" i="1255"/>
  <c r="R16" i="1255" s="1"/>
  <c r="F44" i="1255"/>
  <c r="Q16" i="1255" s="1"/>
  <c r="E44" i="1255"/>
  <c r="K10" i="1255" s="1"/>
  <c r="D44" i="1255"/>
  <c r="O29" i="1255" s="1"/>
  <c r="C44" i="1255"/>
  <c r="N29" i="1255" s="1"/>
  <c r="B44" i="1255"/>
  <c r="G43" i="1255"/>
  <c r="R15" i="1255" s="1"/>
  <c r="F43" i="1255"/>
  <c r="Q15" i="1255" s="1"/>
  <c r="E43" i="1255"/>
  <c r="D43" i="1255"/>
  <c r="C43" i="1255"/>
  <c r="B43" i="1255"/>
  <c r="M41" i="1255" s="1"/>
  <c r="G42" i="1255"/>
  <c r="R14" i="1255" s="1"/>
  <c r="F42" i="1255"/>
  <c r="Q14" i="1255" s="1"/>
  <c r="E42" i="1255"/>
  <c r="K8" i="1255" s="1"/>
  <c r="D42" i="1255"/>
  <c r="O27" i="1255" s="1"/>
  <c r="C42" i="1255"/>
  <c r="B42" i="1255"/>
  <c r="G41" i="1255"/>
  <c r="R13" i="1255" s="1"/>
  <c r="F41" i="1255"/>
  <c r="Q13" i="1255" s="1"/>
  <c r="E41" i="1255"/>
  <c r="D41" i="1255"/>
  <c r="C41" i="1255"/>
  <c r="B41" i="1255"/>
  <c r="M39" i="1255" s="1"/>
  <c r="G40" i="1255"/>
  <c r="R12" i="1255" s="1"/>
  <c r="F40" i="1255"/>
  <c r="Q12" i="1255" s="1"/>
  <c r="E40" i="1255"/>
  <c r="K6" i="1255" s="1"/>
  <c r="D40" i="1255"/>
  <c r="C40" i="1255"/>
  <c r="B40" i="1255"/>
  <c r="M38" i="1255" s="1"/>
  <c r="G39" i="1255"/>
  <c r="L5" i="1255" s="1"/>
  <c r="F39" i="1255"/>
  <c r="Q11" i="1255" s="1"/>
  <c r="E39" i="1255"/>
  <c r="K5" i="1255" s="1"/>
  <c r="D39" i="1255"/>
  <c r="C39" i="1255"/>
  <c r="B39" i="1255"/>
  <c r="M37" i="1255" s="1"/>
  <c r="G38" i="1255"/>
  <c r="R10" i="1255" s="1"/>
  <c r="F38" i="1255"/>
  <c r="Q10" i="1255" s="1"/>
  <c r="E38" i="1255"/>
  <c r="K4" i="1255" s="1"/>
  <c r="D38" i="1255"/>
  <c r="J51" i="1255" s="1"/>
  <c r="C38" i="1255"/>
  <c r="I51" i="1255" s="1"/>
  <c r="B38" i="1255"/>
  <c r="H51" i="1255" s="1"/>
  <c r="G37" i="1255"/>
  <c r="L3" i="1255" s="1"/>
  <c r="F37" i="1255"/>
  <c r="Q9" i="1255" s="1"/>
  <c r="E37" i="1255"/>
  <c r="K3" i="1255" s="1"/>
  <c r="D37" i="1255"/>
  <c r="J50" i="1255" s="1"/>
  <c r="C37" i="1255"/>
  <c r="I50" i="1255" s="1"/>
  <c r="B37" i="1255"/>
  <c r="H50" i="1255" s="1"/>
  <c r="G36" i="1255"/>
  <c r="R8" i="1255" s="1"/>
  <c r="F36" i="1255"/>
  <c r="Q8" i="1255" s="1"/>
  <c r="E36" i="1255"/>
  <c r="K2" i="1255" s="1"/>
  <c r="D36" i="1255"/>
  <c r="J49" i="1255" s="1"/>
  <c r="C36" i="1255"/>
  <c r="I49" i="1255" s="1"/>
  <c r="B36" i="1255"/>
  <c r="H49" i="1255" s="1"/>
  <c r="G35" i="1255"/>
  <c r="R7" i="1255" s="1"/>
  <c r="F35" i="1255"/>
  <c r="Q7" i="1255" s="1"/>
  <c r="E35" i="1255"/>
  <c r="K51" i="1255" s="1"/>
  <c r="D35" i="1255"/>
  <c r="J48" i="1255" s="1"/>
  <c r="C35" i="1255"/>
  <c r="I48" i="1255" s="1"/>
  <c r="B35" i="1255"/>
  <c r="H48" i="1255" s="1"/>
  <c r="G34" i="1255"/>
  <c r="R6" i="1255" s="1"/>
  <c r="F34" i="1255"/>
  <c r="Q6" i="1255" s="1"/>
  <c r="E34" i="1255"/>
  <c r="K50" i="1255" s="1"/>
  <c r="D34" i="1255"/>
  <c r="C34" i="1255"/>
  <c r="I47" i="1255" s="1"/>
  <c r="B34" i="1255"/>
  <c r="H47" i="1255" s="1"/>
  <c r="M49" i="1255"/>
  <c r="G33" i="1255"/>
  <c r="L49" i="1255" s="1"/>
  <c r="F33" i="1255"/>
  <c r="Q5" i="1255" s="1"/>
  <c r="E33" i="1255"/>
  <c r="K49" i="1255" s="1"/>
  <c r="D33" i="1255"/>
  <c r="J46" i="1255" s="1"/>
  <c r="C33" i="1255"/>
  <c r="I46" i="1255" s="1"/>
  <c r="B33" i="1255"/>
  <c r="H46" i="1255" s="1"/>
  <c r="G32" i="1255"/>
  <c r="R4" i="1255" s="1"/>
  <c r="F32" i="1255"/>
  <c r="Q4" i="1255" s="1"/>
  <c r="E32" i="1255"/>
  <c r="D32" i="1255"/>
  <c r="J45" i="1255" s="1"/>
  <c r="C32" i="1255"/>
  <c r="B32" i="1255"/>
  <c r="H45" i="1255" s="1"/>
  <c r="M47" i="1255"/>
  <c r="G31" i="1255"/>
  <c r="R3" i="1255" s="1"/>
  <c r="F31" i="1255"/>
  <c r="Q3" i="1255" s="1"/>
  <c r="E31" i="1255"/>
  <c r="K47" i="1255" s="1"/>
  <c r="D31" i="1255"/>
  <c r="C31" i="1255"/>
  <c r="I44" i="1255" s="1"/>
  <c r="B31" i="1255"/>
  <c r="G30" i="1255"/>
  <c r="F30" i="1255"/>
  <c r="Q2" i="1255" s="1"/>
  <c r="E30" i="1255"/>
  <c r="P2" i="1255" s="1"/>
  <c r="D30" i="1255"/>
  <c r="J43" i="1255" s="1"/>
  <c r="C30" i="1255"/>
  <c r="B30" i="1255"/>
  <c r="H43" i="1255" s="1"/>
  <c r="G29" i="1255"/>
  <c r="R51" i="1255" s="1"/>
  <c r="F29" i="1255"/>
  <c r="Q51" i="1255" s="1"/>
  <c r="E29" i="1255"/>
  <c r="K45" i="1255" s="1"/>
  <c r="D29" i="1255"/>
  <c r="C29" i="1255"/>
  <c r="I42" i="1255" s="1"/>
  <c r="B29" i="1255"/>
  <c r="G28" i="1255"/>
  <c r="F28" i="1255"/>
  <c r="Q50" i="1255" s="1"/>
  <c r="E28" i="1255"/>
  <c r="P50" i="1255" s="1"/>
  <c r="D28" i="1255"/>
  <c r="J41" i="1255" s="1"/>
  <c r="C28" i="1255"/>
  <c r="B28" i="1255"/>
  <c r="H41" i="1255" s="1"/>
  <c r="M43" i="1255"/>
  <c r="G27" i="1255"/>
  <c r="R49" i="1255" s="1"/>
  <c r="F27" i="1255"/>
  <c r="Q49" i="1255" s="1"/>
  <c r="E27" i="1255"/>
  <c r="K43" i="1255" s="1"/>
  <c r="D27" i="1255"/>
  <c r="C27" i="1255"/>
  <c r="I40" i="1255" s="1"/>
  <c r="B27" i="1255"/>
  <c r="H40" i="1255" s="1"/>
  <c r="M42" i="1255"/>
  <c r="G26" i="1255"/>
  <c r="F26" i="1255"/>
  <c r="Q48" i="1255" s="1"/>
  <c r="E26" i="1255"/>
  <c r="P48" i="1255" s="1"/>
  <c r="D26" i="1255"/>
  <c r="J39" i="1255" s="1"/>
  <c r="C26" i="1255"/>
  <c r="B26" i="1255"/>
  <c r="H39" i="1255" s="1"/>
  <c r="G25" i="1255"/>
  <c r="R47" i="1255" s="1"/>
  <c r="F25" i="1255"/>
  <c r="Q47" i="1255" s="1"/>
  <c r="E25" i="1255"/>
  <c r="D25" i="1255"/>
  <c r="C25" i="1255"/>
  <c r="I38" i="1255" s="1"/>
  <c r="B25" i="1255"/>
  <c r="H38" i="1255" s="1"/>
  <c r="M40" i="1255"/>
  <c r="G24" i="1255"/>
  <c r="F24" i="1255"/>
  <c r="Q46" i="1255" s="1"/>
  <c r="E24" i="1255"/>
  <c r="P46" i="1255" s="1"/>
  <c r="D24" i="1255"/>
  <c r="J37" i="1255" s="1"/>
  <c r="C24" i="1255"/>
  <c r="B24" i="1255"/>
  <c r="G23" i="1255"/>
  <c r="R45" i="1255" s="1"/>
  <c r="F23" i="1255"/>
  <c r="Q45" i="1255" s="1"/>
  <c r="E23" i="1255"/>
  <c r="K39" i="1255" s="1"/>
  <c r="D23" i="1255"/>
  <c r="C23" i="1255"/>
  <c r="I36" i="1255" s="1"/>
  <c r="B23" i="1255"/>
  <c r="H36" i="1255" s="1"/>
  <c r="G22" i="1255"/>
  <c r="F22" i="1255"/>
  <c r="Q44" i="1255" s="1"/>
  <c r="E22" i="1255"/>
  <c r="P44" i="1255" s="1"/>
  <c r="D22" i="1255"/>
  <c r="J35" i="1255" s="1"/>
  <c r="C22" i="1255"/>
  <c r="B22" i="1255"/>
  <c r="H35" i="1255" s="1"/>
  <c r="G21" i="1255"/>
  <c r="F21" i="1255"/>
  <c r="Q43" i="1255" s="1"/>
  <c r="E21" i="1255"/>
  <c r="K37" i="1255" s="1"/>
  <c r="D21" i="1255"/>
  <c r="C21" i="1255"/>
  <c r="I34" i="1255" s="1"/>
  <c r="B21" i="1255"/>
  <c r="H34" i="1255" s="1"/>
  <c r="N36" i="1255"/>
  <c r="M36" i="1255"/>
  <c r="G20" i="1255"/>
  <c r="F20" i="1255"/>
  <c r="Q42" i="1255" s="1"/>
  <c r="E20" i="1255"/>
  <c r="P42" i="1255" s="1"/>
  <c r="D20" i="1255"/>
  <c r="C20" i="1255"/>
  <c r="B20" i="1255"/>
  <c r="H33" i="1255" s="1"/>
  <c r="M35" i="1255"/>
  <c r="G19" i="1255"/>
  <c r="R41" i="1255" s="1"/>
  <c r="F19" i="1255"/>
  <c r="Q41" i="1255" s="1"/>
  <c r="E19" i="1255"/>
  <c r="P41" i="1255" s="1"/>
  <c r="D19" i="1255"/>
  <c r="C19" i="1255"/>
  <c r="N4" i="1255" s="1"/>
  <c r="B19" i="1255"/>
  <c r="N34" i="1255"/>
  <c r="M34" i="1255"/>
  <c r="G18" i="1255"/>
  <c r="R40" i="1255" s="1"/>
  <c r="F18" i="1255"/>
  <c r="Q40" i="1255" s="1"/>
  <c r="E18" i="1255"/>
  <c r="D18" i="1255"/>
  <c r="C18" i="1255"/>
  <c r="B18" i="1255"/>
  <c r="M16" i="1255" s="1"/>
  <c r="N33" i="1255"/>
  <c r="M33" i="1255"/>
  <c r="G17" i="1255"/>
  <c r="R39" i="1255" s="1"/>
  <c r="F17" i="1255"/>
  <c r="Q39" i="1255" s="1"/>
  <c r="E17" i="1255"/>
  <c r="K33" i="1255" s="1"/>
  <c r="D17" i="1255"/>
  <c r="C17" i="1255"/>
  <c r="B17" i="1255"/>
  <c r="N32" i="1255"/>
  <c r="G16" i="1255"/>
  <c r="R38" i="1255" s="1"/>
  <c r="F16" i="1255"/>
  <c r="Q38" i="1255" s="1"/>
  <c r="E16" i="1255"/>
  <c r="P38" i="1255" s="1"/>
  <c r="D16" i="1255"/>
  <c r="O51" i="1255" s="1"/>
  <c r="C16" i="1255"/>
  <c r="B16" i="1255"/>
  <c r="M14" i="1255" s="1"/>
  <c r="N31" i="1255"/>
  <c r="G15" i="1255"/>
  <c r="R37" i="1255" s="1"/>
  <c r="F15" i="1255"/>
  <c r="Q37" i="1255" s="1"/>
  <c r="E15" i="1255"/>
  <c r="K31" i="1255" s="1"/>
  <c r="D15" i="1255"/>
  <c r="C15" i="1255"/>
  <c r="N50" i="1255" s="1"/>
  <c r="B15" i="1255"/>
  <c r="O30" i="1255"/>
  <c r="N30" i="1255"/>
  <c r="M30" i="1255"/>
  <c r="I14" i="1255"/>
  <c r="H14" i="1255"/>
  <c r="G14" i="1255"/>
  <c r="R36" i="1255" s="1"/>
  <c r="F14" i="1255"/>
  <c r="Q36" i="1255" s="1"/>
  <c r="E14" i="1255"/>
  <c r="P36" i="1255" s="1"/>
  <c r="D14" i="1255"/>
  <c r="O49" i="1255" s="1"/>
  <c r="C14" i="1255"/>
  <c r="B14" i="1255"/>
  <c r="M12" i="1255" s="1"/>
  <c r="J13" i="1255"/>
  <c r="I13" i="1255"/>
  <c r="G13" i="1255"/>
  <c r="L29" i="1255" s="1"/>
  <c r="F13" i="1255"/>
  <c r="Q35" i="1255" s="1"/>
  <c r="E13" i="1255"/>
  <c r="D13" i="1255"/>
  <c r="C13" i="1255"/>
  <c r="N48" i="1255" s="1"/>
  <c r="B13" i="1255"/>
  <c r="O28" i="1255"/>
  <c r="N28" i="1255"/>
  <c r="M28" i="1255"/>
  <c r="I12" i="1255"/>
  <c r="H12" i="1255"/>
  <c r="G12" i="1255"/>
  <c r="R34" i="1255" s="1"/>
  <c r="F12" i="1255"/>
  <c r="Q34" i="1255" s="1"/>
  <c r="E12" i="1255"/>
  <c r="K28" i="1255" s="1"/>
  <c r="D12" i="1255"/>
  <c r="O47" i="1255" s="1"/>
  <c r="C12" i="1255"/>
  <c r="I25" i="1255" s="1"/>
  <c r="B12" i="1255"/>
  <c r="M10" i="1255" s="1"/>
  <c r="N27" i="1255"/>
  <c r="J11" i="1255"/>
  <c r="I11" i="1255"/>
  <c r="G11" i="1255"/>
  <c r="L27" i="1255" s="1"/>
  <c r="F11" i="1255"/>
  <c r="Q33" i="1255" s="1"/>
  <c r="E11" i="1255"/>
  <c r="K27" i="1255" s="1"/>
  <c r="D11" i="1255"/>
  <c r="J24" i="1255" s="1"/>
  <c r="C11" i="1255"/>
  <c r="B11" i="1255"/>
  <c r="O26" i="1255"/>
  <c r="N26" i="1255"/>
  <c r="M26" i="1255"/>
  <c r="J10" i="1255"/>
  <c r="I10" i="1255"/>
  <c r="H10" i="1255"/>
  <c r="G10" i="1255"/>
  <c r="R32" i="1255" s="1"/>
  <c r="F10" i="1255"/>
  <c r="Q32" i="1255" s="1"/>
  <c r="E10" i="1255"/>
  <c r="P32" i="1255" s="1"/>
  <c r="D10" i="1255"/>
  <c r="O45" i="1255" s="1"/>
  <c r="C10" i="1255"/>
  <c r="I23" i="1255" s="1"/>
  <c r="B10" i="1255"/>
  <c r="M8" i="1255" s="1"/>
  <c r="N25" i="1255"/>
  <c r="M25" i="1255"/>
  <c r="J9" i="1255"/>
  <c r="I9" i="1255"/>
  <c r="H9" i="1255"/>
  <c r="G9" i="1255"/>
  <c r="R31" i="1255" s="1"/>
  <c r="F9" i="1255"/>
  <c r="Q31" i="1255" s="1"/>
  <c r="E9" i="1255"/>
  <c r="D9" i="1255"/>
  <c r="J22" i="1255" s="1"/>
  <c r="C9" i="1255"/>
  <c r="B9" i="1255"/>
  <c r="O24" i="1255"/>
  <c r="N24" i="1255"/>
  <c r="M24" i="1255"/>
  <c r="J8" i="1255"/>
  <c r="I8" i="1255"/>
  <c r="H8" i="1255"/>
  <c r="G8" i="1255"/>
  <c r="R30" i="1255" s="1"/>
  <c r="F8" i="1255"/>
  <c r="Q30" i="1255" s="1"/>
  <c r="E8" i="1255"/>
  <c r="K24" i="1255" s="1"/>
  <c r="D8" i="1255"/>
  <c r="C8" i="1255"/>
  <c r="I21" i="1255" s="1"/>
  <c r="B8" i="1255"/>
  <c r="M6" i="1255" s="1"/>
  <c r="R23" i="1255"/>
  <c r="Q23" i="1255"/>
  <c r="P23" i="1255"/>
  <c r="O23" i="1255"/>
  <c r="N23" i="1255"/>
  <c r="M23" i="1255"/>
  <c r="J7" i="1255"/>
  <c r="I7" i="1255"/>
  <c r="H7" i="1255"/>
  <c r="G7" i="1255"/>
  <c r="R29" i="1255" s="1"/>
  <c r="F7" i="1255"/>
  <c r="Q29" i="1255" s="1"/>
  <c r="E7" i="1255"/>
  <c r="D7" i="1255"/>
  <c r="J20" i="1255" s="1"/>
  <c r="C7" i="1255"/>
  <c r="N42" i="1255" s="1"/>
  <c r="B7" i="1255"/>
  <c r="R22" i="1255"/>
  <c r="Q22" i="1255"/>
  <c r="P22" i="1255"/>
  <c r="O22" i="1255"/>
  <c r="N22" i="1255"/>
  <c r="J6" i="1255"/>
  <c r="I6" i="1255"/>
  <c r="H6" i="1255"/>
  <c r="G6" i="1255"/>
  <c r="R28" i="1255" s="1"/>
  <c r="F6" i="1255"/>
  <c r="Q28" i="1255" s="1"/>
  <c r="E6" i="1255"/>
  <c r="P28" i="1255" s="1"/>
  <c r="D6" i="1255"/>
  <c r="C6" i="1255"/>
  <c r="N41" i="1255" s="1"/>
  <c r="B6" i="1255"/>
  <c r="R21" i="1255"/>
  <c r="Q21" i="1255"/>
  <c r="P21" i="1255"/>
  <c r="O21" i="1255"/>
  <c r="N21" i="1255"/>
  <c r="M21" i="1255"/>
  <c r="J5" i="1255"/>
  <c r="I5" i="1255"/>
  <c r="H5" i="1255"/>
  <c r="G5" i="1255"/>
  <c r="R27" i="1255" s="1"/>
  <c r="F5" i="1255"/>
  <c r="Q27" i="1255" s="1"/>
  <c r="E5" i="1255"/>
  <c r="D5" i="1255"/>
  <c r="O40" i="1255" s="1"/>
  <c r="C5" i="1255"/>
  <c r="N40" i="1255" s="1"/>
  <c r="B5" i="1255"/>
  <c r="M3" i="1255" s="1"/>
  <c r="R20" i="1255"/>
  <c r="Q20" i="1255"/>
  <c r="P20" i="1255"/>
  <c r="O20" i="1255"/>
  <c r="M20" i="1255"/>
  <c r="J4" i="1255"/>
  <c r="I4" i="1255"/>
  <c r="H4" i="1255"/>
  <c r="G4" i="1255"/>
  <c r="R26" i="1255" s="1"/>
  <c r="F4" i="1255"/>
  <c r="Q26" i="1255" s="1"/>
  <c r="E4" i="1255"/>
  <c r="K20" i="1255" s="1"/>
  <c r="D4" i="1255"/>
  <c r="C4" i="1255"/>
  <c r="N39" i="1255" s="1"/>
  <c r="B4" i="1255"/>
  <c r="R19" i="1255"/>
  <c r="Q19" i="1255"/>
  <c r="P19" i="1255"/>
  <c r="N19" i="1255"/>
  <c r="M19" i="1255"/>
  <c r="I3" i="1255"/>
  <c r="H3" i="1255"/>
  <c r="G3" i="1255"/>
  <c r="L19" i="1255" s="1"/>
  <c r="F3" i="1255"/>
  <c r="Q25" i="1255" s="1"/>
  <c r="E3" i="1255"/>
  <c r="D3" i="1255"/>
  <c r="O38" i="1255" s="1"/>
  <c r="C3" i="1255"/>
  <c r="B3" i="1255"/>
  <c r="M51" i="1255" s="1"/>
  <c r="R18" i="1255"/>
  <c r="Q18" i="1255"/>
  <c r="P18" i="1255"/>
  <c r="O18" i="1255"/>
  <c r="N18" i="1255"/>
  <c r="M18" i="1255"/>
  <c r="J2" i="1255"/>
  <c r="I2" i="1255"/>
  <c r="H2" i="1255"/>
  <c r="G2" i="1255"/>
  <c r="R24" i="1255" s="1"/>
  <c r="F2" i="1255"/>
  <c r="Q24" i="1255" s="1"/>
  <c r="E2" i="1255"/>
  <c r="D2" i="1255"/>
  <c r="O37" i="1255" s="1"/>
  <c r="C2" i="1255"/>
  <c r="N37" i="1255" s="1"/>
  <c r="B2" i="1255"/>
  <c r="M50" i="1255" s="1"/>
  <c r="G10" i="1254"/>
  <c r="F10" i="1254"/>
  <c r="E10" i="1254"/>
  <c r="K32" i="1254" s="1"/>
  <c r="D10" i="1254"/>
  <c r="C51" i="1254"/>
  <c r="B51" i="1254"/>
  <c r="G9" i="1254"/>
  <c r="L31" i="1254" s="1"/>
  <c r="F9" i="1254"/>
  <c r="E9" i="1254"/>
  <c r="K31" i="1254" s="1"/>
  <c r="D9" i="1254"/>
  <c r="C50" i="1254"/>
  <c r="B50" i="1254"/>
  <c r="G8" i="1254"/>
  <c r="F8" i="1254"/>
  <c r="E8" i="1254"/>
  <c r="K30" i="1254" s="1"/>
  <c r="D8" i="1254"/>
  <c r="C49" i="1254"/>
  <c r="N40" i="1254" s="1"/>
  <c r="B49" i="1254"/>
  <c r="G7" i="1254"/>
  <c r="L29" i="1254" s="1"/>
  <c r="F7" i="1254"/>
  <c r="E7" i="1254"/>
  <c r="K29" i="1254" s="1"/>
  <c r="D7" i="1254"/>
  <c r="C48" i="1254"/>
  <c r="B48" i="1254"/>
  <c r="M2" i="1254" s="1"/>
  <c r="G6" i="1254"/>
  <c r="F6" i="1254"/>
  <c r="E6" i="1254"/>
  <c r="K28" i="1254" s="1"/>
  <c r="D6" i="1254"/>
  <c r="C47" i="1254"/>
  <c r="B47" i="1254"/>
  <c r="G5" i="1254"/>
  <c r="L27" i="1254" s="1"/>
  <c r="F5" i="1254"/>
  <c r="E5" i="1254"/>
  <c r="D5" i="1254"/>
  <c r="C46" i="1254"/>
  <c r="B46" i="1254"/>
  <c r="G4" i="1254"/>
  <c r="R51" i="1254" s="1"/>
  <c r="F4" i="1254"/>
  <c r="Q23" i="1254" s="1"/>
  <c r="E4" i="1254"/>
  <c r="K26" i="1254" s="1"/>
  <c r="D4" i="1254"/>
  <c r="C45" i="1254"/>
  <c r="B45" i="1254"/>
  <c r="G3" i="1254"/>
  <c r="R50" i="1254" s="1"/>
  <c r="F3" i="1254"/>
  <c r="Q22" i="1254" s="1"/>
  <c r="E3" i="1254"/>
  <c r="K25" i="1254" s="1"/>
  <c r="D3" i="1254"/>
  <c r="C44" i="1254"/>
  <c r="B44" i="1254"/>
  <c r="M48" i="1254" s="1"/>
  <c r="G2" i="1254"/>
  <c r="R49" i="1254" s="1"/>
  <c r="F2" i="1254"/>
  <c r="Q21" i="1254" s="1"/>
  <c r="E2" i="1254"/>
  <c r="P21" i="1254" s="1"/>
  <c r="D2" i="1254"/>
  <c r="C43" i="1254"/>
  <c r="I37" i="1254" s="1"/>
  <c r="B43" i="1254"/>
  <c r="G51" i="1254"/>
  <c r="R48" i="1254" s="1"/>
  <c r="F51" i="1254"/>
  <c r="Q20" i="1254" s="1"/>
  <c r="E51" i="1254"/>
  <c r="K23" i="1254" s="1"/>
  <c r="D51" i="1254"/>
  <c r="C42" i="1254"/>
  <c r="B42" i="1254"/>
  <c r="G50" i="1254"/>
  <c r="R47" i="1254" s="1"/>
  <c r="F50" i="1254"/>
  <c r="Q19" i="1254" s="1"/>
  <c r="E50" i="1254"/>
  <c r="K22" i="1254" s="1"/>
  <c r="D50" i="1254"/>
  <c r="C41" i="1254"/>
  <c r="B41" i="1254"/>
  <c r="G49" i="1254"/>
  <c r="R46" i="1254" s="1"/>
  <c r="F49" i="1254"/>
  <c r="Q18" i="1254" s="1"/>
  <c r="E49" i="1254"/>
  <c r="K21" i="1254" s="1"/>
  <c r="D49" i="1254"/>
  <c r="C40" i="1254"/>
  <c r="B40" i="1254"/>
  <c r="M44" i="1254" s="1"/>
  <c r="G48" i="1254"/>
  <c r="R45" i="1254" s="1"/>
  <c r="F48" i="1254"/>
  <c r="Q17" i="1254" s="1"/>
  <c r="E48" i="1254"/>
  <c r="P17" i="1254" s="1"/>
  <c r="D48" i="1254"/>
  <c r="C39" i="1254"/>
  <c r="B39" i="1254"/>
  <c r="G47" i="1254"/>
  <c r="R44" i="1254" s="1"/>
  <c r="F47" i="1254"/>
  <c r="Q16" i="1254" s="1"/>
  <c r="E47" i="1254"/>
  <c r="K19" i="1254" s="1"/>
  <c r="D47" i="1254"/>
  <c r="J32" i="1254" s="1"/>
  <c r="C38" i="1254"/>
  <c r="I32" i="1254" s="1"/>
  <c r="B38" i="1254"/>
  <c r="H10" i="1254" s="1"/>
  <c r="G46" i="1254"/>
  <c r="R43" i="1254" s="1"/>
  <c r="F46" i="1254"/>
  <c r="Q15" i="1254" s="1"/>
  <c r="E46" i="1254"/>
  <c r="K18" i="1254" s="1"/>
  <c r="D46" i="1254"/>
  <c r="J31" i="1254" s="1"/>
  <c r="C37" i="1254"/>
  <c r="B37" i="1254"/>
  <c r="H9" i="1254" s="1"/>
  <c r="G45" i="1254"/>
  <c r="R42" i="1254" s="1"/>
  <c r="F45" i="1254"/>
  <c r="Q14" i="1254" s="1"/>
  <c r="E45" i="1254"/>
  <c r="K17" i="1254" s="1"/>
  <c r="D45" i="1254"/>
  <c r="J30" i="1254" s="1"/>
  <c r="C36" i="1254"/>
  <c r="I30" i="1254" s="1"/>
  <c r="B36" i="1254"/>
  <c r="H8" i="1254" s="1"/>
  <c r="G44" i="1254"/>
  <c r="R41" i="1254" s="1"/>
  <c r="F44" i="1254"/>
  <c r="Q13" i="1254" s="1"/>
  <c r="E44" i="1254"/>
  <c r="P13" i="1254" s="1"/>
  <c r="D44" i="1254"/>
  <c r="J29" i="1254" s="1"/>
  <c r="C35" i="1254"/>
  <c r="B35" i="1254"/>
  <c r="H7" i="1254" s="1"/>
  <c r="G43" i="1254"/>
  <c r="R40" i="1254" s="1"/>
  <c r="F43" i="1254"/>
  <c r="Q12" i="1254" s="1"/>
  <c r="E43" i="1254"/>
  <c r="K15" i="1254" s="1"/>
  <c r="D43" i="1254"/>
  <c r="J28" i="1254" s="1"/>
  <c r="C34" i="1254"/>
  <c r="I28" i="1254" s="1"/>
  <c r="B34" i="1254"/>
  <c r="H6" i="1254" s="1"/>
  <c r="M5" i="1254"/>
  <c r="G42" i="1254"/>
  <c r="R39" i="1254" s="1"/>
  <c r="F42" i="1254"/>
  <c r="Q11" i="1254" s="1"/>
  <c r="E42" i="1254"/>
  <c r="K14" i="1254" s="1"/>
  <c r="D42" i="1254"/>
  <c r="J27" i="1254" s="1"/>
  <c r="C33" i="1254"/>
  <c r="I27" i="1254" s="1"/>
  <c r="B33" i="1254"/>
  <c r="H5" i="1254" s="1"/>
  <c r="M4" i="1254"/>
  <c r="G41" i="1254"/>
  <c r="R38" i="1254" s="1"/>
  <c r="F41" i="1254"/>
  <c r="Q10" i="1254" s="1"/>
  <c r="E41" i="1254"/>
  <c r="K13" i="1254" s="1"/>
  <c r="D41" i="1254"/>
  <c r="J26" i="1254" s="1"/>
  <c r="C32" i="1254"/>
  <c r="N23" i="1254" s="1"/>
  <c r="B32" i="1254"/>
  <c r="H4" i="1254" s="1"/>
  <c r="M3" i="1254"/>
  <c r="G40" i="1254"/>
  <c r="R37" i="1254" s="1"/>
  <c r="F40" i="1254"/>
  <c r="Q9" i="1254" s="1"/>
  <c r="E40" i="1254"/>
  <c r="P9" i="1254" s="1"/>
  <c r="D40" i="1254"/>
  <c r="O22" i="1254" s="1"/>
  <c r="C31" i="1254"/>
  <c r="I25" i="1254" s="1"/>
  <c r="B31" i="1254"/>
  <c r="H3" i="1254" s="1"/>
  <c r="G39" i="1254"/>
  <c r="R36" i="1254" s="1"/>
  <c r="F39" i="1254"/>
  <c r="Q8" i="1254" s="1"/>
  <c r="E39" i="1254"/>
  <c r="K11" i="1254" s="1"/>
  <c r="D39" i="1254"/>
  <c r="J24" i="1254" s="1"/>
  <c r="C30" i="1254"/>
  <c r="I24" i="1254" s="1"/>
  <c r="B30" i="1254"/>
  <c r="M51" i="1254"/>
  <c r="G38" i="1254"/>
  <c r="R35" i="1254" s="1"/>
  <c r="F38" i="1254"/>
  <c r="Q7" i="1254" s="1"/>
  <c r="E38" i="1254"/>
  <c r="K10" i="1254" s="1"/>
  <c r="D38" i="1254"/>
  <c r="J23" i="1254" s="1"/>
  <c r="C29" i="1254"/>
  <c r="I23" i="1254" s="1"/>
  <c r="B29" i="1254"/>
  <c r="H51" i="1254" s="1"/>
  <c r="M50" i="1254"/>
  <c r="G37" i="1254"/>
  <c r="R34" i="1254" s="1"/>
  <c r="F37" i="1254"/>
  <c r="Q6" i="1254" s="1"/>
  <c r="E37" i="1254"/>
  <c r="K9" i="1254" s="1"/>
  <c r="D37" i="1254"/>
  <c r="J22" i="1254" s="1"/>
  <c r="C28" i="1254"/>
  <c r="N19" i="1254" s="1"/>
  <c r="B28" i="1254"/>
  <c r="H50" i="1254" s="1"/>
  <c r="M49" i="1254"/>
  <c r="G36" i="1254"/>
  <c r="R33" i="1254" s="1"/>
  <c r="F36" i="1254"/>
  <c r="Q5" i="1254" s="1"/>
  <c r="E36" i="1254"/>
  <c r="P5" i="1254" s="1"/>
  <c r="D36" i="1254"/>
  <c r="O18" i="1254" s="1"/>
  <c r="C27" i="1254"/>
  <c r="I21" i="1254" s="1"/>
  <c r="B27" i="1254"/>
  <c r="H49" i="1254" s="1"/>
  <c r="G35" i="1254"/>
  <c r="R32" i="1254" s="1"/>
  <c r="F35" i="1254"/>
  <c r="Q4" i="1254" s="1"/>
  <c r="E35" i="1254"/>
  <c r="K7" i="1254" s="1"/>
  <c r="D35" i="1254"/>
  <c r="J20" i="1254" s="1"/>
  <c r="C26" i="1254"/>
  <c r="I20" i="1254" s="1"/>
  <c r="B26" i="1254"/>
  <c r="H48" i="1254" s="1"/>
  <c r="M47" i="1254"/>
  <c r="G34" i="1254"/>
  <c r="R31" i="1254" s="1"/>
  <c r="F34" i="1254"/>
  <c r="Q3" i="1254" s="1"/>
  <c r="E34" i="1254"/>
  <c r="K6" i="1254" s="1"/>
  <c r="D34" i="1254"/>
  <c r="J19" i="1254" s="1"/>
  <c r="C25" i="1254"/>
  <c r="I19" i="1254" s="1"/>
  <c r="B25" i="1254"/>
  <c r="H47" i="1254" s="1"/>
  <c r="M46" i="1254"/>
  <c r="G33" i="1254"/>
  <c r="R30" i="1254" s="1"/>
  <c r="F33" i="1254"/>
  <c r="Q2" i="1254" s="1"/>
  <c r="E33" i="1254"/>
  <c r="K5" i="1254" s="1"/>
  <c r="D33" i="1254"/>
  <c r="J18" i="1254" s="1"/>
  <c r="C24" i="1254"/>
  <c r="N15" i="1254" s="1"/>
  <c r="B24" i="1254"/>
  <c r="H46" i="1254" s="1"/>
  <c r="M45" i="1254"/>
  <c r="G32" i="1254"/>
  <c r="R29" i="1254" s="1"/>
  <c r="F32" i="1254"/>
  <c r="Q51" i="1254" s="1"/>
  <c r="E32" i="1254"/>
  <c r="P51" i="1254" s="1"/>
  <c r="D32" i="1254"/>
  <c r="O14" i="1254" s="1"/>
  <c r="C23" i="1254"/>
  <c r="I17" i="1254" s="1"/>
  <c r="B23" i="1254"/>
  <c r="H45" i="1254" s="1"/>
  <c r="G31" i="1254"/>
  <c r="R28" i="1254" s="1"/>
  <c r="F31" i="1254"/>
  <c r="Q50" i="1254" s="1"/>
  <c r="E31" i="1254"/>
  <c r="K3" i="1254" s="1"/>
  <c r="D31" i="1254"/>
  <c r="J16" i="1254" s="1"/>
  <c r="C22" i="1254"/>
  <c r="I16" i="1254" s="1"/>
  <c r="B22" i="1254"/>
  <c r="M43" i="1254"/>
  <c r="G30" i="1254"/>
  <c r="R27" i="1254" s="1"/>
  <c r="F30" i="1254"/>
  <c r="Q49" i="1254" s="1"/>
  <c r="E30" i="1254"/>
  <c r="K2" i="1254" s="1"/>
  <c r="D30" i="1254"/>
  <c r="J15" i="1254" s="1"/>
  <c r="C21" i="1254"/>
  <c r="I15" i="1254" s="1"/>
  <c r="B21" i="1254"/>
  <c r="H43" i="1254" s="1"/>
  <c r="O42" i="1254"/>
  <c r="G29" i="1254"/>
  <c r="R26" i="1254" s="1"/>
  <c r="F29" i="1254"/>
  <c r="Q48" i="1254" s="1"/>
  <c r="E29" i="1254"/>
  <c r="K51" i="1254" s="1"/>
  <c r="D29" i="1254"/>
  <c r="C20" i="1254"/>
  <c r="B20" i="1254"/>
  <c r="O41" i="1254"/>
  <c r="N41" i="1254"/>
  <c r="M41" i="1254"/>
  <c r="G28" i="1254"/>
  <c r="R25" i="1254" s="1"/>
  <c r="F28" i="1254"/>
  <c r="Q47" i="1254" s="1"/>
  <c r="E28" i="1254"/>
  <c r="P47" i="1254" s="1"/>
  <c r="D28" i="1254"/>
  <c r="C19" i="1254"/>
  <c r="B19" i="1254"/>
  <c r="O40" i="1254"/>
  <c r="G27" i="1254"/>
  <c r="R24" i="1254" s="1"/>
  <c r="F27" i="1254"/>
  <c r="Q46" i="1254" s="1"/>
  <c r="E27" i="1254"/>
  <c r="P46" i="1254" s="1"/>
  <c r="D27" i="1254"/>
  <c r="C18" i="1254"/>
  <c r="B18" i="1254"/>
  <c r="O39" i="1254"/>
  <c r="N39" i="1254"/>
  <c r="M39" i="1254"/>
  <c r="G26" i="1254"/>
  <c r="R23" i="1254" s="1"/>
  <c r="F26" i="1254"/>
  <c r="Q45" i="1254" s="1"/>
  <c r="E26" i="1254"/>
  <c r="P45" i="1254" s="1"/>
  <c r="D26" i="1254"/>
  <c r="C17" i="1254"/>
  <c r="B17" i="1254"/>
  <c r="O38" i="1254"/>
  <c r="G25" i="1254"/>
  <c r="R22" i="1254" s="1"/>
  <c r="F25" i="1254"/>
  <c r="Q44" i="1254" s="1"/>
  <c r="E25" i="1254"/>
  <c r="P44" i="1254" s="1"/>
  <c r="D25" i="1254"/>
  <c r="C16" i="1254"/>
  <c r="B16" i="1254"/>
  <c r="O37" i="1254"/>
  <c r="N37" i="1254"/>
  <c r="M37" i="1254"/>
  <c r="G24" i="1254"/>
  <c r="R21" i="1254" s="1"/>
  <c r="F24" i="1254"/>
  <c r="Q43" i="1254" s="1"/>
  <c r="E24" i="1254"/>
  <c r="P43" i="1254" s="1"/>
  <c r="D24" i="1254"/>
  <c r="C15" i="1254"/>
  <c r="B15" i="1254"/>
  <c r="O36" i="1254"/>
  <c r="M36" i="1254"/>
  <c r="J45" i="1254"/>
  <c r="H23" i="1254"/>
  <c r="G23" i="1254"/>
  <c r="R20" i="1254" s="1"/>
  <c r="F23" i="1254"/>
  <c r="Q42" i="1254" s="1"/>
  <c r="E23" i="1254"/>
  <c r="P42" i="1254" s="1"/>
  <c r="D23" i="1254"/>
  <c r="C14" i="1254"/>
  <c r="B14" i="1254"/>
  <c r="O35" i="1254"/>
  <c r="N35" i="1254"/>
  <c r="M35" i="1254"/>
  <c r="J44" i="1254"/>
  <c r="I44" i="1254"/>
  <c r="H22" i="1254"/>
  <c r="G22" i="1254"/>
  <c r="R19" i="1254" s="1"/>
  <c r="F22" i="1254"/>
  <c r="Q41" i="1254" s="1"/>
  <c r="E22" i="1254"/>
  <c r="P41" i="1254" s="1"/>
  <c r="D22" i="1254"/>
  <c r="C13" i="1254"/>
  <c r="B13" i="1254"/>
  <c r="O34" i="1254"/>
  <c r="N34" i="1254"/>
  <c r="J43" i="1254"/>
  <c r="I43" i="1254"/>
  <c r="H21" i="1254"/>
  <c r="G21" i="1254"/>
  <c r="R18" i="1254" s="1"/>
  <c r="F21" i="1254"/>
  <c r="Q40" i="1254" s="1"/>
  <c r="E21" i="1254"/>
  <c r="P40" i="1254" s="1"/>
  <c r="D21" i="1254"/>
  <c r="C12" i="1254"/>
  <c r="B12" i="1254"/>
  <c r="O33" i="1254"/>
  <c r="N33" i="1254"/>
  <c r="M33" i="1254"/>
  <c r="J42" i="1254"/>
  <c r="I42" i="1254"/>
  <c r="H20" i="1254"/>
  <c r="G20" i="1254"/>
  <c r="R17" i="1254" s="1"/>
  <c r="F20" i="1254"/>
  <c r="Q39" i="1254" s="1"/>
  <c r="E20" i="1254"/>
  <c r="K42" i="1254" s="1"/>
  <c r="D20" i="1254"/>
  <c r="C11" i="1254"/>
  <c r="B11" i="1254"/>
  <c r="O32" i="1254"/>
  <c r="M32" i="1254"/>
  <c r="J41" i="1254"/>
  <c r="H19" i="1254"/>
  <c r="G19" i="1254"/>
  <c r="R16" i="1254" s="1"/>
  <c r="F19" i="1254"/>
  <c r="Q38" i="1254" s="1"/>
  <c r="E19" i="1254"/>
  <c r="K41" i="1254" s="1"/>
  <c r="D19" i="1254"/>
  <c r="C10" i="1254"/>
  <c r="B10" i="1254"/>
  <c r="O31" i="1254"/>
  <c r="N31" i="1254"/>
  <c r="M31" i="1254"/>
  <c r="J40" i="1254"/>
  <c r="I40" i="1254"/>
  <c r="H18" i="1254"/>
  <c r="G18" i="1254"/>
  <c r="R15" i="1254" s="1"/>
  <c r="F18" i="1254"/>
  <c r="Q37" i="1254" s="1"/>
  <c r="E18" i="1254"/>
  <c r="P37" i="1254" s="1"/>
  <c r="D18" i="1254"/>
  <c r="C9" i="1254"/>
  <c r="B9" i="1254"/>
  <c r="O30" i="1254"/>
  <c r="J39" i="1254"/>
  <c r="H17" i="1254"/>
  <c r="G17" i="1254"/>
  <c r="R14" i="1254" s="1"/>
  <c r="F17" i="1254"/>
  <c r="Q36" i="1254" s="1"/>
  <c r="E17" i="1254"/>
  <c r="P36" i="1254" s="1"/>
  <c r="D17" i="1254"/>
  <c r="C8" i="1254"/>
  <c r="B8" i="1254"/>
  <c r="Q29" i="1254"/>
  <c r="P29" i="1254"/>
  <c r="O29" i="1254"/>
  <c r="N29" i="1254"/>
  <c r="M29" i="1254"/>
  <c r="J38" i="1254"/>
  <c r="I38" i="1254"/>
  <c r="H16" i="1254"/>
  <c r="G16" i="1254"/>
  <c r="R13" i="1254" s="1"/>
  <c r="F16" i="1254"/>
  <c r="Q35" i="1254" s="1"/>
  <c r="E16" i="1254"/>
  <c r="K38" i="1254" s="1"/>
  <c r="D16" i="1254"/>
  <c r="C7" i="1254"/>
  <c r="B7" i="1254"/>
  <c r="R6" i="1254"/>
  <c r="Q28" i="1254"/>
  <c r="P28" i="1254"/>
  <c r="O28" i="1254"/>
  <c r="M28" i="1254"/>
  <c r="J37" i="1254"/>
  <c r="H15" i="1254"/>
  <c r="G15" i="1254"/>
  <c r="R12" i="1254" s="1"/>
  <c r="F15" i="1254"/>
  <c r="Q34" i="1254" s="1"/>
  <c r="E15" i="1254"/>
  <c r="K37" i="1254" s="1"/>
  <c r="D15" i="1254"/>
  <c r="O47" i="1254" s="1"/>
  <c r="C6" i="1254"/>
  <c r="N47" i="1254" s="1"/>
  <c r="B6" i="1254"/>
  <c r="M10" i="1254" s="1"/>
  <c r="Q27" i="1254"/>
  <c r="P27" i="1254"/>
  <c r="O27" i="1254"/>
  <c r="N27" i="1254"/>
  <c r="M27" i="1254"/>
  <c r="J36" i="1254"/>
  <c r="I36" i="1254"/>
  <c r="H14" i="1254"/>
  <c r="G14" i="1254"/>
  <c r="R11" i="1254" s="1"/>
  <c r="F14" i="1254"/>
  <c r="Q33" i="1254" s="1"/>
  <c r="E14" i="1254"/>
  <c r="P33" i="1254" s="1"/>
  <c r="D14" i="1254"/>
  <c r="O46" i="1254" s="1"/>
  <c r="C5" i="1254"/>
  <c r="N46" i="1254" s="1"/>
  <c r="B5" i="1254"/>
  <c r="M9" i="1254" s="1"/>
  <c r="R4" i="1254"/>
  <c r="Q26" i="1254"/>
  <c r="P26" i="1254"/>
  <c r="O26" i="1254"/>
  <c r="J35" i="1254"/>
  <c r="H13" i="1254"/>
  <c r="G13" i="1254"/>
  <c r="R10" i="1254" s="1"/>
  <c r="F13" i="1254"/>
  <c r="Q32" i="1254" s="1"/>
  <c r="E13" i="1254"/>
  <c r="P32" i="1254" s="1"/>
  <c r="D13" i="1254"/>
  <c r="O45" i="1254" s="1"/>
  <c r="C4" i="1254"/>
  <c r="N45" i="1254" s="1"/>
  <c r="B4" i="1254"/>
  <c r="M8" i="1254" s="1"/>
  <c r="Q25" i="1254"/>
  <c r="P25" i="1254"/>
  <c r="O25" i="1254"/>
  <c r="N25" i="1254"/>
  <c r="M25" i="1254"/>
  <c r="J34" i="1254"/>
  <c r="I34" i="1254"/>
  <c r="H12" i="1254"/>
  <c r="G12" i="1254"/>
  <c r="R9" i="1254" s="1"/>
  <c r="F12" i="1254"/>
  <c r="Q31" i="1254" s="1"/>
  <c r="E12" i="1254"/>
  <c r="K34" i="1254" s="1"/>
  <c r="D12" i="1254"/>
  <c r="O44" i="1254" s="1"/>
  <c r="C3" i="1254"/>
  <c r="N44" i="1254" s="1"/>
  <c r="B3" i="1254"/>
  <c r="M7" i="1254" s="1"/>
  <c r="R2" i="1254"/>
  <c r="Q24" i="1254"/>
  <c r="O24" i="1254"/>
  <c r="N24" i="1254"/>
  <c r="J33" i="1254"/>
  <c r="H11" i="1254"/>
  <c r="G11" i="1254"/>
  <c r="R8" i="1254" s="1"/>
  <c r="F11" i="1254"/>
  <c r="Q30" i="1254" s="1"/>
  <c r="E11" i="1254"/>
  <c r="K33" i="1254" s="1"/>
  <c r="D11" i="1254"/>
  <c r="O43" i="1254" s="1"/>
  <c r="C2" i="1254"/>
  <c r="N43" i="1254" s="1"/>
  <c r="B2" i="1254"/>
  <c r="M6" i="1254" s="1"/>
  <c r="G51" i="1253"/>
  <c r="L51" i="1253" s="1"/>
  <c r="F34" i="1253"/>
  <c r="Q22" i="1253" s="1"/>
  <c r="E34" i="1253"/>
  <c r="K8" i="1253" s="1"/>
  <c r="D34" i="1253"/>
  <c r="C34" i="1253"/>
  <c r="B51" i="1253"/>
  <c r="G50" i="1253"/>
  <c r="L50" i="1253" s="1"/>
  <c r="F33" i="1253"/>
  <c r="Q21" i="1253" s="1"/>
  <c r="E33" i="1253"/>
  <c r="K7" i="1253" s="1"/>
  <c r="D33" i="1253"/>
  <c r="C33" i="1253"/>
  <c r="N19" i="1253" s="1"/>
  <c r="B50" i="1253"/>
  <c r="M32" i="1253" s="1"/>
  <c r="G49" i="1253"/>
  <c r="L49" i="1253" s="1"/>
  <c r="F32" i="1253"/>
  <c r="E32" i="1253"/>
  <c r="K6" i="1253" s="1"/>
  <c r="D32" i="1253"/>
  <c r="C32" i="1253"/>
  <c r="I19" i="1253" s="1"/>
  <c r="B49" i="1253"/>
  <c r="H19" i="1253" s="1"/>
  <c r="G48" i="1253"/>
  <c r="L48" i="1253" s="1"/>
  <c r="F31" i="1253"/>
  <c r="E31" i="1253"/>
  <c r="K5" i="1253" s="1"/>
  <c r="D31" i="1253"/>
  <c r="J18" i="1253" s="1"/>
  <c r="C31" i="1253"/>
  <c r="B48" i="1253"/>
  <c r="G47" i="1253"/>
  <c r="R3" i="1253" s="1"/>
  <c r="F30" i="1253"/>
  <c r="Q18" i="1253" s="1"/>
  <c r="E30" i="1253"/>
  <c r="K4" i="1253" s="1"/>
  <c r="D30" i="1253"/>
  <c r="J17" i="1253" s="1"/>
  <c r="C30" i="1253"/>
  <c r="B47" i="1253"/>
  <c r="H17" i="1253" s="1"/>
  <c r="G46" i="1253"/>
  <c r="L46" i="1253" s="1"/>
  <c r="F29" i="1253"/>
  <c r="Q17" i="1253" s="1"/>
  <c r="E29" i="1253"/>
  <c r="K3" i="1253" s="1"/>
  <c r="D29" i="1253"/>
  <c r="C29" i="1253"/>
  <c r="N15" i="1253" s="1"/>
  <c r="B46" i="1253"/>
  <c r="G45" i="1253"/>
  <c r="F28" i="1253"/>
  <c r="Q16" i="1253" s="1"/>
  <c r="E28" i="1253"/>
  <c r="P16" i="1253" s="1"/>
  <c r="D28" i="1253"/>
  <c r="C28" i="1253"/>
  <c r="I15" i="1253" s="1"/>
  <c r="B45" i="1253"/>
  <c r="G44" i="1253"/>
  <c r="R50" i="1253" s="1"/>
  <c r="F27" i="1253"/>
  <c r="Q15" i="1253" s="1"/>
  <c r="E27" i="1253"/>
  <c r="D27" i="1253"/>
  <c r="C27" i="1253"/>
  <c r="B44" i="1253"/>
  <c r="M26" i="1253" s="1"/>
  <c r="G43" i="1253"/>
  <c r="R49" i="1253" s="1"/>
  <c r="F26" i="1253"/>
  <c r="Q14" i="1253" s="1"/>
  <c r="E26" i="1253"/>
  <c r="P14" i="1253" s="1"/>
  <c r="D26" i="1253"/>
  <c r="C26" i="1253"/>
  <c r="I13" i="1253" s="1"/>
  <c r="B43" i="1253"/>
  <c r="G42" i="1253"/>
  <c r="R48" i="1253" s="1"/>
  <c r="F25" i="1253"/>
  <c r="Q13" i="1253" s="1"/>
  <c r="E25" i="1253"/>
  <c r="K49" i="1253" s="1"/>
  <c r="D25" i="1253"/>
  <c r="C25" i="1253"/>
  <c r="I12" i="1253" s="1"/>
  <c r="B42" i="1253"/>
  <c r="M24" i="1253" s="1"/>
  <c r="G41" i="1253"/>
  <c r="F24" i="1253"/>
  <c r="Q12" i="1253" s="1"/>
  <c r="E24" i="1253"/>
  <c r="P12" i="1253" s="1"/>
  <c r="D24" i="1253"/>
  <c r="O25" i="1253" s="1"/>
  <c r="C24" i="1253"/>
  <c r="B41" i="1253"/>
  <c r="G40" i="1253"/>
  <c r="R46" i="1253" s="1"/>
  <c r="F23" i="1253"/>
  <c r="Q11" i="1253" s="1"/>
  <c r="E23" i="1253"/>
  <c r="P11" i="1253" s="1"/>
  <c r="D23" i="1253"/>
  <c r="C23" i="1253"/>
  <c r="N9" i="1253" s="1"/>
  <c r="B40" i="1253"/>
  <c r="M22" i="1253" s="1"/>
  <c r="G39" i="1253"/>
  <c r="L39" i="1253" s="1"/>
  <c r="F22" i="1253"/>
  <c r="Q10" i="1253" s="1"/>
  <c r="E22" i="1253"/>
  <c r="P10" i="1253" s="1"/>
  <c r="D22" i="1253"/>
  <c r="J9" i="1253" s="1"/>
  <c r="C22" i="1253"/>
  <c r="B39" i="1253"/>
  <c r="G38" i="1253"/>
  <c r="R44" i="1253" s="1"/>
  <c r="F21" i="1253"/>
  <c r="Q9" i="1253" s="1"/>
  <c r="E21" i="1253"/>
  <c r="K45" i="1253" s="1"/>
  <c r="D21" i="1253"/>
  <c r="J8" i="1253" s="1"/>
  <c r="C21" i="1253"/>
  <c r="I8" i="1253" s="1"/>
  <c r="B38" i="1253"/>
  <c r="H8" i="1253" s="1"/>
  <c r="G37" i="1253"/>
  <c r="F20" i="1253"/>
  <c r="Q8" i="1253" s="1"/>
  <c r="E20" i="1253"/>
  <c r="P8" i="1253" s="1"/>
  <c r="D20" i="1253"/>
  <c r="J7" i="1253" s="1"/>
  <c r="C20" i="1253"/>
  <c r="I7" i="1253" s="1"/>
  <c r="B37" i="1253"/>
  <c r="H7" i="1253" s="1"/>
  <c r="G36" i="1253"/>
  <c r="L36" i="1253" s="1"/>
  <c r="F19" i="1253"/>
  <c r="Q7" i="1253" s="1"/>
  <c r="E19" i="1253"/>
  <c r="K43" i="1253" s="1"/>
  <c r="D19" i="1253"/>
  <c r="J6" i="1253" s="1"/>
  <c r="C19" i="1253"/>
  <c r="I6" i="1253" s="1"/>
  <c r="B36" i="1253"/>
  <c r="G35" i="1253"/>
  <c r="R41" i="1253" s="1"/>
  <c r="F18" i="1253"/>
  <c r="Q6" i="1253" s="1"/>
  <c r="E18" i="1253"/>
  <c r="P6" i="1253" s="1"/>
  <c r="D18" i="1253"/>
  <c r="J5" i="1253" s="1"/>
  <c r="C18" i="1253"/>
  <c r="I5" i="1253" s="1"/>
  <c r="B35" i="1253"/>
  <c r="M17" i="1253" s="1"/>
  <c r="G34" i="1253"/>
  <c r="L34" i="1253" s="1"/>
  <c r="F17" i="1253"/>
  <c r="Q5" i="1253" s="1"/>
  <c r="E17" i="1253"/>
  <c r="K41" i="1253" s="1"/>
  <c r="D17" i="1253"/>
  <c r="J4" i="1253" s="1"/>
  <c r="C17" i="1253"/>
  <c r="I4" i="1253" s="1"/>
  <c r="B34" i="1253"/>
  <c r="H4" i="1253" s="1"/>
  <c r="G33" i="1253"/>
  <c r="F16" i="1253"/>
  <c r="Q4" i="1253" s="1"/>
  <c r="E16" i="1253"/>
  <c r="P4" i="1253" s="1"/>
  <c r="D16" i="1253"/>
  <c r="J3" i="1253" s="1"/>
  <c r="C16" i="1253"/>
  <c r="I3" i="1253" s="1"/>
  <c r="B33" i="1253"/>
  <c r="H3" i="1253" s="1"/>
  <c r="G32" i="1253"/>
  <c r="L32" i="1253" s="1"/>
  <c r="F15" i="1253"/>
  <c r="Q3" i="1253" s="1"/>
  <c r="E15" i="1253"/>
  <c r="P3" i="1253" s="1"/>
  <c r="D15" i="1253"/>
  <c r="O16" i="1253" s="1"/>
  <c r="C15" i="1253"/>
  <c r="B32" i="1253"/>
  <c r="H2" i="1253" s="1"/>
  <c r="M31" i="1253"/>
  <c r="G31" i="1253"/>
  <c r="R37" i="1253" s="1"/>
  <c r="F14" i="1253"/>
  <c r="Q2" i="1253" s="1"/>
  <c r="E14" i="1253"/>
  <c r="D14" i="1253"/>
  <c r="O15" i="1253" s="1"/>
  <c r="C14" i="1253"/>
  <c r="I51" i="1253" s="1"/>
  <c r="B31" i="1253"/>
  <c r="H51" i="1253" s="1"/>
  <c r="M30" i="1253"/>
  <c r="G30" i="1253"/>
  <c r="L30" i="1253" s="1"/>
  <c r="F13" i="1253"/>
  <c r="Q51" i="1253" s="1"/>
  <c r="E13" i="1253"/>
  <c r="K37" i="1253" s="1"/>
  <c r="D13" i="1253"/>
  <c r="J50" i="1253" s="1"/>
  <c r="C13" i="1253"/>
  <c r="B30" i="1253"/>
  <c r="H50" i="1253" s="1"/>
  <c r="G29" i="1253"/>
  <c r="F12" i="1253"/>
  <c r="Q50" i="1253" s="1"/>
  <c r="E12" i="1253"/>
  <c r="K36" i="1253" s="1"/>
  <c r="D12" i="1253"/>
  <c r="C12" i="1253"/>
  <c r="N48" i="1253" s="1"/>
  <c r="B29" i="1253"/>
  <c r="H49" i="1253" s="1"/>
  <c r="G28" i="1253"/>
  <c r="L28" i="1253" s="1"/>
  <c r="F11" i="1253"/>
  <c r="Q49" i="1253" s="1"/>
  <c r="E11" i="1253"/>
  <c r="P49" i="1253" s="1"/>
  <c r="D11" i="1253"/>
  <c r="O12" i="1253" s="1"/>
  <c r="C11" i="1253"/>
  <c r="N47" i="1253" s="1"/>
  <c r="B28" i="1253"/>
  <c r="G27" i="1253"/>
  <c r="L27" i="1253" s="1"/>
  <c r="F10" i="1253"/>
  <c r="Q48" i="1253" s="1"/>
  <c r="E10" i="1253"/>
  <c r="P48" i="1253" s="1"/>
  <c r="D10" i="1253"/>
  <c r="O11" i="1253" s="1"/>
  <c r="C10" i="1253"/>
  <c r="I47" i="1253" s="1"/>
  <c r="B27" i="1253"/>
  <c r="G26" i="1253"/>
  <c r="R32" i="1253" s="1"/>
  <c r="F9" i="1253"/>
  <c r="Q47" i="1253" s="1"/>
  <c r="E9" i="1253"/>
  <c r="K33" i="1253" s="1"/>
  <c r="D9" i="1253"/>
  <c r="C9" i="1253"/>
  <c r="N45" i="1253" s="1"/>
  <c r="B26" i="1253"/>
  <c r="M8" i="1253" s="1"/>
  <c r="M25" i="1253"/>
  <c r="G25" i="1253"/>
  <c r="F8" i="1253"/>
  <c r="Q46" i="1253" s="1"/>
  <c r="E8" i="1253"/>
  <c r="K32" i="1253" s="1"/>
  <c r="D8" i="1253"/>
  <c r="O9" i="1253" s="1"/>
  <c r="C8" i="1253"/>
  <c r="N44" i="1253" s="1"/>
  <c r="B25" i="1253"/>
  <c r="G24" i="1253"/>
  <c r="R30" i="1253" s="1"/>
  <c r="F7" i="1253"/>
  <c r="Q45" i="1253" s="1"/>
  <c r="E7" i="1253"/>
  <c r="K31" i="1253" s="1"/>
  <c r="D7" i="1253"/>
  <c r="O8" i="1253" s="1"/>
  <c r="C7" i="1253"/>
  <c r="N43" i="1253" s="1"/>
  <c r="B24" i="1253"/>
  <c r="H44" i="1253" s="1"/>
  <c r="M23" i="1253"/>
  <c r="G23" i="1253"/>
  <c r="F6" i="1253"/>
  <c r="Q44" i="1253" s="1"/>
  <c r="E6" i="1253"/>
  <c r="P44" i="1253" s="1"/>
  <c r="D6" i="1253"/>
  <c r="O7" i="1253" s="1"/>
  <c r="C6" i="1253"/>
  <c r="I43" i="1253" s="1"/>
  <c r="B23" i="1253"/>
  <c r="H43" i="1253" s="1"/>
  <c r="G22" i="1253"/>
  <c r="L22" i="1253" s="1"/>
  <c r="F5" i="1253"/>
  <c r="Q43" i="1253" s="1"/>
  <c r="E5" i="1253"/>
  <c r="K29" i="1253" s="1"/>
  <c r="D5" i="1253"/>
  <c r="J42" i="1253" s="1"/>
  <c r="C5" i="1253"/>
  <c r="N41" i="1253" s="1"/>
  <c r="B22" i="1253"/>
  <c r="M21" i="1253"/>
  <c r="G21" i="1253"/>
  <c r="F4" i="1253"/>
  <c r="Q42" i="1253" s="1"/>
  <c r="E4" i="1253"/>
  <c r="P42" i="1253" s="1"/>
  <c r="D4" i="1253"/>
  <c r="O5" i="1253" s="1"/>
  <c r="C4" i="1253"/>
  <c r="N40" i="1253" s="1"/>
  <c r="B21" i="1253"/>
  <c r="O35" i="1253"/>
  <c r="N20" i="1253"/>
  <c r="M20" i="1253"/>
  <c r="G20" i="1253"/>
  <c r="R26" i="1253" s="1"/>
  <c r="F3" i="1253"/>
  <c r="Q41" i="1253" s="1"/>
  <c r="E3" i="1253"/>
  <c r="K27" i="1253" s="1"/>
  <c r="D3" i="1253"/>
  <c r="J40" i="1253" s="1"/>
  <c r="C3" i="1253"/>
  <c r="N39" i="1253" s="1"/>
  <c r="B20" i="1253"/>
  <c r="H40" i="1253" s="1"/>
  <c r="O34" i="1253"/>
  <c r="M19" i="1253"/>
  <c r="G19" i="1253"/>
  <c r="R25" i="1253" s="1"/>
  <c r="F2" i="1253"/>
  <c r="Q40" i="1253" s="1"/>
  <c r="E2" i="1253"/>
  <c r="P40" i="1253" s="1"/>
  <c r="D2" i="1253"/>
  <c r="O3" i="1253" s="1"/>
  <c r="C2" i="1253"/>
  <c r="I39" i="1253" s="1"/>
  <c r="B19" i="1253"/>
  <c r="M51" i="1253" s="1"/>
  <c r="O33" i="1253"/>
  <c r="G18" i="1253"/>
  <c r="R24" i="1253" s="1"/>
  <c r="F51" i="1253"/>
  <c r="Q39" i="1253" s="1"/>
  <c r="E51" i="1253"/>
  <c r="P39" i="1253" s="1"/>
  <c r="D51" i="1253"/>
  <c r="J38" i="1253" s="1"/>
  <c r="C51" i="1253"/>
  <c r="N37" i="1253" s="1"/>
  <c r="B18" i="1253"/>
  <c r="H38" i="1253" s="1"/>
  <c r="N17" i="1253"/>
  <c r="G17" i="1253"/>
  <c r="R23" i="1253" s="1"/>
  <c r="F50" i="1253"/>
  <c r="Q38" i="1253" s="1"/>
  <c r="E50" i="1253"/>
  <c r="P38" i="1253" s="1"/>
  <c r="D50" i="1253"/>
  <c r="O51" i="1253" s="1"/>
  <c r="C50" i="1253"/>
  <c r="B17" i="1253"/>
  <c r="M49" i="1253" s="1"/>
  <c r="N16" i="1253"/>
  <c r="M16" i="1253"/>
  <c r="G16" i="1253"/>
  <c r="R22" i="1253" s="1"/>
  <c r="F49" i="1253"/>
  <c r="Q37" i="1253" s="1"/>
  <c r="E49" i="1253"/>
  <c r="P37" i="1253" s="1"/>
  <c r="D49" i="1253"/>
  <c r="J36" i="1253" s="1"/>
  <c r="C49" i="1253"/>
  <c r="N35" i="1253" s="1"/>
  <c r="B16" i="1253"/>
  <c r="O30" i="1253"/>
  <c r="G15" i="1253"/>
  <c r="R21" i="1253" s="1"/>
  <c r="F48" i="1253"/>
  <c r="Q36" i="1253" s="1"/>
  <c r="E48" i="1253"/>
  <c r="P36" i="1253" s="1"/>
  <c r="D48" i="1253"/>
  <c r="O49" i="1253" s="1"/>
  <c r="C48" i="1253"/>
  <c r="I35" i="1253" s="1"/>
  <c r="B15" i="1253"/>
  <c r="M47" i="1253" s="1"/>
  <c r="O29" i="1253"/>
  <c r="M14" i="1253"/>
  <c r="J21" i="1253"/>
  <c r="I21" i="1253"/>
  <c r="G14" i="1253"/>
  <c r="R20" i="1253" s="1"/>
  <c r="F47" i="1253"/>
  <c r="Q35" i="1253" s="1"/>
  <c r="E47" i="1253"/>
  <c r="D47" i="1253"/>
  <c r="J34" i="1253" s="1"/>
  <c r="C47" i="1253"/>
  <c r="N33" i="1253" s="1"/>
  <c r="B14" i="1253"/>
  <c r="M46" i="1253" s="1"/>
  <c r="O28" i="1253"/>
  <c r="N13" i="1253"/>
  <c r="M13" i="1253"/>
  <c r="J20" i="1253"/>
  <c r="G13" i="1253"/>
  <c r="R19" i="1253" s="1"/>
  <c r="F46" i="1253"/>
  <c r="Q34" i="1253" s="1"/>
  <c r="E46" i="1253"/>
  <c r="K20" i="1253" s="1"/>
  <c r="D46" i="1253"/>
  <c r="O47" i="1253" s="1"/>
  <c r="C46" i="1253"/>
  <c r="I33" i="1253" s="1"/>
  <c r="B13" i="1253"/>
  <c r="M45" i="1253" s="1"/>
  <c r="O27" i="1253"/>
  <c r="N12" i="1253"/>
  <c r="M12" i="1253"/>
  <c r="J19" i="1253"/>
  <c r="G12" i="1253"/>
  <c r="R18" i="1253" s="1"/>
  <c r="F45" i="1253"/>
  <c r="Q33" i="1253" s="1"/>
  <c r="E45" i="1253"/>
  <c r="K19" i="1253" s="1"/>
  <c r="D45" i="1253"/>
  <c r="O46" i="1253" s="1"/>
  <c r="C45" i="1253"/>
  <c r="B12" i="1253"/>
  <c r="O26" i="1253"/>
  <c r="N11" i="1253"/>
  <c r="M11" i="1253"/>
  <c r="I18" i="1253"/>
  <c r="H18" i="1253"/>
  <c r="G11" i="1253"/>
  <c r="R17" i="1253" s="1"/>
  <c r="F44" i="1253"/>
  <c r="Q32" i="1253" s="1"/>
  <c r="E44" i="1253"/>
  <c r="P32" i="1253" s="1"/>
  <c r="D44" i="1253"/>
  <c r="O45" i="1253" s="1"/>
  <c r="C44" i="1253"/>
  <c r="I31" i="1253" s="1"/>
  <c r="B11" i="1253"/>
  <c r="H31" i="1253" s="1"/>
  <c r="N10" i="1253"/>
  <c r="I17" i="1253"/>
  <c r="G10" i="1253"/>
  <c r="R16" i="1253" s="1"/>
  <c r="F43" i="1253"/>
  <c r="Q31" i="1253" s="1"/>
  <c r="E43" i="1253"/>
  <c r="D43" i="1253"/>
  <c r="J30" i="1253" s="1"/>
  <c r="C43" i="1253"/>
  <c r="N29" i="1253" s="1"/>
  <c r="B10" i="1253"/>
  <c r="M42" i="1253" s="1"/>
  <c r="O24" i="1253"/>
  <c r="J16" i="1253"/>
  <c r="G9" i="1253"/>
  <c r="R15" i="1253" s="1"/>
  <c r="F42" i="1253"/>
  <c r="Q30" i="1253" s="1"/>
  <c r="E42" i="1253"/>
  <c r="K16" i="1253" s="1"/>
  <c r="D42" i="1253"/>
  <c r="J29" i="1253" s="1"/>
  <c r="C42" i="1253"/>
  <c r="N28" i="1253" s="1"/>
  <c r="B9" i="1253"/>
  <c r="M41" i="1253" s="1"/>
  <c r="J15" i="1253"/>
  <c r="G8" i="1253"/>
  <c r="R14" i="1253" s="1"/>
  <c r="F41" i="1253"/>
  <c r="Q29" i="1253" s="1"/>
  <c r="E41" i="1253"/>
  <c r="K15" i="1253" s="1"/>
  <c r="D41" i="1253"/>
  <c r="O42" i="1253" s="1"/>
  <c r="C41" i="1253"/>
  <c r="N27" i="1253" s="1"/>
  <c r="B8" i="1253"/>
  <c r="P22" i="1253"/>
  <c r="O22" i="1253"/>
  <c r="N7" i="1253"/>
  <c r="J14" i="1253"/>
  <c r="I14" i="1253"/>
  <c r="G7" i="1253"/>
  <c r="R13" i="1253" s="1"/>
  <c r="F40" i="1253"/>
  <c r="Q28" i="1253" s="1"/>
  <c r="E40" i="1253"/>
  <c r="P28" i="1253" s="1"/>
  <c r="D40" i="1253"/>
  <c r="O41" i="1253" s="1"/>
  <c r="C40" i="1253"/>
  <c r="N26" i="1253" s="1"/>
  <c r="B7" i="1253"/>
  <c r="P21" i="1253"/>
  <c r="O21" i="1253"/>
  <c r="N6" i="1253"/>
  <c r="J13" i="1253"/>
  <c r="H13" i="1253"/>
  <c r="G6" i="1253"/>
  <c r="L6" i="1253" s="1"/>
  <c r="F39" i="1253"/>
  <c r="Q27" i="1253" s="1"/>
  <c r="E39" i="1253"/>
  <c r="P27" i="1253" s="1"/>
  <c r="D39" i="1253"/>
  <c r="J26" i="1253" s="1"/>
  <c r="C39" i="1253"/>
  <c r="I26" i="1253" s="1"/>
  <c r="B6" i="1253"/>
  <c r="M38" i="1253" s="1"/>
  <c r="R5" i="1253"/>
  <c r="Q20" i="1253"/>
  <c r="P20" i="1253"/>
  <c r="O20" i="1253"/>
  <c r="M5" i="1253"/>
  <c r="J12" i="1253"/>
  <c r="G5" i="1253"/>
  <c r="R11" i="1253" s="1"/>
  <c r="F38" i="1253"/>
  <c r="Q26" i="1253" s="1"/>
  <c r="E38" i="1253"/>
  <c r="K12" i="1253" s="1"/>
  <c r="D38" i="1253"/>
  <c r="O39" i="1253" s="1"/>
  <c r="C38" i="1253"/>
  <c r="N24" i="1253" s="1"/>
  <c r="B5" i="1253"/>
  <c r="R4" i="1253"/>
  <c r="Q19" i="1253"/>
  <c r="P19" i="1253"/>
  <c r="O19" i="1253"/>
  <c r="J11" i="1253"/>
  <c r="I11" i="1253"/>
  <c r="H11" i="1253"/>
  <c r="G4" i="1253"/>
  <c r="R10" i="1253" s="1"/>
  <c r="F37" i="1253"/>
  <c r="Q25" i="1253" s="1"/>
  <c r="E37" i="1253"/>
  <c r="K11" i="1253" s="1"/>
  <c r="D37" i="1253"/>
  <c r="O38" i="1253" s="1"/>
  <c r="C37" i="1253"/>
  <c r="N23" i="1253" s="1"/>
  <c r="B4" i="1253"/>
  <c r="M36" i="1253" s="1"/>
  <c r="P18" i="1253"/>
  <c r="O18" i="1253"/>
  <c r="N3" i="1253"/>
  <c r="J10" i="1253"/>
  <c r="G3" i="1253"/>
  <c r="R9" i="1253" s="1"/>
  <c r="F36" i="1253"/>
  <c r="Q24" i="1253" s="1"/>
  <c r="E36" i="1253"/>
  <c r="D36" i="1253"/>
  <c r="O37" i="1253" s="1"/>
  <c r="C36" i="1253"/>
  <c r="I23" i="1253" s="1"/>
  <c r="B3" i="1253"/>
  <c r="M35" i="1253" s="1"/>
  <c r="R2" i="1253"/>
  <c r="P17" i="1253"/>
  <c r="O17" i="1253"/>
  <c r="N2" i="1253"/>
  <c r="H9" i="1253"/>
  <c r="G2" i="1253"/>
  <c r="R8" i="1253" s="1"/>
  <c r="F35" i="1253"/>
  <c r="Q23" i="1253" s="1"/>
  <c r="E35" i="1253"/>
  <c r="P23" i="1253" s="1"/>
  <c r="D35" i="1253"/>
  <c r="J22" i="1253" s="1"/>
  <c r="C35" i="1253"/>
  <c r="N21" i="1253" s="1"/>
  <c r="B2" i="1253"/>
  <c r="H22" i="1253" s="1"/>
  <c r="G51" i="1252"/>
  <c r="L28" i="1252" s="1"/>
  <c r="F21" i="1252"/>
  <c r="E21" i="1252"/>
  <c r="K51" i="1252" s="1"/>
  <c r="D21" i="1252"/>
  <c r="O47" i="1252" s="1"/>
  <c r="C21" i="1252"/>
  <c r="B51" i="1252"/>
  <c r="G50" i="1252"/>
  <c r="F20" i="1252"/>
  <c r="E20" i="1252"/>
  <c r="K50" i="1252" s="1"/>
  <c r="D20" i="1252"/>
  <c r="J13" i="1252" s="1"/>
  <c r="C20" i="1252"/>
  <c r="B50" i="1252"/>
  <c r="G49" i="1252"/>
  <c r="L26" i="1252" s="1"/>
  <c r="F19" i="1252"/>
  <c r="E19" i="1252"/>
  <c r="K49" i="1252" s="1"/>
  <c r="D19" i="1252"/>
  <c r="C19" i="1252"/>
  <c r="B49" i="1252"/>
  <c r="G48" i="1252"/>
  <c r="L25" i="1252" s="1"/>
  <c r="F18" i="1252"/>
  <c r="E18" i="1252"/>
  <c r="K48" i="1252" s="1"/>
  <c r="D18" i="1252"/>
  <c r="C18" i="1252"/>
  <c r="B48" i="1252"/>
  <c r="G47" i="1252"/>
  <c r="L24" i="1252" s="1"/>
  <c r="F17" i="1252"/>
  <c r="Q3" i="1252" s="1"/>
  <c r="E17" i="1252"/>
  <c r="D17" i="1252"/>
  <c r="C17" i="1252"/>
  <c r="B47" i="1252"/>
  <c r="G46" i="1252"/>
  <c r="L23" i="1252" s="1"/>
  <c r="F16" i="1252"/>
  <c r="E16" i="1252"/>
  <c r="K46" i="1252" s="1"/>
  <c r="D16" i="1252"/>
  <c r="O42" i="1252" s="1"/>
  <c r="C16" i="1252"/>
  <c r="B46" i="1252"/>
  <c r="G45" i="1252"/>
  <c r="L22" i="1252" s="1"/>
  <c r="F15" i="1252"/>
  <c r="Q51" i="1252" s="1"/>
  <c r="E15" i="1252"/>
  <c r="K45" i="1252" s="1"/>
  <c r="D15" i="1252"/>
  <c r="C15" i="1252"/>
  <c r="B45" i="1252"/>
  <c r="M4" i="1252" s="1"/>
  <c r="G44" i="1252"/>
  <c r="R50" i="1252" s="1"/>
  <c r="F14" i="1252"/>
  <c r="Q50" i="1252" s="1"/>
  <c r="E14" i="1252"/>
  <c r="K44" i="1252" s="1"/>
  <c r="D14" i="1252"/>
  <c r="C14" i="1252"/>
  <c r="B44" i="1252"/>
  <c r="M3" i="1252" s="1"/>
  <c r="G43" i="1252"/>
  <c r="R49" i="1252" s="1"/>
  <c r="F13" i="1252"/>
  <c r="Q49" i="1252" s="1"/>
  <c r="E13" i="1252"/>
  <c r="D13" i="1252"/>
  <c r="C13" i="1252"/>
  <c r="B43" i="1252"/>
  <c r="M2" i="1252" s="1"/>
  <c r="G42" i="1252"/>
  <c r="R48" i="1252" s="1"/>
  <c r="F12" i="1252"/>
  <c r="Q48" i="1252" s="1"/>
  <c r="E12" i="1252"/>
  <c r="P25" i="1252" s="1"/>
  <c r="D12" i="1252"/>
  <c r="C12" i="1252"/>
  <c r="B42" i="1252"/>
  <c r="G41" i="1252"/>
  <c r="R47" i="1252" s="1"/>
  <c r="F11" i="1252"/>
  <c r="Q47" i="1252" s="1"/>
  <c r="E11" i="1252"/>
  <c r="K41" i="1252" s="1"/>
  <c r="D11" i="1252"/>
  <c r="C11" i="1252"/>
  <c r="B41" i="1252"/>
  <c r="H4" i="1252" s="1"/>
  <c r="G40" i="1252"/>
  <c r="R46" i="1252" s="1"/>
  <c r="F10" i="1252"/>
  <c r="Q46" i="1252" s="1"/>
  <c r="E10" i="1252"/>
  <c r="K40" i="1252" s="1"/>
  <c r="D10" i="1252"/>
  <c r="C10" i="1252"/>
  <c r="B40" i="1252"/>
  <c r="M49" i="1252" s="1"/>
  <c r="G39" i="1252"/>
  <c r="R45" i="1252" s="1"/>
  <c r="F9" i="1252"/>
  <c r="Q45" i="1252" s="1"/>
  <c r="E9" i="1252"/>
  <c r="D9" i="1252"/>
  <c r="C9" i="1252"/>
  <c r="B39" i="1252"/>
  <c r="H2" i="1252" s="1"/>
  <c r="G38" i="1252"/>
  <c r="R44" i="1252" s="1"/>
  <c r="F8" i="1252"/>
  <c r="Q44" i="1252" s="1"/>
  <c r="E8" i="1252"/>
  <c r="P21" i="1252" s="1"/>
  <c r="D8" i="1252"/>
  <c r="O34" i="1252" s="1"/>
  <c r="C8" i="1252"/>
  <c r="I51" i="1252" s="1"/>
  <c r="B38" i="1252"/>
  <c r="H51" i="1252" s="1"/>
  <c r="L14" i="1252"/>
  <c r="G37" i="1252"/>
  <c r="R43" i="1252" s="1"/>
  <c r="F7" i="1252"/>
  <c r="Q43" i="1252" s="1"/>
  <c r="E7" i="1252"/>
  <c r="K37" i="1252" s="1"/>
  <c r="D7" i="1252"/>
  <c r="J50" i="1252" s="1"/>
  <c r="C7" i="1252"/>
  <c r="I50" i="1252" s="1"/>
  <c r="B37" i="1252"/>
  <c r="H50" i="1252" s="1"/>
  <c r="G36" i="1252"/>
  <c r="R42" i="1252" s="1"/>
  <c r="F6" i="1252"/>
  <c r="Q42" i="1252" s="1"/>
  <c r="E6" i="1252"/>
  <c r="K36" i="1252" s="1"/>
  <c r="D6" i="1252"/>
  <c r="J49" i="1252" s="1"/>
  <c r="C6" i="1252"/>
  <c r="I49" i="1252" s="1"/>
  <c r="B36" i="1252"/>
  <c r="M45" i="1252" s="1"/>
  <c r="G35" i="1252"/>
  <c r="R41" i="1252" s="1"/>
  <c r="F5" i="1252"/>
  <c r="Q41" i="1252" s="1"/>
  <c r="E5" i="1252"/>
  <c r="K35" i="1252" s="1"/>
  <c r="D5" i="1252"/>
  <c r="J48" i="1252" s="1"/>
  <c r="C5" i="1252"/>
  <c r="N31" i="1252" s="1"/>
  <c r="B35" i="1252"/>
  <c r="G34" i="1252"/>
  <c r="F4" i="1252"/>
  <c r="Q40" i="1252" s="1"/>
  <c r="E4" i="1252"/>
  <c r="D4" i="1252"/>
  <c r="J47" i="1252" s="1"/>
  <c r="C4" i="1252"/>
  <c r="I47" i="1252" s="1"/>
  <c r="B34" i="1252"/>
  <c r="H47" i="1252" s="1"/>
  <c r="M10" i="1252"/>
  <c r="G33" i="1252"/>
  <c r="L10" i="1252" s="1"/>
  <c r="F3" i="1252"/>
  <c r="Q39" i="1252" s="1"/>
  <c r="E3" i="1252"/>
  <c r="K33" i="1252" s="1"/>
  <c r="D3" i="1252"/>
  <c r="J46" i="1252" s="1"/>
  <c r="C3" i="1252"/>
  <c r="B33" i="1252"/>
  <c r="H46" i="1252" s="1"/>
  <c r="M9" i="1252"/>
  <c r="G32" i="1252"/>
  <c r="R38" i="1252" s="1"/>
  <c r="F2" i="1252"/>
  <c r="Q38" i="1252" s="1"/>
  <c r="E2" i="1252"/>
  <c r="D2" i="1252"/>
  <c r="J45" i="1252" s="1"/>
  <c r="C2" i="1252"/>
  <c r="N28" i="1252" s="1"/>
  <c r="B32" i="1252"/>
  <c r="H45" i="1252" s="1"/>
  <c r="M8" i="1252"/>
  <c r="G31" i="1252"/>
  <c r="R37" i="1252" s="1"/>
  <c r="F51" i="1252"/>
  <c r="Q37" i="1252" s="1"/>
  <c r="E51" i="1252"/>
  <c r="K31" i="1252" s="1"/>
  <c r="D51" i="1252"/>
  <c r="O27" i="1252" s="1"/>
  <c r="C51" i="1252"/>
  <c r="N27" i="1252" s="1"/>
  <c r="B31" i="1252"/>
  <c r="H44" i="1252" s="1"/>
  <c r="M7" i="1252"/>
  <c r="G30" i="1252"/>
  <c r="F50" i="1252"/>
  <c r="Q36" i="1252" s="1"/>
  <c r="E50" i="1252"/>
  <c r="P13" i="1252" s="1"/>
  <c r="D50" i="1252"/>
  <c r="C50" i="1252"/>
  <c r="B30" i="1252"/>
  <c r="H43" i="1252" s="1"/>
  <c r="M6" i="1252"/>
  <c r="G29" i="1252"/>
  <c r="L6" i="1252" s="1"/>
  <c r="F49" i="1252"/>
  <c r="Q35" i="1252" s="1"/>
  <c r="E49" i="1252"/>
  <c r="K29" i="1252" s="1"/>
  <c r="D49" i="1252"/>
  <c r="C49" i="1252"/>
  <c r="I42" i="1252" s="1"/>
  <c r="B29" i="1252"/>
  <c r="H42" i="1252" s="1"/>
  <c r="M5" i="1252"/>
  <c r="G28" i="1252"/>
  <c r="R34" i="1252" s="1"/>
  <c r="F48" i="1252"/>
  <c r="Q34" i="1252" s="1"/>
  <c r="E48" i="1252"/>
  <c r="D48" i="1252"/>
  <c r="J41" i="1252" s="1"/>
  <c r="C48" i="1252"/>
  <c r="N24" i="1252" s="1"/>
  <c r="B28" i="1252"/>
  <c r="H41" i="1252" s="1"/>
  <c r="G27" i="1252"/>
  <c r="R33" i="1252" s="1"/>
  <c r="F47" i="1252"/>
  <c r="Q33" i="1252" s="1"/>
  <c r="E47" i="1252"/>
  <c r="K27" i="1252" s="1"/>
  <c r="D47" i="1252"/>
  <c r="O23" i="1252" s="1"/>
  <c r="C47" i="1252"/>
  <c r="N23" i="1252" s="1"/>
  <c r="B27" i="1252"/>
  <c r="G26" i="1252"/>
  <c r="F46" i="1252"/>
  <c r="Q32" i="1252" s="1"/>
  <c r="E46" i="1252"/>
  <c r="P9" i="1252" s="1"/>
  <c r="D46" i="1252"/>
  <c r="O22" i="1252" s="1"/>
  <c r="C46" i="1252"/>
  <c r="B26" i="1252"/>
  <c r="H39" i="1252" s="1"/>
  <c r="G25" i="1252"/>
  <c r="F45" i="1252"/>
  <c r="Q31" i="1252" s="1"/>
  <c r="E45" i="1252"/>
  <c r="K25" i="1252" s="1"/>
  <c r="D45" i="1252"/>
  <c r="C45" i="1252"/>
  <c r="I38" i="1252" s="1"/>
  <c r="B25" i="1252"/>
  <c r="H38" i="1252" s="1"/>
  <c r="M51" i="1252"/>
  <c r="G24" i="1252"/>
  <c r="R30" i="1252" s="1"/>
  <c r="F44" i="1252"/>
  <c r="Q30" i="1252" s="1"/>
  <c r="E44" i="1252"/>
  <c r="D44" i="1252"/>
  <c r="J37" i="1252" s="1"/>
  <c r="C44" i="1252"/>
  <c r="N20" i="1252" s="1"/>
  <c r="B24" i="1252"/>
  <c r="H37" i="1252" s="1"/>
  <c r="M50" i="1252"/>
  <c r="G23" i="1252"/>
  <c r="R29" i="1252" s="1"/>
  <c r="F43" i="1252"/>
  <c r="Q29" i="1252" s="1"/>
  <c r="E43" i="1252"/>
  <c r="K23" i="1252" s="1"/>
  <c r="D43" i="1252"/>
  <c r="O19" i="1252" s="1"/>
  <c r="C43" i="1252"/>
  <c r="B23" i="1252"/>
  <c r="H36" i="1252" s="1"/>
  <c r="G22" i="1252"/>
  <c r="F42" i="1252"/>
  <c r="Q28" i="1252" s="1"/>
  <c r="E42" i="1252"/>
  <c r="P5" i="1252" s="1"/>
  <c r="D42" i="1252"/>
  <c r="O18" i="1252" s="1"/>
  <c r="C42" i="1252"/>
  <c r="B22" i="1252"/>
  <c r="H35" i="1252" s="1"/>
  <c r="M48" i="1252"/>
  <c r="G21" i="1252"/>
  <c r="R27" i="1252" s="1"/>
  <c r="F41" i="1252"/>
  <c r="Q27" i="1252" s="1"/>
  <c r="E41" i="1252"/>
  <c r="K21" i="1252" s="1"/>
  <c r="D41" i="1252"/>
  <c r="C41" i="1252"/>
  <c r="I34" i="1252" s="1"/>
  <c r="B21" i="1252"/>
  <c r="H34" i="1252" s="1"/>
  <c r="N47" i="1252"/>
  <c r="M47" i="1252"/>
  <c r="G20" i="1252"/>
  <c r="F40" i="1252"/>
  <c r="Q26" i="1252" s="1"/>
  <c r="E40" i="1252"/>
  <c r="D40" i="1252"/>
  <c r="C40" i="1252"/>
  <c r="B20" i="1252"/>
  <c r="M29" i="1252" s="1"/>
  <c r="M46" i="1252"/>
  <c r="G19" i="1252"/>
  <c r="R25" i="1252" s="1"/>
  <c r="F39" i="1252"/>
  <c r="Q25" i="1252" s="1"/>
  <c r="E39" i="1252"/>
  <c r="P2" i="1252" s="1"/>
  <c r="D39" i="1252"/>
  <c r="C39" i="1252"/>
  <c r="N15" i="1252" s="1"/>
  <c r="B19" i="1252"/>
  <c r="N45" i="1252"/>
  <c r="G18" i="1252"/>
  <c r="R24" i="1252" s="1"/>
  <c r="F38" i="1252"/>
  <c r="Q24" i="1252" s="1"/>
  <c r="E38" i="1252"/>
  <c r="P51" i="1252" s="1"/>
  <c r="D38" i="1252"/>
  <c r="O14" i="1252" s="1"/>
  <c r="C38" i="1252"/>
  <c r="B18" i="1252"/>
  <c r="N44" i="1252"/>
  <c r="G17" i="1252"/>
  <c r="F37" i="1252"/>
  <c r="Q23" i="1252" s="1"/>
  <c r="E37" i="1252"/>
  <c r="P50" i="1252" s="1"/>
  <c r="D37" i="1252"/>
  <c r="C37" i="1252"/>
  <c r="B17" i="1252"/>
  <c r="O43" i="1252"/>
  <c r="N43" i="1252"/>
  <c r="G16" i="1252"/>
  <c r="R22" i="1252" s="1"/>
  <c r="F36" i="1252"/>
  <c r="Q22" i="1252" s="1"/>
  <c r="E36" i="1252"/>
  <c r="P49" i="1252" s="1"/>
  <c r="D36" i="1252"/>
  <c r="C36" i="1252"/>
  <c r="B16" i="1252"/>
  <c r="M25" i="1252" s="1"/>
  <c r="N42" i="1252"/>
  <c r="M42" i="1252"/>
  <c r="G15" i="1252"/>
  <c r="R21" i="1252" s="1"/>
  <c r="F35" i="1252"/>
  <c r="Q21" i="1252" s="1"/>
  <c r="E35" i="1252"/>
  <c r="D35" i="1252"/>
  <c r="C35" i="1252"/>
  <c r="N11" i="1252" s="1"/>
  <c r="B15" i="1252"/>
  <c r="O41" i="1252"/>
  <c r="N41" i="1252"/>
  <c r="M41" i="1252"/>
  <c r="J14" i="1252"/>
  <c r="I14" i="1252"/>
  <c r="H14" i="1252"/>
  <c r="G14" i="1252"/>
  <c r="R20" i="1252" s="1"/>
  <c r="F34" i="1252"/>
  <c r="Q20" i="1252" s="1"/>
  <c r="E34" i="1252"/>
  <c r="P47" i="1252" s="1"/>
  <c r="D34" i="1252"/>
  <c r="O10" i="1252" s="1"/>
  <c r="C34" i="1252"/>
  <c r="B14" i="1252"/>
  <c r="O40" i="1252"/>
  <c r="N40" i="1252"/>
  <c r="M40" i="1252"/>
  <c r="H13" i="1252"/>
  <c r="G13" i="1252"/>
  <c r="L40" i="1252" s="1"/>
  <c r="F33" i="1252"/>
  <c r="Q19" i="1252" s="1"/>
  <c r="E33" i="1252"/>
  <c r="K13" i="1252" s="1"/>
  <c r="D33" i="1252"/>
  <c r="C33" i="1252"/>
  <c r="B13" i="1252"/>
  <c r="O39" i="1252"/>
  <c r="N39" i="1252"/>
  <c r="M39" i="1252"/>
  <c r="I12" i="1252"/>
  <c r="H12" i="1252"/>
  <c r="G12" i="1252"/>
  <c r="R18" i="1252" s="1"/>
  <c r="F32" i="1252"/>
  <c r="Q18" i="1252" s="1"/>
  <c r="E32" i="1252"/>
  <c r="P45" i="1252" s="1"/>
  <c r="D32" i="1252"/>
  <c r="C32" i="1252"/>
  <c r="I25" i="1252" s="1"/>
  <c r="B12" i="1252"/>
  <c r="M21" i="1252" s="1"/>
  <c r="N38" i="1252"/>
  <c r="M38" i="1252"/>
  <c r="I11" i="1252"/>
  <c r="H11" i="1252"/>
  <c r="G11" i="1252"/>
  <c r="R17" i="1252" s="1"/>
  <c r="F31" i="1252"/>
  <c r="Q17" i="1252" s="1"/>
  <c r="E31" i="1252"/>
  <c r="P44" i="1252" s="1"/>
  <c r="D31" i="1252"/>
  <c r="J24" i="1252" s="1"/>
  <c r="C31" i="1252"/>
  <c r="N7" i="1252" s="1"/>
  <c r="B11" i="1252"/>
  <c r="O37" i="1252"/>
  <c r="N37" i="1252"/>
  <c r="M37" i="1252"/>
  <c r="J10" i="1252"/>
  <c r="I10" i="1252"/>
  <c r="H10" i="1252"/>
  <c r="G10" i="1252"/>
  <c r="R16" i="1252" s="1"/>
  <c r="F30" i="1252"/>
  <c r="Q16" i="1252" s="1"/>
  <c r="E30" i="1252"/>
  <c r="P43" i="1252" s="1"/>
  <c r="D30" i="1252"/>
  <c r="O6" i="1252" s="1"/>
  <c r="C30" i="1252"/>
  <c r="B10" i="1252"/>
  <c r="O36" i="1252"/>
  <c r="N36" i="1252"/>
  <c r="I9" i="1252"/>
  <c r="H9" i="1252"/>
  <c r="G9" i="1252"/>
  <c r="L36" i="1252" s="1"/>
  <c r="F29" i="1252"/>
  <c r="Q15" i="1252" s="1"/>
  <c r="E29" i="1252"/>
  <c r="K9" i="1252" s="1"/>
  <c r="D29" i="1252"/>
  <c r="C29" i="1252"/>
  <c r="B9" i="1252"/>
  <c r="O35" i="1252"/>
  <c r="N35" i="1252"/>
  <c r="M35" i="1252"/>
  <c r="J8" i="1252"/>
  <c r="I8" i="1252"/>
  <c r="H8" i="1252"/>
  <c r="G8" i="1252"/>
  <c r="R14" i="1252" s="1"/>
  <c r="F28" i="1252"/>
  <c r="Q14" i="1252" s="1"/>
  <c r="E28" i="1252"/>
  <c r="P41" i="1252" s="1"/>
  <c r="D28" i="1252"/>
  <c r="C28" i="1252"/>
  <c r="I21" i="1252" s="1"/>
  <c r="B8" i="1252"/>
  <c r="M17" i="1252" s="1"/>
  <c r="R7" i="1252"/>
  <c r="Q7" i="1252"/>
  <c r="P34" i="1252"/>
  <c r="N34" i="1252"/>
  <c r="M34" i="1252"/>
  <c r="J7" i="1252"/>
  <c r="I7" i="1252"/>
  <c r="H7" i="1252"/>
  <c r="G7" i="1252"/>
  <c r="R13" i="1252" s="1"/>
  <c r="F27" i="1252"/>
  <c r="Q13" i="1252" s="1"/>
  <c r="E27" i="1252"/>
  <c r="P40" i="1252" s="1"/>
  <c r="D27" i="1252"/>
  <c r="J20" i="1252" s="1"/>
  <c r="C27" i="1252"/>
  <c r="N3" i="1252" s="1"/>
  <c r="B7" i="1252"/>
  <c r="Q6" i="1252"/>
  <c r="P33" i="1252"/>
  <c r="O33" i="1252"/>
  <c r="N33" i="1252"/>
  <c r="M33" i="1252"/>
  <c r="J6" i="1252"/>
  <c r="I6" i="1252"/>
  <c r="H6" i="1252"/>
  <c r="G6" i="1252"/>
  <c r="R12" i="1252" s="1"/>
  <c r="F26" i="1252"/>
  <c r="Q12" i="1252" s="1"/>
  <c r="E26" i="1252"/>
  <c r="P39" i="1252" s="1"/>
  <c r="D26" i="1252"/>
  <c r="O2" i="1252" s="1"/>
  <c r="C26" i="1252"/>
  <c r="N2" i="1252" s="1"/>
  <c r="B6" i="1252"/>
  <c r="M15" i="1252" s="1"/>
  <c r="R5" i="1252"/>
  <c r="Q5" i="1252"/>
  <c r="P32" i="1252"/>
  <c r="O32" i="1252"/>
  <c r="N32" i="1252"/>
  <c r="M32" i="1252"/>
  <c r="I5" i="1252"/>
  <c r="H5" i="1252"/>
  <c r="G5" i="1252"/>
  <c r="R11" i="1252" s="1"/>
  <c r="F25" i="1252"/>
  <c r="Q11" i="1252" s="1"/>
  <c r="E25" i="1252"/>
  <c r="K5" i="1252" s="1"/>
  <c r="D25" i="1252"/>
  <c r="O51" i="1252" s="1"/>
  <c r="C25" i="1252"/>
  <c r="N51" i="1252" s="1"/>
  <c r="B5" i="1252"/>
  <c r="M14" i="1252" s="1"/>
  <c r="R4" i="1252"/>
  <c r="Q4" i="1252"/>
  <c r="P31" i="1252"/>
  <c r="O31" i="1252"/>
  <c r="M31" i="1252"/>
  <c r="J4" i="1252"/>
  <c r="I4" i="1252"/>
  <c r="G4" i="1252"/>
  <c r="R10" i="1252" s="1"/>
  <c r="F24" i="1252"/>
  <c r="Q10" i="1252" s="1"/>
  <c r="E24" i="1252"/>
  <c r="P37" i="1252" s="1"/>
  <c r="D24" i="1252"/>
  <c r="O50" i="1252" s="1"/>
  <c r="C24" i="1252"/>
  <c r="N50" i="1252" s="1"/>
  <c r="B4" i="1252"/>
  <c r="M13" i="1252" s="1"/>
  <c r="R3" i="1252"/>
  <c r="O30" i="1252"/>
  <c r="N30" i="1252"/>
  <c r="M30" i="1252"/>
  <c r="J3" i="1252"/>
  <c r="I3" i="1252"/>
  <c r="G3" i="1252"/>
  <c r="R9" i="1252" s="1"/>
  <c r="F23" i="1252"/>
  <c r="Q9" i="1252" s="1"/>
  <c r="E23" i="1252"/>
  <c r="P36" i="1252" s="1"/>
  <c r="D23" i="1252"/>
  <c r="O49" i="1252" s="1"/>
  <c r="C23" i="1252"/>
  <c r="N49" i="1252" s="1"/>
  <c r="B3" i="1252"/>
  <c r="M12" i="1252" s="1"/>
  <c r="R2" i="1252"/>
  <c r="Q2" i="1252"/>
  <c r="P29" i="1252"/>
  <c r="O29" i="1252"/>
  <c r="J2" i="1252"/>
  <c r="I2" i="1252"/>
  <c r="G2" i="1252"/>
  <c r="R8" i="1252" s="1"/>
  <c r="F22" i="1252"/>
  <c r="Q8" i="1252" s="1"/>
  <c r="E22" i="1252"/>
  <c r="P35" i="1252" s="1"/>
  <c r="D22" i="1252"/>
  <c r="O48" i="1252" s="1"/>
  <c r="C22" i="1252"/>
  <c r="N48" i="1252" s="1"/>
  <c r="B2" i="1252"/>
  <c r="M11" i="1252" s="1"/>
  <c r="G41" i="1251"/>
  <c r="L41" i="1251" s="1"/>
  <c r="F20" i="1251"/>
  <c r="E20" i="1251"/>
  <c r="K41" i="1251" s="1"/>
  <c r="D20" i="1251"/>
  <c r="O39" i="1251" s="1"/>
  <c r="C51" i="1251"/>
  <c r="B51" i="1251"/>
  <c r="M23" i="1251" s="1"/>
  <c r="G40" i="1251"/>
  <c r="L40" i="1251" s="1"/>
  <c r="F19" i="1251"/>
  <c r="E19" i="1251"/>
  <c r="K40" i="1251" s="1"/>
  <c r="D19" i="1251"/>
  <c r="C50" i="1251"/>
  <c r="N9" i="1251" s="1"/>
  <c r="B50" i="1251"/>
  <c r="H3" i="1251" s="1"/>
  <c r="G39" i="1251"/>
  <c r="L39" i="1251" s="1"/>
  <c r="F18" i="1251"/>
  <c r="Q5" i="1251" s="1"/>
  <c r="E18" i="1251"/>
  <c r="K39" i="1251" s="1"/>
  <c r="D18" i="1251"/>
  <c r="J2" i="1251" s="1"/>
  <c r="C49" i="1251"/>
  <c r="N8" i="1251" s="1"/>
  <c r="B49" i="1251"/>
  <c r="G38" i="1251"/>
  <c r="L38" i="1251" s="1"/>
  <c r="F17" i="1251"/>
  <c r="E17" i="1251"/>
  <c r="K38" i="1251" s="1"/>
  <c r="D17" i="1251"/>
  <c r="C48" i="1251"/>
  <c r="B48" i="1251"/>
  <c r="G37" i="1251"/>
  <c r="L37" i="1251" s="1"/>
  <c r="F16" i="1251"/>
  <c r="E16" i="1251"/>
  <c r="K37" i="1251" s="1"/>
  <c r="D16" i="1251"/>
  <c r="J50" i="1251" s="1"/>
  <c r="C47" i="1251"/>
  <c r="N6" i="1251" s="1"/>
  <c r="B47" i="1251"/>
  <c r="M19" i="1251" s="1"/>
  <c r="G36" i="1251"/>
  <c r="L36" i="1251" s="1"/>
  <c r="F15" i="1251"/>
  <c r="Q2" i="1251" s="1"/>
  <c r="E15" i="1251"/>
  <c r="K36" i="1251" s="1"/>
  <c r="D15" i="1251"/>
  <c r="C46" i="1251"/>
  <c r="N5" i="1251" s="1"/>
  <c r="B46" i="1251"/>
  <c r="M18" i="1251" s="1"/>
  <c r="L35" i="1251"/>
  <c r="G35" i="1251"/>
  <c r="R51" i="1251" s="1"/>
  <c r="F14" i="1251"/>
  <c r="Q51" i="1251" s="1"/>
  <c r="E14" i="1251"/>
  <c r="K35" i="1251" s="1"/>
  <c r="D14" i="1251"/>
  <c r="C45" i="1251"/>
  <c r="B45" i="1251"/>
  <c r="M17" i="1251" s="1"/>
  <c r="G34" i="1251"/>
  <c r="R50" i="1251" s="1"/>
  <c r="F13" i="1251"/>
  <c r="Q50" i="1251" s="1"/>
  <c r="E13" i="1251"/>
  <c r="K34" i="1251" s="1"/>
  <c r="D13" i="1251"/>
  <c r="C44" i="1251"/>
  <c r="N3" i="1251" s="1"/>
  <c r="B44" i="1251"/>
  <c r="G33" i="1251"/>
  <c r="L33" i="1251" s="1"/>
  <c r="F12" i="1251"/>
  <c r="Q49" i="1251" s="1"/>
  <c r="E12" i="1251"/>
  <c r="K33" i="1251" s="1"/>
  <c r="D12" i="1251"/>
  <c r="C43" i="1251"/>
  <c r="B43" i="1251"/>
  <c r="M15" i="1251" s="1"/>
  <c r="G32" i="1251"/>
  <c r="R48" i="1251" s="1"/>
  <c r="F11" i="1251"/>
  <c r="Q48" i="1251" s="1"/>
  <c r="E11" i="1251"/>
  <c r="K32" i="1251" s="1"/>
  <c r="D11" i="1251"/>
  <c r="J45" i="1251" s="1"/>
  <c r="C42" i="1251"/>
  <c r="B42" i="1251"/>
  <c r="G31" i="1251"/>
  <c r="L31" i="1251" s="1"/>
  <c r="F10" i="1251"/>
  <c r="Q47" i="1251" s="1"/>
  <c r="E10" i="1251"/>
  <c r="K31" i="1251" s="1"/>
  <c r="D10" i="1251"/>
  <c r="O29" i="1251" s="1"/>
  <c r="C41" i="1251"/>
  <c r="B41" i="1251"/>
  <c r="M13" i="1251" s="1"/>
  <c r="G30" i="1251"/>
  <c r="R46" i="1251" s="1"/>
  <c r="F9" i="1251"/>
  <c r="Q46" i="1251" s="1"/>
  <c r="E9" i="1251"/>
  <c r="K30" i="1251" s="1"/>
  <c r="D9" i="1251"/>
  <c r="J43" i="1251" s="1"/>
  <c r="C40" i="1251"/>
  <c r="I43" i="1251" s="1"/>
  <c r="B40" i="1251"/>
  <c r="M12" i="1251" s="1"/>
  <c r="G29" i="1251"/>
  <c r="L29" i="1251" s="1"/>
  <c r="F8" i="1251"/>
  <c r="Q45" i="1251" s="1"/>
  <c r="E8" i="1251"/>
  <c r="K29" i="1251" s="1"/>
  <c r="D8" i="1251"/>
  <c r="J42" i="1251" s="1"/>
  <c r="C39" i="1251"/>
  <c r="N48" i="1251" s="1"/>
  <c r="B39" i="1251"/>
  <c r="M11" i="1251" s="1"/>
  <c r="G28" i="1251"/>
  <c r="F7" i="1251"/>
  <c r="Q44" i="1251" s="1"/>
  <c r="E7" i="1251"/>
  <c r="P13" i="1251" s="1"/>
  <c r="D7" i="1251"/>
  <c r="O26" i="1251" s="1"/>
  <c r="C38" i="1251"/>
  <c r="B38" i="1251"/>
  <c r="H41" i="1251" s="1"/>
  <c r="G27" i="1251"/>
  <c r="R43" i="1251" s="1"/>
  <c r="F6" i="1251"/>
  <c r="Q43" i="1251" s="1"/>
  <c r="E6" i="1251"/>
  <c r="K27" i="1251" s="1"/>
  <c r="D6" i="1251"/>
  <c r="J40" i="1251" s="1"/>
  <c r="C37" i="1251"/>
  <c r="B37" i="1251"/>
  <c r="H40" i="1251" s="1"/>
  <c r="G26" i="1251"/>
  <c r="F5" i="1251"/>
  <c r="Q42" i="1251" s="1"/>
  <c r="E5" i="1251"/>
  <c r="P11" i="1251" s="1"/>
  <c r="D5" i="1251"/>
  <c r="J39" i="1251" s="1"/>
  <c r="C36" i="1251"/>
  <c r="I39" i="1251" s="1"/>
  <c r="B36" i="1251"/>
  <c r="G25" i="1251"/>
  <c r="L25" i="1251" s="1"/>
  <c r="F4" i="1251"/>
  <c r="Q41" i="1251" s="1"/>
  <c r="E4" i="1251"/>
  <c r="K25" i="1251" s="1"/>
  <c r="D4" i="1251"/>
  <c r="C35" i="1251"/>
  <c r="I38" i="1251" s="1"/>
  <c r="B35" i="1251"/>
  <c r="H38" i="1251" s="1"/>
  <c r="G24" i="1251"/>
  <c r="F3" i="1251"/>
  <c r="Q40" i="1251" s="1"/>
  <c r="E3" i="1251"/>
  <c r="P9" i="1251" s="1"/>
  <c r="D3" i="1251"/>
  <c r="J37" i="1251" s="1"/>
  <c r="C34" i="1251"/>
  <c r="I37" i="1251" s="1"/>
  <c r="B34" i="1251"/>
  <c r="H37" i="1251" s="1"/>
  <c r="G23" i="1251"/>
  <c r="L23" i="1251" s="1"/>
  <c r="F2" i="1251"/>
  <c r="Q39" i="1251" s="1"/>
  <c r="E2" i="1251"/>
  <c r="K23" i="1251" s="1"/>
  <c r="D2" i="1251"/>
  <c r="J36" i="1251" s="1"/>
  <c r="C33" i="1251"/>
  <c r="I36" i="1251" s="1"/>
  <c r="B33" i="1251"/>
  <c r="H36" i="1251" s="1"/>
  <c r="M22" i="1251"/>
  <c r="G22" i="1251"/>
  <c r="F51" i="1251"/>
  <c r="Q38" i="1251" s="1"/>
  <c r="E51" i="1251"/>
  <c r="P7" i="1251" s="1"/>
  <c r="D51" i="1251"/>
  <c r="O20" i="1251" s="1"/>
  <c r="C32" i="1251"/>
  <c r="B32" i="1251"/>
  <c r="H35" i="1251" s="1"/>
  <c r="G21" i="1251"/>
  <c r="R37" i="1251" s="1"/>
  <c r="F50" i="1251"/>
  <c r="Q37" i="1251" s="1"/>
  <c r="E50" i="1251"/>
  <c r="K21" i="1251" s="1"/>
  <c r="D50" i="1251"/>
  <c r="C31" i="1251"/>
  <c r="N40" i="1251" s="1"/>
  <c r="B31" i="1251"/>
  <c r="H34" i="1251" s="1"/>
  <c r="M20" i="1251"/>
  <c r="G20" i="1251"/>
  <c r="F49" i="1251"/>
  <c r="Q36" i="1251" s="1"/>
  <c r="E49" i="1251"/>
  <c r="P5" i="1251" s="1"/>
  <c r="D49" i="1251"/>
  <c r="O18" i="1251" s="1"/>
  <c r="C30" i="1251"/>
  <c r="B30" i="1251"/>
  <c r="H33" i="1251" s="1"/>
  <c r="G19" i="1251"/>
  <c r="R35" i="1251" s="1"/>
  <c r="F48" i="1251"/>
  <c r="Q35" i="1251" s="1"/>
  <c r="E48" i="1251"/>
  <c r="K19" i="1251" s="1"/>
  <c r="D48" i="1251"/>
  <c r="C29" i="1251"/>
  <c r="N38" i="1251" s="1"/>
  <c r="B29" i="1251"/>
  <c r="G18" i="1251"/>
  <c r="F47" i="1251"/>
  <c r="Q34" i="1251" s="1"/>
  <c r="E47" i="1251"/>
  <c r="P3" i="1251" s="1"/>
  <c r="D47" i="1251"/>
  <c r="O16" i="1251" s="1"/>
  <c r="C28" i="1251"/>
  <c r="B28" i="1251"/>
  <c r="H31" i="1251" s="1"/>
  <c r="G17" i="1251"/>
  <c r="R33" i="1251" s="1"/>
  <c r="F46" i="1251"/>
  <c r="Q33" i="1251" s="1"/>
  <c r="E46" i="1251"/>
  <c r="K17" i="1251" s="1"/>
  <c r="D46" i="1251"/>
  <c r="C27" i="1251"/>
  <c r="N36" i="1251" s="1"/>
  <c r="B27" i="1251"/>
  <c r="H30" i="1251" s="1"/>
  <c r="G16" i="1251"/>
  <c r="F45" i="1251"/>
  <c r="Q32" i="1251" s="1"/>
  <c r="E45" i="1251"/>
  <c r="P51" i="1251" s="1"/>
  <c r="D45" i="1251"/>
  <c r="O14" i="1251" s="1"/>
  <c r="C26" i="1251"/>
  <c r="B26" i="1251"/>
  <c r="H29" i="1251" s="1"/>
  <c r="G15" i="1251"/>
  <c r="L15" i="1251" s="1"/>
  <c r="F44" i="1251"/>
  <c r="Q31" i="1251" s="1"/>
  <c r="E44" i="1251"/>
  <c r="K15" i="1251" s="1"/>
  <c r="D44" i="1251"/>
  <c r="C25" i="1251"/>
  <c r="N34" i="1251" s="1"/>
  <c r="B25" i="1251"/>
  <c r="M14" i="1251"/>
  <c r="G14" i="1251"/>
  <c r="F43" i="1251"/>
  <c r="Q30" i="1251" s="1"/>
  <c r="E43" i="1251"/>
  <c r="P49" i="1251" s="1"/>
  <c r="D43" i="1251"/>
  <c r="O12" i="1251" s="1"/>
  <c r="C24" i="1251"/>
  <c r="B24" i="1251"/>
  <c r="H27" i="1251" s="1"/>
  <c r="G13" i="1251"/>
  <c r="R29" i="1251" s="1"/>
  <c r="F42" i="1251"/>
  <c r="Q29" i="1251" s="1"/>
  <c r="E42" i="1251"/>
  <c r="K13" i="1251" s="1"/>
  <c r="D42" i="1251"/>
  <c r="C23" i="1251"/>
  <c r="B23" i="1251"/>
  <c r="H26" i="1251" s="1"/>
  <c r="G12" i="1251"/>
  <c r="F41" i="1251"/>
  <c r="Q28" i="1251" s="1"/>
  <c r="E41" i="1251"/>
  <c r="P47" i="1251" s="1"/>
  <c r="D41" i="1251"/>
  <c r="O10" i="1251" s="1"/>
  <c r="C22" i="1251"/>
  <c r="B22" i="1251"/>
  <c r="M44" i="1251" s="1"/>
  <c r="G11" i="1251"/>
  <c r="R27" i="1251" s="1"/>
  <c r="F40" i="1251"/>
  <c r="Q27" i="1251" s="1"/>
  <c r="E40" i="1251"/>
  <c r="K11" i="1251" s="1"/>
  <c r="D40" i="1251"/>
  <c r="C21" i="1251"/>
  <c r="N30" i="1251" s="1"/>
  <c r="B21" i="1251"/>
  <c r="H24" i="1251" s="1"/>
  <c r="N10" i="1251"/>
  <c r="M10" i="1251"/>
  <c r="G10" i="1251"/>
  <c r="R26" i="1251" s="1"/>
  <c r="F39" i="1251"/>
  <c r="Q26" i="1251" s="1"/>
  <c r="E39" i="1251"/>
  <c r="P45" i="1251" s="1"/>
  <c r="D39" i="1251"/>
  <c r="O8" i="1251" s="1"/>
  <c r="C20" i="1251"/>
  <c r="B20" i="1251"/>
  <c r="H23" i="1251" s="1"/>
  <c r="O38" i="1251"/>
  <c r="M9" i="1251"/>
  <c r="G9" i="1251"/>
  <c r="R25" i="1251" s="1"/>
  <c r="F38" i="1251"/>
  <c r="Q25" i="1251" s="1"/>
  <c r="E38" i="1251"/>
  <c r="K9" i="1251" s="1"/>
  <c r="D38" i="1251"/>
  <c r="J22" i="1251" s="1"/>
  <c r="C19" i="1251"/>
  <c r="N28" i="1251" s="1"/>
  <c r="B19" i="1251"/>
  <c r="G8" i="1251"/>
  <c r="R24" i="1251" s="1"/>
  <c r="F37" i="1251"/>
  <c r="Q24" i="1251" s="1"/>
  <c r="E37" i="1251"/>
  <c r="P43" i="1251" s="1"/>
  <c r="D37" i="1251"/>
  <c r="O6" i="1251" s="1"/>
  <c r="C18" i="1251"/>
  <c r="I21" i="1251" s="1"/>
  <c r="B18" i="1251"/>
  <c r="M40" i="1251" s="1"/>
  <c r="N7" i="1251"/>
  <c r="M7" i="1251"/>
  <c r="G7" i="1251"/>
  <c r="R23" i="1251" s="1"/>
  <c r="F36" i="1251"/>
  <c r="Q23" i="1251" s="1"/>
  <c r="E36" i="1251"/>
  <c r="P42" i="1251" s="1"/>
  <c r="D36" i="1251"/>
  <c r="J20" i="1251" s="1"/>
  <c r="C17" i="1251"/>
  <c r="N26" i="1251" s="1"/>
  <c r="B17" i="1251"/>
  <c r="O35" i="1251"/>
  <c r="G6" i="1251"/>
  <c r="R22" i="1251" s="1"/>
  <c r="F35" i="1251"/>
  <c r="Q22" i="1251" s="1"/>
  <c r="E35" i="1251"/>
  <c r="P41" i="1251" s="1"/>
  <c r="D35" i="1251"/>
  <c r="O4" i="1251" s="1"/>
  <c r="C16" i="1251"/>
  <c r="I19" i="1251" s="1"/>
  <c r="B16" i="1251"/>
  <c r="M38" i="1251" s="1"/>
  <c r="O34" i="1251"/>
  <c r="M5" i="1251"/>
  <c r="G5" i="1251"/>
  <c r="R21" i="1251" s="1"/>
  <c r="F34" i="1251"/>
  <c r="Q21" i="1251" s="1"/>
  <c r="E34" i="1251"/>
  <c r="K5" i="1251" s="1"/>
  <c r="D34" i="1251"/>
  <c r="J18" i="1251" s="1"/>
  <c r="C15" i="1251"/>
  <c r="N24" i="1251" s="1"/>
  <c r="B15" i="1251"/>
  <c r="N4" i="1251"/>
  <c r="M4" i="1251"/>
  <c r="J4" i="1251"/>
  <c r="I4" i="1251"/>
  <c r="H4" i="1251"/>
  <c r="G4" i="1251"/>
  <c r="L4" i="1251" s="1"/>
  <c r="F33" i="1251"/>
  <c r="Q20" i="1251" s="1"/>
  <c r="E33" i="1251"/>
  <c r="K4" i="1251" s="1"/>
  <c r="D33" i="1251"/>
  <c r="O2" i="1251" s="1"/>
  <c r="C14" i="1251"/>
  <c r="I17" i="1251" s="1"/>
  <c r="B14" i="1251"/>
  <c r="M36" i="1251" s="1"/>
  <c r="O32" i="1251"/>
  <c r="J3" i="1251"/>
  <c r="I3" i="1251"/>
  <c r="G3" i="1251"/>
  <c r="R19" i="1251" s="1"/>
  <c r="F32" i="1251"/>
  <c r="Q19" i="1251" s="1"/>
  <c r="E32" i="1251"/>
  <c r="K3" i="1251" s="1"/>
  <c r="D32" i="1251"/>
  <c r="J16" i="1251" s="1"/>
  <c r="C13" i="1251"/>
  <c r="N22" i="1251" s="1"/>
  <c r="B13" i="1251"/>
  <c r="O31" i="1251"/>
  <c r="N2" i="1251"/>
  <c r="M2" i="1251"/>
  <c r="I2" i="1251"/>
  <c r="G2" i="1251"/>
  <c r="R18" i="1251" s="1"/>
  <c r="F31" i="1251"/>
  <c r="Q18" i="1251" s="1"/>
  <c r="E31" i="1251"/>
  <c r="K2" i="1251" s="1"/>
  <c r="D31" i="1251"/>
  <c r="O50" i="1251" s="1"/>
  <c r="C12" i="1251"/>
  <c r="I15" i="1251" s="1"/>
  <c r="B12" i="1251"/>
  <c r="M34" i="1251" s="1"/>
  <c r="O30" i="1251"/>
  <c r="N51" i="1251"/>
  <c r="I51" i="1251"/>
  <c r="H51" i="1251"/>
  <c r="G51" i="1251"/>
  <c r="R17" i="1251" s="1"/>
  <c r="F30" i="1251"/>
  <c r="Q17" i="1251" s="1"/>
  <c r="E30" i="1251"/>
  <c r="K51" i="1251" s="1"/>
  <c r="D30" i="1251"/>
  <c r="J14" i="1251" s="1"/>
  <c r="C11" i="1251"/>
  <c r="N20" i="1251" s="1"/>
  <c r="B11" i="1251"/>
  <c r="N50" i="1251"/>
  <c r="M50" i="1251"/>
  <c r="H50" i="1251"/>
  <c r="G50" i="1251"/>
  <c r="R16" i="1251" s="1"/>
  <c r="F29" i="1251"/>
  <c r="Q16" i="1251" s="1"/>
  <c r="E29" i="1251"/>
  <c r="K50" i="1251" s="1"/>
  <c r="D29" i="1251"/>
  <c r="O48" i="1251" s="1"/>
  <c r="C10" i="1251"/>
  <c r="I13" i="1251" s="1"/>
  <c r="B10" i="1251"/>
  <c r="M32" i="1251" s="1"/>
  <c r="M49" i="1251"/>
  <c r="J49" i="1251"/>
  <c r="H49" i="1251"/>
  <c r="G49" i="1251"/>
  <c r="R15" i="1251" s="1"/>
  <c r="F28" i="1251"/>
  <c r="Q15" i="1251" s="1"/>
  <c r="E28" i="1251"/>
  <c r="K49" i="1251" s="1"/>
  <c r="D28" i="1251"/>
  <c r="J12" i="1251" s="1"/>
  <c r="C9" i="1251"/>
  <c r="N18" i="1251" s="1"/>
  <c r="B9" i="1251"/>
  <c r="M48" i="1251"/>
  <c r="I48" i="1251"/>
  <c r="G48" i="1251"/>
  <c r="L48" i="1251" s="1"/>
  <c r="F27" i="1251"/>
  <c r="Q14" i="1251" s="1"/>
  <c r="E27" i="1251"/>
  <c r="K48" i="1251" s="1"/>
  <c r="D27" i="1251"/>
  <c r="O46" i="1251" s="1"/>
  <c r="C8" i="1251"/>
  <c r="I11" i="1251" s="1"/>
  <c r="B8" i="1251"/>
  <c r="M30" i="1251" s="1"/>
  <c r="R7" i="1251"/>
  <c r="Q7" i="1251"/>
  <c r="P26" i="1251"/>
  <c r="J47" i="1251"/>
  <c r="I47" i="1251"/>
  <c r="G47" i="1251"/>
  <c r="R13" i="1251" s="1"/>
  <c r="F26" i="1251"/>
  <c r="Q13" i="1251" s="1"/>
  <c r="E26" i="1251"/>
  <c r="K47" i="1251" s="1"/>
  <c r="D26" i="1251"/>
  <c r="J10" i="1251" s="1"/>
  <c r="C7" i="1251"/>
  <c r="N16" i="1251" s="1"/>
  <c r="B7" i="1251"/>
  <c r="M29" i="1251" s="1"/>
  <c r="R6" i="1251"/>
  <c r="Q6" i="1251"/>
  <c r="M46" i="1251"/>
  <c r="J46" i="1251"/>
  <c r="I46" i="1251"/>
  <c r="G46" i="1251"/>
  <c r="R12" i="1251" s="1"/>
  <c r="F25" i="1251"/>
  <c r="Q12" i="1251" s="1"/>
  <c r="E25" i="1251"/>
  <c r="K46" i="1251" s="1"/>
  <c r="D25" i="1251"/>
  <c r="O44" i="1251" s="1"/>
  <c r="C6" i="1251"/>
  <c r="I9" i="1251" s="1"/>
  <c r="B6" i="1251"/>
  <c r="M28" i="1251" s="1"/>
  <c r="P24" i="1251"/>
  <c r="O24" i="1251"/>
  <c r="I45" i="1251"/>
  <c r="H45" i="1251"/>
  <c r="G45" i="1251"/>
  <c r="R11" i="1251" s="1"/>
  <c r="F24" i="1251"/>
  <c r="Q11" i="1251" s="1"/>
  <c r="E24" i="1251"/>
  <c r="K45" i="1251" s="1"/>
  <c r="D24" i="1251"/>
  <c r="O43" i="1251" s="1"/>
  <c r="C5" i="1251"/>
  <c r="N14" i="1251" s="1"/>
  <c r="B5" i="1251"/>
  <c r="M27" i="1251" s="1"/>
  <c r="R4" i="1251"/>
  <c r="Q4" i="1251"/>
  <c r="N44" i="1251"/>
  <c r="I44" i="1251"/>
  <c r="H44" i="1251"/>
  <c r="G44" i="1251"/>
  <c r="L44" i="1251" s="1"/>
  <c r="F23" i="1251"/>
  <c r="Q10" i="1251" s="1"/>
  <c r="E23" i="1251"/>
  <c r="K44" i="1251" s="1"/>
  <c r="D23" i="1251"/>
  <c r="O42" i="1251" s="1"/>
  <c r="C4" i="1251"/>
  <c r="N13" i="1251" s="1"/>
  <c r="B4" i="1251"/>
  <c r="H7" i="1251" s="1"/>
  <c r="R3" i="1251"/>
  <c r="Q3" i="1251"/>
  <c r="P22" i="1251"/>
  <c r="O22" i="1251"/>
  <c r="N43" i="1251"/>
  <c r="M43" i="1251"/>
  <c r="H43" i="1251"/>
  <c r="G43" i="1251"/>
  <c r="R9" i="1251" s="1"/>
  <c r="F22" i="1251"/>
  <c r="Q9" i="1251" s="1"/>
  <c r="E22" i="1251"/>
  <c r="K43" i="1251" s="1"/>
  <c r="D22" i="1251"/>
  <c r="O41" i="1251" s="1"/>
  <c r="C3" i="1251"/>
  <c r="N12" i="1251" s="1"/>
  <c r="B3" i="1251"/>
  <c r="M25" i="1251" s="1"/>
  <c r="P21" i="1251"/>
  <c r="O21" i="1251"/>
  <c r="N42" i="1251"/>
  <c r="H42" i="1251"/>
  <c r="G42" i="1251"/>
  <c r="L42" i="1251" s="1"/>
  <c r="F21" i="1251"/>
  <c r="Q8" i="1251" s="1"/>
  <c r="E21" i="1251"/>
  <c r="K42" i="1251" s="1"/>
  <c r="D21" i="1251"/>
  <c r="O40" i="1251" s="1"/>
  <c r="C2" i="1251"/>
  <c r="N11" i="1251" s="1"/>
  <c r="B2" i="1251"/>
  <c r="M24" i="1251" s="1"/>
  <c r="G15" i="1250"/>
  <c r="L33" i="1250" s="1"/>
  <c r="F15" i="1250"/>
  <c r="E15" i="1250"/>
  <c r="K33" i="1250" s="1"/>
  <c r="D51" i="1250"/>
  <c r="C51" i="1250"/>
  <c r="B51" i="1250"/>
  <c r="H28" i="1250" s="1"/>
  <c r="G14" i="1250"/>
  <c r="L32" i="1250" s="1"/>
  <c r="F14" i="1250"/>
  <c r="E14" i="1250"/>
  <c r="K32" i="1250" s="1"/>
  <c r="D50" i="1250"/>
  <c r="C50" i="1250"/>
  <c r="I27" i="1250" s="1"/>
  <c r="B50" i="1250"/>
  <c r="M50" i="1250" s="1"/>
  <c r="G13" i="1250"/>
  <c r="L31" i="1250" s="1"/>
  <c r="F13" i="1250"/>
  <c r="E13" i="1250"/>
  <c r="K31" i="1250" s="1"/>
  <c r="D49" i="1250"/>
  <c r="C49" i="1250"/>
  <c r="B49" i="1250"/>
  <c r="G12" i="1250"/>
  <c r="L30" i="1250" s="1"/>
  <c r="F12" i="1250"/>
  <c r="E12" i="1250"/>
  <c r="K30" i="1250" s="1"/>
  <c r="D48" i="1250"/>
  <c r="C48" i="1250"/>
  <c r="B48" i="1250"/>
  <c r="M48" i="1250" s="1"/>
  <c r="G11" i="1250"/>
  <c r="L29" i="1250" s="1"/>
  <c r="F11" i="1250"/>
  <c r="E11" i="1250"/>
  <c r="K29" i="1250" s="1"/>
  <c r="D47" i="1250"/>
  <c r="O34" i="1250" s="1"/>
  <c r="C47" i="1250"/>
  <c r="B47" i="1250"/>
  <c r="G10" i="1250"/>
  <c r="L28" i="1250" s="1"/>
  <c r="F10" i="1250"/>
  <c r="E10" i="1250"/>
  <c r="K28" i="1250" s="1"/>
  <c r="D46" i="1250"/>
  <c r="O33" i="1250" s="1"/>
  <c r="C46" i="1250"/>
  <c r="B46" i="1250"/>
  <c r="G9" i="1250"/>
  <c r="F9" i="1250"/>
  <c r="Q51" i="1250" s="1"/>
  <c r="E9" i="1250"/>
  <c r="K27" i="1250" s="1"/>
  <c r="D45" i="1250"/>
  <c r="C45" i="1250"/>
  <c r="B45" i="1250"/>
  <c r="G8" i="1250"/>
  <c r="R50" i="1250" s="1"/>
  <c r="F8" i="1250"/>
  <c r="Q50" i="1250" s="1"/>
  <c r="E8" i="1250"/>
  <c r="K26" i="1250" s="1"/>
  <c r="D44" i="1250"/>
  <c r="O31" i="1250" s="1"/>
  <c r="C44" i="1250"/>
  <c r="B44" i="1250"/>
  <c r="G7" i="1250"/>
  <c r="R49" i="1250" s="1"/>
  <c r="F7" i="1250"/>
  <c r="Q49" i="1250" s="1"/>
  <c r="E7" i="1250"/>
  <c r="K25" i="1250" s="1"/>
  <c r="D43" i="1250"/>
  <c r="C43" i="1250"/>
  <c r="B43" i="1250"/>
  <c r="M43" i="1250" s="1"/>
  <c r="G6" i="1250"/>
  <c r="R48" i="1250" s="1"/>
  <c r="F6" i="1250"/>
  <c r="Q48" i="1250" s="1"/>
  <c r="E6" i="1250"/>
  <c r="K24" i="1250" s="1"/>
  <c r="D42" i="1250"/>
  <c r="C42" i="1250"/>
  <c r="B42" i="1250"/>
  <c r="G5" i="1250"/>
  <c r="R47" i="1250" s="1"/>
  <c r="F5" i="1250"/>
  <c r="Q47" i="1250" s="1"/>
  <c r="E5" i="1250"/>
  <c r="D41" i="1250"/>
  <c r="C41" i="1250"/>
  <c r="B41" i="1250"/>
  <c r="M41" i="1250" s="1"/>
  <c r="G4" i="1250"/>
  <c r="R46" i="1250" s="1"/>
  <c r="F4" i="1250"/>
  <c r="Q46" i="1250" s="1"/>
  <c r="E4" i="1250"/>
  <c r="K22" i="1250" s="1"/>
  <c r="D40" i="1250"/>
  <c r="C40" i="1250"/>
  <c r="B40" i="1250"/>
  <c r="G3" i="1250"/>
  <c r="L21" i="1250" s="1"/>
  <c r="F3" i="1250"/>
  <c r="Q45" i="1250" s="1"/>
  <c r="E3" i="1250"/>
  <c r="K21" i="1250" s="1"/>
  <c r="D39" i="1250"/>
  <c r="C39" i="1250"/>
  <c r="B39" i="1250"/>
  <c r="G2" i="1250"/>
  <c r="R44" i="1250" s="1"/>
  <c r="F2" i="1250"/>
  <c r="Q44" i="1250" s="1"/>
  <c r="E2" i="1250"/>
  <c r="K20" i="1250" s="1"/>
  <c r="D38" i="1250"/>
  <c r="J33" i="1250" s="1"/>
  <c r="C38" i="1250"/>
  <c r="I15" i="1250" s="1"/>
  <c r="B38" i="1250"/>
  <c r="H15" i="1250" s="1"/>
  <c r="G51" i="1250"/>
  <c r="F51" i="1250"/>
  <c r="Q43" i="1250" s="1"/>
  <c r="E51" i="1250"/>
  <c r="K19" i="1250" s="1"/>
  <c r="D37" i="1250"/>
  <c r="J32" i="1250" s="1"/>
  <c r="C37" i="1250"/>
  <c r="I14" i="1250" s="1"/>
  <c r="B37" i="1250"/>
  <c r="H14" i="1250" s="1"/>
  <c r="G50" i="1250"/>
  <c r="R42" i="1250" s="1"/>
  <c r="F50" i="1250"/>
  <c r="Q42" i="1250" s="1"/>
  <c r="E50" i="1250"/>
  <c r="K18" i="1250" s="1"/>
  <c r="D36" i="1250"/>
  <c r="J31" i="1250" s="1"/>
  <c r="C36" i="1250"/>
  <c r="I13" i="1250" s="1"/>
  <c r="B36" i="1250"/>
  <c r="H13" i="1250" s="1"/>
  <c r="G49" i="1250"/>
  <c r="R41" i="1250" s="1"/>
  <c r="F49" i="1250"/>
  <c r="Q41" i="1250" s="1"/>
  <c r="E49" i="1250"/>
  <c r="K17" i="1250" s="1"/>
  <c r="D35" i="1250"/>
  <c r="J30" i="1250" s="1"/>
  <c r="C35" i="1250"/>
  <c r="I12" i="1250" s="1"/>
  <c r="B35" i="1250"/>
  <c r="H12" i="1250" s="1"/>
  <c r="G48" i="1250"/>
  <c r="F48" i="1250"/>
  <c r="Q40" i="1250" s="1"/>
  <c r="E48" i="1250"/>
  <c r="P40" i="1250" s="1"/>
  <c r="D34" i="1250"/>
  <c r="J29" i="1250" s="1"/>
  <c r="C34" i="1250"/>
  <c r="I11" i="1250" s="1"/>
  <c r="B34" i="1250"/>
  <c r="H11" i="1250" s="1"/>
  <c r="M51" i="1250"/>
  <c r="G47" i="1250"/>
  <c r="L15" i="1250" s="1"/>
  <c r="F47" i="1250"/>
  <c r="Q39" i="1250" s="1"/>
  <c r="E47" i="1250"/>
  <c r="D33" i="1250"/>
  <c r="J28" i="1250" s="1"/>
  <c r="C33" i="1250"/>
  <c r="I10" i="1250" s="1"/>
  <c r="B33" i="1250"/>
  <c r="H10" i="1250" s="1"/>
  <c r="G46" i="1250"/>
  <c r="F46" i="1250"/>
  <c r="Q38" i="1250" s="1"/>
  <c r="E46" i="1250"/>
  <c r="P38" i="1250" s="1"/>
  <c r="D32" i="1250"/>
  <c r="O19" i="1250" s="1"/>
  <c r="C32" i="1250"/>
  <c r="B32" i="1250"/>
  <c r="M32" i="1250" s="1"/>
  <c r="M49" i="1250"/>
  <c r="G45" i="1250"/>
  <c r="L13" i="1250" s="1"/>
  <c r="F45" i="1250"/>
  <c r="Q37" i="1250" s="1"/>
  <c r="E45" i="1250"/>
  <c r="K13" i="1250" s="1"/>
  <c r="D31" i="1250"/>
  <c r="C31" i="1250"/>
  <c r="N18" i="1250" s="1"/>
  <c r="B31" i="1250"/>
  <c r="H8" i="1250" s="1"/>
  <c r="G44" i="1250"/>
  <c r="F44" i="1250"/>
  <c r="Q36" i="1250" s="1"/>
  <c r="E44" i="1250"/>
  <c r="P36" i="1250" s="1"/>
  <c r="D30" i="1250"/>
  <c r="O17" i="1250" s="1"/>
  <c r="C30" i="1250"/>
  <c r="B30" i="1250"/>
  <c r="H7" i="1250" s="1"/>
  <c r="M47" i="1250"/>
  <c r="G43" i="1250"/>
  <c r="R35" i="1250" s="1"/>
  <c r="F43" i="1250"/>
  <c r="Q35" i="1250" s="1"/>
  <c r="E43" i="1250"/>
  <c r="K11" i="1250" s="1"/>
  <c r="D29" i="1250"/>
  <c r="C29" i="1250"/>
  <c r="N16" i="1250" s="1"/>
  <c r="B29" i="1250"/>
  <c r="H6" i="1250" s="1"/>
  <c r="M46" i="1250"/>
  <c r="G42" i="1250"/>
  <c r="F42" i="1250"/>
  <c r="Q34" i="1250" s="1"/>
  <c r="E42" i="1250"/>
  <c r="P34" i="1250" s="1"/>
  <c r="D28" i="1250"/>
  <c r="O15" i="1250" s="1"/>
  <c r="C28" i="1250"/>
  <c r="B28" i="1250"/>
  <c r="H5" i="1250" s="1"/>
  <c r="M45" i="1250"/>
  <c r="G41" i="1250"/>
  <c r="R33" i="1250" s="1"/>
  <c r="F41" i="1250"/>
  <c r="Q33" i="1250" s="1"/>
  <c r="E41" i="1250"/>
  <c r="D27" i="1250"/>
  <c r="C27" i="1250"/>
  <c r="N14" i="1250" s="1"/>
  <c r="B27" i="1250"/>
  <c r="H4" i="1250" s="1"/>
  <c r="M44" i="1250"/>
  <c r="G40" i="1250"/>
  <c r="F40" i="1250"/>
  <c r="Q32" i="1250" s="1"/>
  <c r="E40" i="1250"/>
  <c r="P32" i="1250" s="1"/>
  <c r="D26" i="1250"/>
  <c r="O13" i="1250" s="1"/>
  <c r="C26" i="1250"/>
  <c r="B26" i="1250"/>
  <c r="H3" i="1250" s="1"/>
  <c r="G39" i="1250"/>
  <c r="R31" i="1250" s="1"/>
  <c r="F39" i="1250"/>
  <c r="Q31" i="1250" s="1"/>
  <c r="E39" i="1250"/>
  <c r="K7" i="1250" s="1"/>
  <c r="D25" i="1250"/>
  <c r="C25" i="1250"/>
  <c r="N12" i="1250" s="1"/>
  <c r="B25" i="1250"/>
  <c r="H2" i="1250" s="1"/>
  <c r="M42" i="1250"/>
  <c r="G38" i="1250"/>
  <c r="F38" i="1250"/>
  <c r="Q30" i="1250" s="1"/>
  <c r="E38" i="1250"/>
  <c r="P30" i="1250" s="1"/>
  <c r="D24" i="1250"/>
  <c r="C24" i="1250"/>
  <c r="B24" i="1250"/>
  <c r="H51" i="1250" s="1"/>
  <c r="G37" i="1250"/>
  <c r="R29" i="1250" s="1"/>
  <c r="F37" i="1250"/>
  <c r="Q29" i="1250" s="1"/>
  <c r="E37" i="1250"/>
  <c r="D23" i="1250"/>
  <c r="C23" i="1250"/>
  <c r="N10" i="1250" s="1"/>
  <c r="B23" i="1250"/>
  <c r="H50" i="1250" s="1"/>
  <c r="M40" i="1250"/>
  <c r="G36" i="1250"/>
  <c r="F36" i="1250"/>
  <c r="Q28" i="1250" s="1"/>
  <c r="E36" i="1250"/>
  <c r="P28" i="1250" s="1"/>
  <c r="D22" i="1250"/>
  <c r="C22" i="1250"/>
  <c r="B22" i="1250"/>
  <c r="H49" i="1250" s="1"/>
  <c r="M39" i="1250"/>
  <c r="G35" i="1250"/>
  <c r="R27" i="1250" s="1"/>
  <c r="F35" i="1250"/>
  <c r="Q27" i="1250" s="1"/>
  <c r="E35" i="1250"/>
  <c r="D21" i="1250"/>
  <c r="C21" i="1250"/>
  <c r="N8" i="1250" s="1"/>
  <c r="B21" i="1250"/>
  <c r="H48" i="1250" s="1"/>
  <c r="O38" i="1250"/>
  <c r="M38" i="1250"/>
  <c r="G34" i="1250"/>
  <c r="F34" i="1250"/>
  <c r="Q26" i="1250" s="1"/>
  <c r="E34" i="1250"/>
  <c r="P26" i="1250" s="1"/>
  <c r="D20" i="1250"/>
  <c r="O7" i="1250" s="1"/>
  <c r="C20" i="1250"/>
  <c r="B20" i="1250"/>
  <c r="H47" i="1250" s="1"/>
  <c r="O37" i="1250"/>
  <c r="N37" i="1250"/>
  <c r="M37" i="1250"/>
  <c r="G33" i="1250"/>
  <c r="R25" i="1250" s="1"/>
  <c r="F33" i="1250"/>
  <c r="Q25" i="1250" s="1"/>
  <c r="E33" i="1250"/>
  <c r="P25" i="1250" s="1"/>
  <c r="D19" i="1250"/>
  <c r="C19" i="1250"/>
  <c r="N6" i="1250" s="1"/>
  <c r="B19" i="1250"/>
  <c r="O36" i="1250"/>
  <c r="N36" i="1250"/>
  <c r="M36" i="1250"/>
  <c r="G32" i="1250"/>
  <c r="R24" i="1250" s="1"/>
  <c r="F32" i="1250"/>
  <c r="Q24" i="1250" s="1"/>
  <c r="E32" i="1250"/>
  <c r="P24" i="1250" s="1"/>
  <c r="D18" i="1250"/>
  <c r="O5" i="1250" s="1"/>
  <c r="C18" i="1250"/>
  <c r="B18" i="1250"/>
  <c r="M18" i="1250" s="1"/>
  <c r="O35" i="1250"/>
  <c r="N35" i="1250"/>
  <c r="G31" i="1250"/>
  <c r="R23" i="1250" s="1"/>
  <c r="F31" i="1250"/>
  <c r="Q23" i="1250" s="1"/>
  <c r="E31" i="1250"/>
  <c r="P23" i="1250" s="1"/>
  <c r="D17" i="1250"/>
  <c r="C17" i="1250"/>
  <c r="N4" i="1250" s="1"/>
  <c r="B17" i="1250"/>
  <c r="N34" i="1250"/>
  <c r="M34" i="1250"/>
  <c r="G30" i="1250"/>
  <c r="R22" i="1250" s="1"/>
  <c r="F30" i="1250"/>
  <c r="Q22" i="1250" s="1"/>
  <c r="E30" i="1250"/>
  <c r="P22" i="1250" s="1"/>
  <c r="D16" i="1250"/>
  <c r="O3" i="1250" s="1"/>
  <c r="C16" i="1250"/>
  <c r="B16" i="1250"/>
  <c r="M16" i="1250" s="1"/>
  <c r="N33" i="1250"/>
  <c r="M33" i="1250"/>
  <c r="G29" i="1250"/>
  <c r="R21" i="1250" s="1"/>
  <c r="F29" i="1250"/>
  <c r="Q21" i="1250" s="1"/>
  <c r="E29" i="1250"/>
  <c r="P21" i="1250" s="1"/>
  <c r="D15" i="1250"/>
  <c r="C15" i="1250"/>
  <c r="N2" i="1250" s="1"/>
  <c r="B15" i="1250"/>
  <c r="O32" i="1250"/>
  <c r="N32" i="1250"/>
  <c r="J46" i="1250"/>
  <c r="G28" i="1250"/>
  <c r="F28" i="1250"/>
  <c r="Q20" i="1250" s="1"/>
  <c r="E28" i="1250"/>
  <c r="P20" i="1250" s="1"/>
  <c r="D14" i="1250"/>
  <c r="O51" i="1250" s="1"/>
  <c r="C14" i="1250"/>
  <c r="I41" i="1250" s="1"/>
  <c r="B14" i="1250"/>
  <c r="M14" i="1250" s="1"/>
  <c r="N31" i="1250"/>
  <c r="M31" i="1250"/>
  <c r="J45" i="1250"/>
  <c r="H27" i="1250"/>
  <c r="G27" i="1250"/>
  <c r="R19" i="1250" s="1"/>
  <c r="F27" i="1250"/>
  <c r="Q19" i="1250" s="1"/>
  <c r="E27" i="1250"/>
  <c r="K45" i="1250" s="1"/>
  <c r="D13" i="1250"/>
  <c r="C13" i="1250"/>
  <c r="N50" i="1250" s="1"/>
  <c r="B13" i="1250"/>
  <c r="O30" i="1250"/>
  <c r="N30" i="1250"/>
  <c r="J44" i="1250"/>
  <c r="I26" i="1250"/>
  <c r="H26" i="1250"/>
  <c r="G26" i="1250"/>
  <c r="R18" i="1250" s="1"/>
  <c r="F26" i="1250"/>
  <c r="Q18" i="1250" s="1"/>
  <c r="E26" i="1250"/>
  <c r="D12" i="1250"/>
  <c r="O49" i="1250" s="1"/>
  <c r="C12" i="1250"/>
  <c r="I39" i="1250" s="1"/>
  <c r="B12" i="1250"/>
  <c r="M12" i="1250" s="1"/>
  <c r="O29" i="1250"/>
  <c r="N29" i="1250"/>
  <c r="M29" i="1250"/>
  <c r="J43" i="1250"/>
  <c r="I25" i="1250"/>
  <c r="H25" i="1250"/>
  <c r="G25" i="1250"/>
  <c r="R17" i="1250" s="1"/>
  <c r="F25" i="1250"/>
  <c r="Q17" i="1250" s="1"/>
  <c r="E25" i="1250"/>
  <c r="P17" i="1250" s="1"/>
  <c r="D11" i="1250"/>
  <c r="C11" i="1250"/>
  <c r="N48" i="1250" s="1"/>
  <c r="B11" i="1250"/>
  <c r="O28" i="1250"/>
  <c r="N28" i="1250"/>
  <c r="M28" i="1250"/>
  <c r="J42" i="1250"/>
  <c r="I24" i="1250"/>
  <c r="H24" i="1250"/>
  <c r="G24" i="1250"/>
  <c r="R16" i="1250" s="1"/>
  <c r="F24" i="1250"/>
  <c r="Q16" i="1250" s="1"/>
  <c r="E24" i="1250"/>
  <c r="P16" i="1250" s="1"/>
  <c r="D10" i="1250"/>
  <c r="O47" i="1250" s="1"/>
  <c r="C10" i="1250"/>
  <c r="I37" i="1250" s="1"/>
  <c r="B10" i="1250"/>
  <c r="M10" i="1250" s="1"/>
  <c r="O27" i="1250"/>
  <c r="N27" i="1250"/>
  <c r="J41" i="1250"/>
  <c r="I23" i="1250"/>
  <c r="H23" i="1250"/>
  <c r="G23" i="1250"/>
  <c r="R15" i="1250" s="1"/>
  <c r="F23" i="1250"/>
  <c r="Q15" i="1250" s="1"/>
  <c r="E23" i="1250"/>
  <c r="K41" i="1250" s="1"/>
  <c r="D9" i="1250"/>
  <c r="C9" i="1250"/>
  <c r="N46" i="1250" s="1"/>
  <c r="B9" i="1250"/>
  <c r="O26" i="1250"/>
  <c r="N26" i="1250"/>
  <c r="M26" i="1250"/>
  <c r="J40" i="1250"/>
  <c r="I22" i="1250"/>
  <c r="H22" i="1250"/>
  <c r="G22" i="1250"/>
  <c r="R14" i="1250" s="1"/>
  <c r="F22" i="1250"/>
  <c r="Q14" i="1250" s="1"/>
  <c r="E22" i="1250"/>
  <c r="D8" i="1250"/>
  <c r="O45" i="1250" s="1"/>
  <c r="C8" i="1250"/>
  <c r="I35" i="1250" s="1"/>
  <c r="B8" i="1250"/>
  <c r="M8" i="1250" s="1"/>
  <c r="R7" i="1250"/>
  <c r="Q7" i="1250"/>
  <c r="P7" i="1250"/>
  <c r="O25" i="1250"/>
  <c r="N25" i="1250"/>
  <c r="M25" i="1250"/>
  <c r="J39" i="1250"/>
  <c r="I21" i="1250"/>
  <c r="H21" i="1250"/>
  <c r="G21" i="1250"/>
  <c r="R13" i="1250" s="1"/>
  <c r="F21" i="1250"/>
  <c r="Q13" i="1250" s="1"/>
  <c r="E21" i="1250"/>
  <c r="K39" i="1250" s="1"/>
  <c r="D7" i="1250"/>
  <c r="C7" i="1250"/>
  <c r="N44" i="1250" s="1"/>
  <c r="B7" i="1250"/>
  <c r="R6" i="1250"/>
  <c r="Q6" i="1250"/>
  <c r="P6" i="1250"/>
  <c r="O24" i="1250"/>
  <c r="N24" i="1250"/>
  <c r="M24" i="1250"/>
  <c r="J38" i="1250"/>
  <c r="I20" i="1250"/>
  <c r="H20" i="1250"/>
  <c r="G20" i="1250"/>
  <c r="R12" i="1250" s="1"/>
  <c r="F20" i="1250"/>
  <c r="Q12" i="1250" s="1"/>
  <c r="E20" i="1250"/>
  <c r="K38" i="1250" s="1"/>
  <c r="D6" i="1250"/>
  <c r="O43" i="1250" s="1"/>
  <c r="C6" i="1250"/>
  <c r="B6" i="1250"/>
  <c r="M6" i="1250" s="1"/>
  <c r="R5" i="1250"/>
  <c r="Q5" i="1250"/>
  <c r="P5" i="1250"/>
  <c r="O23" i="1250"/>
  <c r="N23" i="1250"/>
  <c r="M23" i="1250"/>
  <c r="J37" i="1250"/>
  <c r="I19" i="1250"/>
  <c r="H19" i="1250"/>
  <c r="G19" i="1250"/>
  <c r="R11" i="1250" s="1"/>
  <c r="F19" i="1250"/>
  <c r="Q11" i="1250" s="1"/>
  <c r="E19" i="1250"/>
  <c r="K37" i="1250" s="1"/>
  <c r="D5" i="1250"/>
  <c r="O42" i="1250" s="1"/>
  <c r="C5" i="1250"/>
  <c r="N42" i="1250" s="1"/>
  <c r="B5" i="1250"/>
  <c r="R4" i="1250"/>
  <c r="Q4" i="1250"/>
  <c r="P4" i="1250"/>
  <c r="O22" i="1250"/>
  <c r="N22" i="1250"/>
  <c r="M22" i="1250"/>
  <c r="J36" i="1250"/>
  <c r="I18" i="1250"/>
  <c r="H18" i="1250"/>
  <c r="G18" i="1250"/>
  <c r="R10" i="1250" s="1"/>
  <c r="F18" i="1250"/>
  <c r="Q10" i="1250" s="1"/>
  <c r="E18" i="1250"/>
  <c r="K36" i="1250" s="1"/>
  <c r="D4" i="1250"/>
  <c r="O41" i="1250" s="1"/>
  <c r="C4" i="1250"/>
  <c r="N41" i="1250" s="1"/>
  <c r="B4" i="1250"/>
  <c r="M4" i="1250" s="1"/>
  <c r="R3" i="1250"/>
  <c r="Q3" i="1250"/>
  <c r="P3" i="1250"/>
  <c r="O21" i="1250"/>
  <c r="N21" i="1250"/>
  <c r="M21" i="1250"/>
  <c r="J35" i="1250"/>
  <c r="I17" i="1250"/>
  <c r="H17" i="1250"/>
  <c r="G17" i="1250"/>
  <c r="R9" i="1250" s="1"/>
  <c r="F17" i="1250"/>
  <c r="Q9" i="1250" s="1"/>
  <c r="E17" i="1250"/>
  <c r="K35" i="1250" s="1"/>
  <c r="D3" i="1250"/>
  <c r="J48" i="1250" s="1"/>
  <c r="C3" i="1250"/>
  <c r="N40" i="1250" s="1"/>
  <c r="B3" i="1250"/>
  <c r="R2" i="1250"/>
  <c r="Q2" i="1250"/>
  <c r="P2" i="1250"/>
  <c r="O20" i="1250"/>
  <c r="N20" i="1250"/>
  <c r="J34" i="1250"/>
  <c r="I16" i="1250"/>
  <c r="H16" i="1250"/>
  <c r="G16" i="1250"/>
  <c r="R8" i="1250" s="1"/>
  <c r="F16" i="1250"/>
  <c r="Q8" i="1250" s="1"/>
  <c r="E16" i="1250"/>
  <c r="K34" i="1250" s="1"/>
  <c r="D2" i="1250"/>
  <c r="O39" i="1250" s="1"/>
  <c r="C2" i="1250"/>
  <c r="I29" i="1250" s="1"/>
  <c r="B2" i="1250"/>
  <c r="M2" i="1250" s="1"/>
  <c r="G17" i="1249"/>
  <c r="L12" i="1249" s="1"/>
  <c r="F17" i="1249"/>
  <c r="E17" i="1249"/>
  <c r="K12" i="1249" s="1"/>
  <c r="D17" i="1249"/>
  <c r="C17" i="1249"/>
  <c r="B51" i="1249"/>
  <c r="M44" i="1249" s="1"/>
  <c r="G16" i="1249"/>
  <c r="L11" i="1249" s="1"/>
  <c r="F16" i="1249"/>
  <c r="E16" i="1249"/>
  <c r="K11" i="1249" s="1"/>
  <c r="D16" i="1249"/>
  <c r="J24" i="1249" s="1"/>
  <c r="C16" i="1249"/>
  <c r="B50" i="1249"/>
  <c r="G15" i="1249"/>
  <c r="R16" i="1249" s="1"/>
  <c r="F15" i="1249"/>
  <c r="E15" i="1249"/>
  <c r="K10" i="1249" s="1"/>
  <c r="D15" i="1249"/>
  <c r="C15" i="1249"/>
  <c r="N29" i="1249" s="1"/>
  <c r="B49" i="1249"/>
  <c r="M42" i="1249" s="1"/>
  <c r="G14" i="1249"/>
  <c r="L9" i="1249" s="1"/>
  <c r="F14" i="1249"/>
  <c r="E14" i="1249"/>
  <c r="K9" i="1249" s="1"/>
  <c r="D14" i="1249"/>
  <c r="J22" i="1249" s="1"/>
  <c r="C14" i="1249"/>
  <c r="I38" i="1249" s="1"/>
  <c r="B48" i="1249"/>
  <c r="G13" i="1249"/>
  <c r="R14" i="1249" s="1"/>
  <c r="F13" i="1249"/>
  <c r="Q14" i="1249" s="1"/>
  <c r="E13" i="1249"/>
  <c r="K8" i="1249" s="1"/>
  <c r="D13" i="1249"/>
  <c r="C13" i="1249"/>
  <c r="N27" i="1249" s="1"/>
  <c r="B47" i="1249"/>
  <c r="M40" i="1249" s="1"/>
  <c r="G12" i="1249"/>
  <c r="L7" i="1249" s="1"/>
  <c r="F12" i="1249"/>
  <c r="Q13" i="1249" s="1"/>
  <c r="E12" i="1249"/>
  <c r="K7" i="1249" s="1"/>
  <c r="D12" i="1249"/>
  <c r="C12" i="1249"/>
  <c r="N26" i="1249" s="1"/>
  <c r="B46" i="1249"/>
  <c r="M39" i="1249" s="1"/>
  <c r="G11" i="1249"/>
  <c r="R12" i="1249" s="1"/>
  <c r="F11" i="1249"/>
  <c r="Q12" i="1249" s="1"/>
  <c r="E11" i="1249"/>
  <c r="K6" i="1249" s="1"/>
  <c r="D11" i="1249"/>
  <c r="C11" i="1249"/>
  <c r="B45" i="1249"/>
  <c r="M38" i="1249" s="1"/>
  <c r="G10" i="1249"/>
  <c r="R11" i="1249" s="1"/>
  <c r="F10" i="1249"/>
  <c r="Q11" i="1249" s="1"/>
  <c r="E10" i="1249"/>
  <c r="K5" i="1249" s="1"/>
  <c r="D10" i="1249"/>
  <c r="C10" i="1249"/>
  <c r="B44" i="1249"/>
  <c r="G9" i="1249"/>
  <c r="L4" i="1249" s="1"/>
  <c r="F9" i="1249"/>
  <c r="Q10" i="1249" s="1"/>
  <c r="E9" i="1249"/>
  <c r="K4" i="1249" s="1"/>
  <c r="D9" i="1249"/>
  <c r="O23" i="1249" s="1"/>
  <c r="C9" i="1249"/>
  <c r="B43" i="1249"/>
  <c r="M36" i="1249" s="1"/>
  <c r="G8" i="1249"/>
  <c r="R9" i="1249" s="1"/>
  <c r="F8" i="1249"/>
  <c r="Q9" i="1249" s="1"/>
  <c r="E8" i="1249"/>
  <c r="K3" i="1249" s="1"/>
  <c r="D8" i="1249"/>
  <c r="O22" i="1249" s="1"/>
  <c r="C8" i="1249"/>
  <c r="B42" i="1249"/>
  <c r="G7" i="1249"/>
  <c r="R8" i="1249" s="1"/>
  <c r="F7" i="1249"/>
  <c r="Q8" i="1249" s="1"/>
  <c r="E7" i="1249"/>
  <c r="K2" i="1249" s="1"/>
  <c r="D7" i="1249"/>
  <c r="C7" i="1249"/>
  <c r="N21" i="1249" s="1"/>
  <c r="B41" i="1249"/>
  <c r="M34" i="1249" s="1"/>
  <c r="G6" i="1249"/>
  <c r="R7" i="1249" s="1"/>
  <c r="F6" i="1249"/>
  <c r="Q7" i="1249" s="1"/>
  <c r="E6" i="1249"/>
  <c r="D6" i="1249"/>
  <c r="O20" i="1249" s="1"/>
  <c r="C6" i="1249"/>
  <c r="N20" i="1249" s="1"/>
  <c r="B40" i="1249"/>
  <c r="G5" i="1249"/>
  <c r="R6" i="1249" s="1"/>
  <c r="F5" i="1249"/>
  <c r="Q6" i="1249" s="1"/>
  <c r="E5" i="1249"/>
  <c r="K50" i="1249" s="1"/>
  <c r="D5" i="1249"/>
  <c r="C5" i="1249"/>
  <c r="N19" i="1249" s="1"/>
  <c r="B39" i="1249"/>
  <c r="M32" i="1249" s="1"/>
  <c r="G4" i="1249"/>
  <c r="F4" i="1249"/>
  <c r="Q5" i="1249" s="1"/>
  <c r="E4" i="1249"/>
  <c r="P5" i="1249" s="1"/>
  <c r="D4" i="1249"/>
  <c r="J12" i="1249" s="1"/>
  <c r="C4" i="1249"/>
  <c r="I28" i="1249" s="1"/>
  <c r="B38" i="1249"/>
  <c r="M31" i="1249" s="1"/>
  <c r="G3" i="1249"/>
  <c r="L48" i="1249" s="1"/>
  <c r="F3" i="1249"/>
  <c r="Q4" i="1249" s="1"/>
  <c r="E3" i="1249"/>
  <c r="K48" i="1249" s="1"/>
  <c r="D3" i="1249"/>
  <c r="J11" i="1249" s="1"/>
  <c r="C3" i="1249"/>
  <c r="I27" i="1249" s="1"/>
  <c r="B37" i="1249"/>
  <c r="H16" i="1249" s="1"/>
  <c r="G2" i="1249"/>
  <c r="F2" i="1249"/>
  <c r="Q3" i="1249" s="1"/>
  <c r="E2" i="1249"/>
  <c r="P3" i="1249" s="1"/>
  <c r="D2" i="1249"/>
  <c r="J10" i="1249" s="1"/>
  <c r="C2" i="1249"/>
  <c r="I26" i="1249" s="1"/>
  <c r="B36" i="1249"/>
  <c r="M29" i="1249" s="1"/>
  <c r="G51" i="1249"/>
  <c r="L46" i="1249" s="1"/>
  <c r="F51" i="1249"/>
  <c r="Q2" i="1249" s="1"/>
  <c r="E51" i="1249"/>
  <c r="K46" i="1249" s="1"/>
  <c r="D51" i="1249"/>
  <c r="J9" i="1249" s="1"/>
  <c r="C51" i="1249"/>
  <c r="I25" i="1249" s="1"/>
  <c r="B35" i="1249"/>
  <c r="H14" i="1249" s="1"/>
  <c r="G50" i="1249"/>
  <c r="F50" i="1249"/>
  <c r="Q51" i="1249" s="1"/>
  <c r="E50" i="1249"/>
  <c r="P51" i="1249" s="1"/>
  <c r="D50" i="1249"/>
  <c r="J8" i="1249" s="1"/>
  <c r="C50" i="1249"/>
  <c r="I24" i="1249" s="1"/>
  <c r="B34" i="1249"/>
  <c r="H13" i="1249" s="1"/>
  <c r="G49" i="1249"/>
  <c r="R50" i="1249" s="1"/>
  <c r="F49" i="1249"/>
  <c r="Q50" i="1249" s="1"/>
  <c r="E49" i="1249"/>
  <c r="K44" i="1249" s="1"/>
  <c r="D49" i="1249"/>
  <c r="J7" i="1249" s="1"/>
  <c r="C49" i="1249"/>
  <c r="I23" i="1249" s="1"/>
  <c r="B33" i="1249"/>
  <c r="H12" i="1249" s="1"/>
  <c r="M43" i="1249"/>
  <c r="G48" i="1249"/>
  <c r="F48" i="1249"/>
  <c r="Q49" i="1249" s="1"/>
  <c r="E48" i="1249"/>
  <c r="P49" i="1249" s="1"/>
  <c r="D48" i="1249"/>
  <c r="O12" i="1249" s="1"/>
  <c r="C48" i="1249"/>
  <c r="B32" i="1249"/>
  <c r="M25" i="1249" s="1"/>
  <c r="G47" i="1249"/>
  <c r="R48" i="1249" s="1"/>
  <c r="F47" i="1249"/>
  <c r="Q48" i="1249" s="1"/>
  <c r="E47" i="1249"/>
  <c r="K42" i="1249" s="1"/>
  <c r="D47" i="1249"/>
  <c r="C47" i="1249"/>
  <c r="N11" i="1249" s="1"/>
  <c r="B31" i="1249"/>
  <c r="H10" i="1249" s="1"/>
  <c r="M41" i="1249"/>
  <c r="G46" i="1249"/>
  <c r="F46" i="1249"/>
  <c r="Q47" i="1249" s="1"/>
  <c r="E46" i="1249"/>
  <c r="P47" i="1249" s="1"/>
  <c r="D46" i="1249"/>
  <c r="O10" i="1249" s="1"/>
  <c r="C46" i="1249"/>
  <c r="B30" i="1249"/>
  <c r="H9" i="1249" s="1"/>
  <c r="G45" i="1249"/>
  <c r="L40" i="1249" s="1"/>
  <c r="F45" i="1249"/>
  <c r="Q46" i="1249" s="1"/>
  <c r="E45" i="1249"/>
  <c r="K40" i="1249" s="1"/>
  <c r="D45" i="1249"/>
  <c r="C45" i="1249"/>
  <c r="N9" i="1249" s="1"/>
  <c r="B29" i="1249"/>
  <c r="H8" i="1249" s="1"/>
  <c r="G44" i="1249"/>
  <c r="F44" i="1249"/>
  <c r="Q45" i="1249" s="1"/>
  <c r="E44" i="1249"/>
  <c r="P45" i="1249" s="1"/>
  <c r="D44" i="1249"/>
  <c r="O8" i="1249" s="1"/>
  <c r="C44" i="1249"/>
  <c r="B28" i="1249"/>
  <c r="H7" i="1249" s="1"/>
  <c r="G43" i="1249"/>
  <c r="R44" i="1249" s="1"/>
  <c r="F43" i="1249"/>
  <c r="Q44" i="1249" s="1"/>
  <c r="E43" i="1249"/>
  <c r="K38" i="1249" s="1"/>
  <c r="D43" i="1249"/>
  <c r="C43" i="1249"/>
  <c r="N7" i="1249" s="1"/>
  <c r="B27" i="1249"/>
  <c r="H6" i="1249" s="1"/>
  <c r="M37" i="1249"/>
  <c r="G42" i="1249"/>
  <c r="F42" i="1249"/>
  <c r="Q43" i="1249" s="1"/>
  <c r="E42" i="1249"/>
  <c r="P43" i="1249" s="1"/>
  <c r="D42" i="1249"/>
  <c r="O6" i="1249" s="1"/>
  <c r="C42" i="1249"/>
  <c r="B26" i="1249"/>
  <c r="H5" i="1249" s="1"/>
  <c r="G41" i="1249"/>
  <c r="R42" i="1249" s="1"/>
  <c r="F41" i="1249"/>
  <c r="Q42" i="1249" s="1"/>
  <c r="E41" i="1249"/>
  <c r="K36" i="1249" s="1"/>
  <c r="D41" i="1249"/>
  <c r="C41" i="1249"/>
  <c r="N5" i="1249" s="1"/>
  <c r="B25" i="1249"/>
  <c r="H4" i="1249" s="1"/>
  <c r="M35" i="1249"/>
  <c r="G40" i="1249"/>
  <c r="F40" i="1249"/>
  <c r="Q41" i="1249" s="1"/>
  <c r="E40" i="1249"/>
  <c r="P41" i="1249" s="1"/>
  <c r="D40" i="1249"/>
  <c r="O4" i="1249" s="1"/>
  <c r="C40" i="1249"/>
  <c r="B24" i="1249"/>
  <c r="H3" i="1249" s="1"/>
  <c r="G39" i="1249"/>
  <c r="L34" i="1249" s="1"/>
  <c r="F39" i="1249"/>
  <c r="Q40" i="1249" s="1"/>
  <c r="E39" i="1249"/>
  <c r="K34" i="1249" s="1"/>
  <c r="D39" i="1249"/>
  <c r="C39" i="1249"/>
  <c r="N3" i="1249" s="1"/>
  <c r="B23" i="1249"/>
  <c r="H2" i="1249" s="1"/>
  <c r="M33" i="1249"/>
  <c r="G38" i="1249"/>
  <c r="F38" i="1249"/>
  <c r="Q39" i="1249" s="1"/>
  <c r="E38" i="1249"/>
  <c r="P39" i="1249" s="1"/>
  <c r="D38" i="1249"/>
  <c r="O2" i="1249" s="1"/>
  <c r="C38" i="1249"/>
  <c r="B22" i="1249"/>
  <c r="H51" i="1249" s="1"/>
  <c r="L32" i="1249"/>
  <c r="G37" i="1249"/>
  <c r="R38" i="1249" s="1"/>
  <c r="F37" i="1249"/>
  <c r="Q38" i="1249" s="1"/>
  <c r="E37" i="1249"/>
  <c r="K32" i="1249" s="1"/>
  <c r="D37" i="1249"/>
  <c r="C37" i="1249"/>
  <c r="N51" i="1249" s="1"/>
  <c r="B21" i="1249"/>
  <c r="H50" i="1249" s="1"/>
  <c r="O31" i="1249"/>
  <c r="N31" i="1249"/>
  <c r="G36" i="1249"/>
  <c r="R37" i="1249" s="1"/>
  <c r="F36" i="1249"/>
  <c r="Q37" i="1249" s="1"/>
  <c r="E36" i="1249"/>
  <c r="P37" i="1249" s="1"/>
  <c r="D36" i="1249"/>
  <c r="O50" i="1249" s="1"/>
  <c r="C36" i="1249"/>
  <c r="I10" i="1249" s="1"/>
  <c r="B20" i="1249"/>
  <c r="H49" i="1249" s="1"/>
  <c r="O30" i="1249"/>
  <c r="N30" i="1249"/>
  <c r="G35" i="1249"/>
  <c r="R36" i="1249" s="1"/>
  <c r="F35" i="1249"/>
  <c r="Q36" i="1249" s="1"/>
  <c r="E35" i="1249"/>
  <c r="K30" i="1249" s="1"/>
  <c r="D35" i="1249"/>
  <c r="J43" i="1249" s="1"/>
  <c r="C35" i="1249"/>
  <c r="N49" i="1249" s="1"/>
  <c r="B19" i="1249"/>
  <c r="O29" i="1249"/>
  <c r="G34" i="1249"/>
  <c r="R35" i="1249" s="1"/>
  <c r="F34" i="1249"/>
  <c r="Q35" i="1249" s="1"/>
  <c r="E34" i="1249"/>
  <c r="P35" i="1249" s="1"/>
  <c r="D34" i="1249"/>
  <c r="O48" i="1249" s="1"/>
  <c r="C34" i="1249"/>
  <c r="I8" i="1249" s="1"/>
  <c r="B18" i="1249"/>
  <c r="M11" i="1249" s="1"/>
  <c r="O28" i="1249"/>
  <c r="M28" i="1249"/>
  <c r="G33" i="1249"/>
  <c r="R34" i="1249" s="1"/>
  <c r="F33" i="1249"/>
  <c r="Q34" i="1249" s="1"/>
  <c r="E33" i="1249"/>
  <c r="P34" i="1249" s="1"/>
  <c r="D33" i="1249"/>
  <c r="J41" i="1249" s="1"/>
  <c r="C33" i="1249"/>
  <c r="N47" i="1249" s="1"/>
  <c r="B17" i="1249"/>
  <c r="O27" i="1249"/>
  <c r="M27" i="1249"/>
  <c r="G32" i="1249"/>
  <c r="R33" i="1249" s="1"/>
  <c r="F32" i="1249"/>
  <c r="Q33" i="1249" s="1"/>
  <c r="E32" i="1249"/>
  <c r="P33" i="1249" s="1"/>
  <c r="D32" i="1249"/>
  <c r="O46" i="1249" s="1"/>
  <c r="C32" i="1249"/>
  <c r="I6" i="1249" s="1"/>
  <c r="B16" i="1249"/>
  <c r="M9" i="1249" s="1"/>
  <c r="O26" i="1249"/>
  <c r="G31" i="1249"/>
  <c r="R32" i="1249" s="1"/>
  <c r="F31" i="1249"/>
  <c r="Q32" i="1249" s="1"/>
  <c r="E31" i="1249"/>
  <c r="K26" i="1249" s="1"/>
  <c r="D31" i="1249"/>
  <c r="J39" i="1249" s="1"/>
  <c r="C31" i="1249"/>
  <c r="N45" i="1249" s="1"/>
  <c r="B15" i="1249"/>
  <c r="O25" i="1249"/>
  <c r="N25" i="1249"/>
  <c r="J25" i="1249"/>
  <c r="I41" i="1249"/>
  <c r="H30" i="1249"/>
  <c r="G30" i="1249"/>
  <c r="R31" i="1249" s="1"/>
  <c r="F30" i="1249"/>
  <c r="Q31" i="1249" s="1"/>
  <c r="E30" i="1249"/>
  <c r="K25" i="1249" s="1"/>
  <c r="D30" i="1249"/>
  <c r="O44" i="1249" s="1"/>
  <c r="C30" i="1249"/>
  <c r="I4" i="1249" s="1"/>
  <c r="B14" i="1249"/>
  <c r="M7" i="1249" s="1"/>
  <c r="O24" i="1249"/>
  <c r="N24" i="1249"/>
  <c r="M24" i="1249"/>
  <c r="I40" i="1249"/>
  <c r="H29" i="1249"/>
  <c r="G29" i="1249"/>
  <c r="R30" i="1249" s="1"/>
  <c r="F29" i="1249"/>
  <c r="Q30" i="1249" s="1"/>
  <c r="E29" i="1249"/>
  <c r="K24" i="1249" s="1"/>
  <c r="D29" i="1249"/>
  <c r="J37" i="1249" s="1"/>
  <c r="C29" i="1249"/>
  <c r="N43" i="1249" s="1"/>
  <c r="B13" i="1249"/>
  <c r="N23" i="1249"/>
  <c r="M23" i="1249"/>
  <c r="J23" i="1249"/>
  <c r="H28" i="1249"/>
  <c r="G28" i="1249"/>
  <c r="R29" i="1249" s="1"/>
  <c r="F28" i="1249"/>
  <c r="Q29" i="1249" s="1"/>
  <c r="E28" i="1249"/>
  <c r="K23" i="1249" s="1"/>
  <c r="D28" i="1249"/>
  <c r="O42" i="1249" s="1"/>
  <c r="C28" i="1249"/>
  <c r="I2" i="1249" s="1"/>
  <c r="B12" i="1249"/>
  <c r="M5" i="1249" s="1"/>
  <c r="N22" i="1249"/>
  <c r="H27" i="1249"/>
  <c r="G27" i="1249"/>
  <c r="R28" i="1249" s="1"/>
  <c r="F27" i="1249"/>
  <c r="Q28" i="1249" s="1"/>
  <c r="E27" i="1249"/>
  <c r="K22" i="1249" s="1"/>
  <c r="D27" i="1249"/>
  <c r="J35" i="1249" s="1"/>
  <c r="C27" i="1249"/>
  <c r="N41" i="1249" s="1"/>
  <c r="B11" i="1249"/>
  <c r="O21" i="1249"/>
  <c r="M21" i="1249"/>
  <c r="J21" i="1249"/>
  <c r="I37" i="1249"/>
  <c r="G26" i="1249"/>
  <c r="R27" i="1249" s="1"/>
  <c r="F26" i="1249"/>
  <c r="Q27" i="1249" s="1"/>
  <c r="E26" i="1249"/>
  <c r="K21" i="1249" s="1"/>
  <c r="D26" i="1249"/>
  <c r="O40" i="1249" s="1"/>
  <c r="C26" i="1249"/>
  <c r="I50" i="1249" s="1"/>
  <c r="B10" i="1249"/>
  <c r="M3" i="1249" s="1"/>
  <c r="M20" i="1249"/>
  <c r="J20" i="1249"/>
  <c r="I36" i="1249"/>
  <c r="H25" i="1249"/>
  <c r="G25" i="1249"/>
  <c r="L20" i="1249" s="1"/>
  <c r="F25" i="1249"/>
  <c r="Q26" i="1249" s="1"/>
  <c r="E25" i="1249"/>
  <c r="K20" i="1249" s="1"/>
  <c r="D25" i="1249"/>
  <c r="J33" i="1249" s="1"/>
  <c r="C25" i="1249"/>
  <c r="N39" i="1249" s="1"/>
  <c r="B9" i="1249"/>
  <c r="O19" i="1249"/>
  <c r="J19" i="1249"/>
  <c r="I35" i="1249"/>
  <c r="G24" i="1249"/>
  <c r="R25" i="1249" s="1"/>
  <c r="F24" i="1249"/>
  <c r="Q25" i="1249" s="1"/>
  <c r="E24" i="1249"/>
  <c r="K19" i="1249" s="1"/>
  <c r="D24" i="1249"/>
  <c r="O38" i="1249" s="1"/>
  <c r="C24" i="1249"/>
  <c r="I48" i="1249" s="1"/>
  <c r="B8" i="1249"/>
  <c r="M51" i="1249" s="1"/>
  <c r="R18" i="1249"/>
  <c r="Q18" i="1249"/>
  <c r="O18" i="1249"/>
  <c r="N18" i="1249"/>
  <c r="J18" i="1249"/>
  <c r="I34" i="1249"/>
  <c r="H23" i="1249"/>
  <c r="G23" i="1249"/>
  <c r="R24" i="1249" s="1"/>
  <c r="F23" i="1249"/>
  <c r="Q24" i="1249" s="1"/>
  <c r="E23" i="1249"/>
  <c r="K18" i="1249" s="1"/>
  <c r="D23" i="1249"/>
  <c r="O37" i="1249" s="1"/>
  <c r="C23" i="1249"/>
  <c r="N37" i="1249" s="1"/>
  <c r="B7" i="1249"/>
  <c r="M50" i="1249" s="1"/>
  <c r="R17" i="1249"/>
  <c r="Q17" i="1249"/>
  <c r="O17" i="1249"/>
  <c r="N17" i="1249"/>
  <c r="M17" i="1249"/>
  <c r="I33" i="1249"/>
  <c r="H22" i="1249"/>
  <c r="G22" i="1249"/>
  <c r="R23" i="1249" s="1"/>
  <c r="F22" i="1249"/>
  <c r="Q23" i="1249" s="1"/>
  <c r="E22" i="1249"/>
  <c r="K17" i="1249" s="1"/>
  <c r="D22" i="1249"/>
  <c r="O36" i="1249" s="1"/>
  <c r="C22" i="1249"/>
  <c r="N36" i="1249" s="1"/>
  <c r="B6" i="1249"/>
  <c r="M49" i="1249" s="1"/>
  <c r="Q16" i="1249"/>
  <c r="P16" i="1249"/>
  <c r="O16" i="1249"/>
  <c r="N16" i="1249"/>
  <c r="I32" i="1249"/>
  <c r="H21" i="1249"/>
  <c r="G21" i="1249"/>
  <c r="R22" i="1249" s="1"/>
  <c r="F21" i="1249"/>
  <c r="Q22" i="1249" s="1"/>
  <c r="E21" i="1249"/>
  <c r="K16" i="1249" s="1"/>
  <c r="D21" i="1249"/>
  <c r="O35" i="1249" s="1"/>
  <c r="C21" i="1249"/>
  <c r="N35" i="1249" s="1"/>
  <c r="B5" i="1249"/>
  <c r="M48" i="1249" s="1"/>
  <c r="Q15" i="1249"/>
  <c r="P15" i="1249"/>
  <c r="N15" i="1249"/>
  <c r="M15" i="1249"/>
  <c r="J15" i="1249"/>
  <c r="H20" i="1249"/>
  <c r="G20" i="1249"/>
  <c r="R21" i="1249" s="1"/>
  <c r="F20" i="1249"/>
  <c r="Q21" i="1249" s="1"/>
  <c r="E20" i="1249"/>
  <c r="K15" i="1249" s="1"/>
  <c r="D20" i="1249"/>
  <c r="O34" i="1249" s="1"/>
  <c r="C20" i="1249"/>
  <c r="N34" i="1249" s="1"/>
  <c r="B4" i="1249"/>
  <c r="M47" i="1249" s="1"/>
  <c r="P14" i="1249"/>
  <c r="O14" i="1249"/>
  <c r="N14" i="1249"/>
  <c r="J14" i="1249"/>
  <c r="I30" i="1249"/>
  <c r="H19" i="1249"/>
  <c r="G19" i="1249"/>
  <c r="L14" i="1249" s="1"/>
  <c r="F19" i="1249"/>
  <c r="Q20" i="1249" s="1"/>
  <c r="E19" i="1249"/>
  <c r="K14" i="1249" s="1"/>
  <c r="D19" i="1249"/>
  <c r="J27" i="1249" s="1"/>
  <c r="C19" i="1249"/>
  <c r="N33" i="1249" s="1"/>
  <c r="B3" i="1249"/>
  <c r="M46" i="1249" s="1"/>
  <c r="R13" i="1249"/>
  <c r="P13" i="1249"/>
  <c r="O13" i="1249"/>
  <c r="N13" i="1249"/>
  <c r="M13" i="1249"/>
  <c r="J13" i="1249"/>
  <c r="I29" i="1249"/>
  <c r="H18" i="1249"/>
  <c r="G18" i="1249"/>
  <c r="R19" i="1249" s="1"/>
  <c r="F18" i="1249"/>
  <c r="Q19" i="1249" s="1"/>
  <c r="E18" i="1249"/>
  <c r="K13" i="1249" s="1"/>
  <c r="D18" i="1249"/>
  <c r="O32" i="1249" s="1"/>
  <c r="C18" i="1249"/>
  <c r="N32" i="1249" s="1"/>
  <c r="B2" i="1249"/>
  <c r="M45" i="1249" s="1"/>
  <c r="G51" i="1248"/>
  <c r="L29" i="1248" s="1"/>
  <c r="F51" i="1248"/>
  <c r="E51" i="1248"/>
  <c r="K29" i="1248" s="1"/>
  <c r="D51" i="1248"/>
  <c r="C51" i="1248"/>
  <c r="B51" i="1248"/>
  <c r="G50" i="1248"/>
  <c r="L28" i="1248" s="1"/>
  <c r="F50" i="1248"/>
  <c r="E50" i="1248"/>
  <c r="K28" i="1248" s="1"/>
  <c r="D50" i="1248"/>
  <c r="C50" i="1248"/>
  <c r="B50" i="1248"/>
  <c r="G49" i="1248"/>
  <c r="L27" i="1248" s="1"/>
  <c r="F49" i="1248"/>
  <c r="E49" i="1248"/>
  <c r="K27" i="1248" s="1"/>
  <c r="D49" i="1248"/>
  <c r="C49" i="1248"/>
  <c r="B49" i="1248"/>
  <c r="G48" i="1248"/>
  <c r="L26" i="1248" s="1"/>
  <c r="F48" i="1248"/>
  <c r="E48" i="1248"/>
  <c r="K26" i="1248" s="1"/>
  <c r="D48" i="1248"/>
  <c r="C48" i="1248"/>
  <c r="B48" i="1248"/>
  <c r="G47" i="1248"/>
  <c r="L25" i="1248" s="1"/>
  <c r="F47" i="1248"/>
  <c r="E47" i="1248"/>
  <c r="K25" i="1248" s="1"/>
  <c r="D47" i="1248"/>
  <c r="C47" i="1248"/>
  <c r="B47" i="1248"/>
  <c r="G46" i="1248"/>
  <c r="L24" i="1248" s="1"/>
  <c r="F46" i="1248"/>
  <c r="E46" i="1248"/>
  <c r="K24" i="1248" s="1"/>
  <c r="D46" i="1248"/>
  <c r="C46" i="1248"/>
  <c r="B46" i="1248"/>
  <c r="L23" i="1248"/>
  <c r="G45" i="1248"/>
  <c r="R51" i="1248" s="1"/>
  <c r="F45" i="1248"/>
  <c r="Q51" i="1248" s="1"/>
  <c r="E45" i="1248"/>
  <c r="K23" i="1248" s="1"/>
  <c r="D45" i="1248"/>
  <c r="C45" i="1248"/>
  <c r="B45" i="1248"/>
  <c r="G44" i="1248"/>
  <c r="R50" i="1248" s="1"/>
  <c r="F44" i="1248"/>
  <c r="Q50" i="1248" s="1"/>
  <c r="E44" i="1248"/>
  <c r="K22" i="1248" s="1"/>
  <c r="D44" i="1248"/>
  <c r="C44" i="1248"/>
  <c r="B44" i="1248"/>
  <c r="G43" i="1248"/>
  <c r="R49" i="1248" s="1"/>
  <c r="F43" i="1248"/>
  <c r="Q49" i="1248" s="1"/>
  <c r="E43" i="1248"/>
  <c r="K21" i="1248" s="1"/>
  <c r="D43" i="1248"/>
  <c r="C43" i="1248"/>
  <c r="B43" i="1248"/>
  <c r="G42" i="1248"/>
  <c r="R48" i="1248" s="1"/>
  <c r="F42" i="1248"/>
  <c r="Q48" i="1248" s="1"/>
  <c r="E42" i="1248"/>
  <c r="P48" i="1248" s="1"/>
  <c r="D42" i="1248"/>
  <c r="C42" i="1248"/>
  <c r="B42" i="1248"/>
  <c r="G41" i="1248"/>
  <c r="L19" i="1248" s="1"/>
  <c r="F41" i="1248"/>
  <c r="Q47" i="1248" s="1"/>
  <c r="E41" i="1248"/>
  <c r="K19" i="1248" s="1"/>
  <c r="D41" i="1248"/>
  <c r="C41" i="1248"/>
  <c r="B41" i="1248"/>
  <c r="G40" i="1248"/>
  <c r="R46" i="1248" s="1"/>
  <c r="F40" i="1248"/>
  <c r="Q46" i="1248" s="1"/>
  <c r="E40" i="1248"/>
  <c r="K18" i="1248" s="1"/>
  <c r="D40" i="1248"/>
  <c r="C40" i="1248"/>
  <c r="B40" i="1248"/>
  <c r="G39" i="1248"/>
  <c r="L17" i="1248" s="1"/>
  <c r="F39" i="1248"/>
  <c r="Q45" i="1248" s="1"/>
  <c r="E39" i="1248"/>
  <c r="K17" i="1248" s="1"/>
  <c r="D39" i="1248"/>
  <c r="C39" i="1248"/>
  <c r="B39" i="1248"/>
  <c r="G38" i="1248"/>
  <c r="R44" i="1248" s="1"/>
  <c r="F38" i="1248"/>
  <c r="Q44" i="1248" s="1"/>
  <c r="E38" i="1248"/>
  <c r="K16" i="1248" s="1"/>
  <c r="D38" i="1248"/>
  <c r="J29" i="1248" s="1"/>
  <c r="C38" i="1248"/>
  <c r="I29" i="1248" s="1"/>
  <c r="B38" i="1248"/>
  <c r="H29" i="1248" s="1"/>
  <c r="G37" i="1248"/>
  <c r="L15" i="1248" s="1"/>
  <c r="F37" i="1248"/>
  <c r="Q43" i="1248" s="1"/>
  <c r="E37" i="1248"/>
  <c r="K15" i="1248" s="1"/>
  <c r="D37" i="1248"/>
  <c r="J28" i="1248" s="1"/>
  <c r="C37" i="1248"/>
  <c r="I28" i="1248" s="1"/>
  <c r="B37" i="1248"/>
  <c r="H28" i="1248" s="1"/>
  <c r="G36" i="1248"/>
  <c r="R42" i="1248" s="1"/>
  <c r="F36" i="1248"/>
  <c r="Q42" i="1248" s="1"/>
  <c r="E36" i="1248"/>
  <c r="K14" i="1248" s="1"/>
  <c r="D36" i="1248"/>
  <c r="J27" i="1248" s="1"/>
  <c r="C36" i="1248"/>
  <c r="I27" i="1248" s="1"/>
  <c r="B36" i="1248"/>
  <c r="H27" i="1248" s="1"/>
  <c r="G35" i="1248"/>
  <c r="R41" i="1248" s="1"/>
  <c r="F35" i="1248"/>
  <c r="Q41" i="1248" s="1"/>
  <c r="E35" i="1248"/>
  <c r="K13" i="1248" s="1"/>
  <c r="D35" i="1248"/>
  <c r="J26" i="1248" s="1"/>
  <c r="C35" i="1248"/>
  <c r="I26" i="1248" s="1"/>
  <c r="B35" i="1248"/>
  <c r="H26" i="1248" s="1"/>
  <c r="G34" i="1248"/>
  <c r="R40" i="1248" s="1"/>
  <c r="F34" i="1248"/>
  <c r="Q40" i="1248" s="1"/>
  <c r="E34" i="1248"/>
  <c r="K12" i="1248" s="1"/>
  <c r="D34" i="1248"/>
  <c r="J25" i="1248" s="1"/>
  <c r="C34" i="1248"/>
  <c r="I25" i="1248" s="1"/>
  <c r="B34" i="1248"/>
  <c r="H25" i="1248" s="1"/>
  <c r="M11" i="1248"/>
  <c r="G33" i="1248"/>
  <c r="R39" i="1248" s="1"/>
  <c r="F33" i="1248"/>
  <c r="Q39" i="1248" s="1"/>
  <c r="E33" i="1248"/>
  <c r="K11" i="1248" s="1"/>
  <c r="D33" i="1248"/>
  <c r="J24" i="1248" s="1"/>
  <c r="C33" i="1248"/>
  <c r="I24" i="1248" s="1"/>
  <c r="B33" i="1248"/>
  <c r="H24" i="1248" s="1"/>
  <c r="M10" i="1248"/>
  <c r="G32" i="1248"/>
  <c r="R38" i="1248" s="1"/>
  <c r="F32" i="1248"/>
  <c r="Q38" i="1248" s="1"/>
  <c r="E32" i="1248"/>
  <c r="K10" i="1248" s="1"/>
  <c r="D32" i="1248"/>
  <c r="J23" i="1248" s="1"/>
  <c r="C32" i="1248"/>
  <c r="N29" i="1248" s="1"/>
  <c r="B32" i="1248"/>
  <c r="H23" i="1248" s="1"/>
  <c r="M9" i="1248"/>
  <c r="G31" i="1248"/>
  <c r="R37" i="1248" s="1"/>
  <c r="F31" i="1248"/>
  <c r="Q37" i="1248" s="1"/>
  <c r="E31" i="1248"/>
  <c r="K9" i="1248" s="1"/>
  <c r="D31" i="1248"/>
  <c r="C31" i="1248"/>
  <c r="I22" i="1248" s="1"/>
  <c r="B31" i="1248"/>
  <c r="H22" i="1248" s="1"/>
  <c r="M8" i="1248"/>
  <c r="G30" i="1248"/>
  <c r="F30" i="1248"/>
  <c r="Q36" i="1248" s="1"/>
  <c r="E30" i="1248"/>
  <c r="P36" i="1248" s="1"/>
  <c r="D30" i="1248"/>
  <c r="J21" i="1248" s="1"/>
  <c r="C30" i="1248"/>
  <c r="B30" i="1248"/>
  <c r="H21" i="1248" s="1"/>
  <c r="M7" i="1248"/>
  <c r="G29" i="1248"/>
  <c r="R35" i="1248" s="1"/>
  <c r="F29" i="1248"/>
  <c r="Q35" i="1248" s="1"/>
  <c r="E29" i="1248"/>
  <c r="K7" i="1248" s="1"/>
  <c r="D29" i="1248"/>
  <c r="C29" i="1248"/>
  <c r="I20" i="1248" s="1"/>
  <c r="B29" i="1248"/>
  <c r="H20" i="1248" s="1"/>
  <c r="M6" i="1248"/>
  <c r="G28" i="1248"/>
  <c r="F28" i="1248"/>
  <c r="Q34" i="1248" s="1"/>
  <c r="E28" i="1248"/>
  <c r="P34" i="1248" s="1"/>
  <c r="D28" i="1248"/>
  <c r="J19" i="1248" s="1"/>
  <c r="C28" i="1248"/>
  <c r="B28" i="1248"/>
  <c r="H19" i="1248" s="1"/>
  <c r="M5" i="1248"/>
  <c r="G27" i="1248"/>
  <c r="R33" i="1248" s="1"/>
  <c r="F27" i="1248"/>
  <c r="Q33" i="1248" s="1"/>
  <c r="E27" i="1248"/>
  <c r="K5" i="1248" s="1"/>
  <c r="D27" i="1248"/>
  <c r="C27" i="1248"/>
  <c r="I18" i="1248" s="1"/>
  <c r="B27" i="1248"/>
  <c r="H18" i="1248" s="1"/>
  <c r="M4" i="1248"/>
  <c r="G26" i="1248"/>
  <c r="F26" i="1248"/>
  <c r="Q32" i="1248" s="1"/>
  <c r="E26" i="1248"/>
  <c r="P32" i="1248" s="1"/>
  <c r="D26" i="1248"/>
  <c r="J17" i="1248" s="1"/>
  <c r="C26" i="1248"/>
  <c r="B26" i="1248"/>
  <c r="H17" i="1248" s="1"/>
  <c r="M3" i="1248"/>
  <c r="G25" i="1248"/>
  <c r="L3" i="1248" s="1"/>
  <c r="F25" i="1248"/>
  <c r="Q31" i="1248" s="1"/>
  <c r="E25" i="1248"/>
  <c r="K3" i="1248" s="1"/>
  <c r="D25" i="1248"/>
  <c r="C25" i="1248"/>
  <c r="I16" i="1248" s="1"/>
  <c r="B25" i="1248"/>
  <c r="H16" i="1248" s="1"/>
  <c r="M2" i="1248"/>
  <c r="G24" i="1248"/>
  <c r="F24" i="1248"/>
  <c r="Q30" i="1248" s="1"/>
  <c r="E24" i="1248"/>
  <c r="P30" i="1248" s="1"/>
  <c r="D24" i="1248"/>
  <c r="J15" i="1248" s="1"/>
  <c r="C24" i="1248"/>
  <c r="B24" i="1248"/>
  <c r="H15" i="1248" s="1"/>
  <c r="M51" i="1248"/>
  <c r="G23" i="1248"/>
  <c r="R29" i="1248" s="1"/>
  <c r="F23" i="1248"/>
  <c r="Q29" i="1248" s="1"/>
  <c r="E23" i="1248"/>
  <c r="K51" i="1248" s="1"/>
  <c r="D23" i="1248"/>
  <c r="C23" i="1248"/>
  <c r="I14" i="1248" s="1"/>
  <c r="B23" i="1248"/>
  <c r="H14" i="1248" s="1"/>
  <c r="M50" i="1248"/>
  <c r="G22" i="1248"/>
  <c r="F22" i="1248"/>
  <c r="Q28" i="1248" s="1"/>
  <c r="E22" i="1248"/>
  <c r="P28" i="1248" s="1"/>
  <c r="D22" i="1248"/>
  <c r="J13" i="1248" s="1"/>
  <c r="C22" i="1248"/>
  <c r="B22" i="1248"/>
  <c r="H13" i="1248" s="1"/>
  <c r="M49" i="1248"/>
  <c r="G21" i="1248"/>
  <c r="R27" i="1248" s="1"/>
  <c r="F21" i="1248"/>
  <c r="Q27" i="1248" s="1"/>
  <c r="E21" i="1248"/>
  <c r="K49" i="1248" s="1"/>
  <c r="D21" i="1248"/>
  <c r="C21" i="1248"/>
  <c r="I12" i="1248" s="1"/>
  <c r="B21" i="1248"/>
  <c r="H12" i="1248" s="1"/>
  <c r="O20" i="1248"/>
  <c r="N48" i="1248"/>
  <c r="M48" i="1248"/>
  <c r="G20" i="1248"/>
  <c r="F20" i="1248"/>
  <c r="Q26" i="1248" s="1"/>
  <c r="E20" i="1248"/>
  <c r="P26" i="1248" s="1"/>
  <c r="D20" i="1248"/>
  <c r="C20" i="1248"/>
  <c r="B20" i="1248"/>
  <c r="H11" i="1248" s="1"/>
  <c r="O19" i="1248"/>
  <c r="N47" i="1248"/>
  <c r="M47" i="1248"/>
  <c r="G19" i="1248"/>
  <c r="R25" i="1248" s="1"/>
  <c r="F19" i="1248"/>
  <c r="Q25" i="1248" s="1"/>
  <c r="E19" i="1248"/>
  <c r="P25" i="1248" s="1"/>
  <c r="D19" i="1248"/>
  <c r="C19" i="1248"/>
  <c r="B19" i="1248"/>
  <c r="O18" i="1248"/>
  <c r="N46" i="1248"/>
  <c r="M46" i="1248"/>
  <c r="G18" i="1248"/>
  <c r="R24" i="1248" s="1"/>
  <c r="F18" i="1248"/>
  <c r="Q24" i="1248" s="1"/>
  <c r="E18" i="1248"/>
  <c r="P24" i="1248" s="1"/>
  <c r="D18" i="1248"/>
  <c r="O37" i="1248" s="1"/>
  <c r="C18" i="1248"/>
  <c r="B18" i="1248"/>
  <c r="M28" i="1248" s="1"/>
  <c r="O17" i="1248"/>
  <c r="N45" i="1248"/>
  <c r="M45" i="1248"/>
  <c r="G17" i="1248"/>
  <c r="R23" i="1248" s="1"/>
  <c r="F17" i="1248"/>
  <c r="Q23" i="1248" s="1"/>
  <c r="E17" i="1248"/>
  <c r="K45" i="1248" s="1"/>
  <c r="D17" i="1248"/>
  <c r="C17" i="1248"/>
  <c r="N14" i="1248" s="1"/>
  <c r="B17" i="1248"/>
  <c r="O16" i="1248"/>
  <c r="N44" i="1248"/>
  <c r="M44" i="1248"/>
  <c r="G16" i="1248"/>
  <c r="R22" i="1248" s="1"/>
  <c r="F16" i="1248"/>
  <c r="Q22" i="1248" s="1"/>
  <c r="E16" i="1248"/>
  <c r="P22" i="1248" s="1"/>
  <c r="D16" i="1248"/>
  <c r="O35" i="1248" s="1"/>
  <c r="C16" i="1248"/>
  <c r="B16" i="1248"/>
  <c r="M26" i="1248" s="1"/>
  <c r="O15" i="1248"/>
  <c r="N43" i="1248"/>
  <c r="M43" i="1248"/>
  <c r="G15" i="1248"/>
  <c r="R21" i="1248" s="1"/>
  <c r="F15" i="1248"/>
  <c r="Q21" i="1248" s="1"/>
  <c r="E15" i="1248"/>
  <c r="P21" i="1248" s="1"/>
  <c r="D15" i="1248"/>
  <c r="C15" i="1248"/>
  <c r="N12" i="1248" s="1"/>
  <c r="B15" i="1248"/>
  <c r="O14" i="1248"/>
  <c r="N42" i="1248"/>
  <c r="M42" i="1248"/>
  <c r="J42" i="1248"/>
  <c r="I42" i="1248"/>
  <c r="H42" i="1248"/>
  <c r="G14" i="1248"/>
  <c r="R20" i="1248" s="1"/>
  <c r="F14" i="1248"/>
  <c r="Q20" i="1248" s="1"/>
  <c r="E14" i="1248"/>
  <c r="P20" i="1248" s="1"/>
  <c r="D14" i="1248"/>
  <c r="O33" i="1248" s="1"/>
  <c r="C14" i="1248"/>
  <c r="B14" i="1248"/>
  <c r="M24" i="1248" s="1"/>
  <c r="O13" i="1248"/>
  <c r="N41" i="1248"/>
  <c r="M41" i="1248"/>
  <c r="J41" i="1248"/>
  <c r="I41" i="1248"/>
  <c r="H41" i="1248"/>
  <c r="G13" i="1248"/>
  <c r="R19" i="1248" s="1"/>
  <c r="F13" i="1248"/>
  <c r="Q19" i="1248" s="1"/>
  <c r="E13" i="1248"/>
  <c r="K41" i="1248" s="1"/>
  <c r="D13" i="1248"/>
  <c r="C13" i="1248"/>
  <c r="N10" i="1248" s="1"/>
  <c r="B13" i="1248"/>
  <c r="O12" i="1248"/>
  <c r="N40" i="1248"/>
  <c r="M40" i="1248"/>
  <c r="J40" i="1248"/>
  <c r="I40" i="1248"/>
  <c r="H40" i="1248"/>
  <c r="G12" i="1248"/>
  <c r="R18" i="1248" s="1"/>
  <c r="F12" i="1248"/>
  <c r="Q18" i="1248" s="1"/>
  <c r="E12" i="1248"/>
  <c r="K40" i="1248" s="1"/>
  <c r="D12" i="1248"/>
  <c r="O31" i="1248" s="1"/>
  <c r="C12" i="1248"/>
  <c r="I3" i="1248" s="1"/>
  <c r="B12" i="1248"/>
  <c r="M22" i="1248" s="1"/>
  <c r="O11" i="1248"/>
  <c r="N39" i="1248"/>
  <c r="M39" i="1248"/>
  <c r="J39" i="1248"/>
  <c r="I39" i="1248"/>
  <c r="H39" i="1248"/>
  <c r="G11" i="1248"/>
  <c r="F11" i="1248"/>
  <c r="Q17" i="1248" s="1"/>
  <c r="E11" i="1248"/>
  <c r="P17" i="1248" s="1"/>
  <c r="D11" i="1248"/>
  <c r="J2" i="1248" s="1"/>
  <c r="C11" i="1248"/>
  <c r="B11" i="1248"/>
  <c r="O10" i="1248"/>
  <c r="N38" i="1248"/>
  <c r="M38" i="1248"/>
  <c r="J38" i="1248"/>
  <c r="I38" i="1248"/>
  <c r="H38" i="1248"/>
  <c r="G10" i="1248"/>
  <c r="R16" i="1248" s="1"/>
  <c r="F10" i="1248"/>
  <c r="Q16" i="1248" s="1"/>
  <c r="E10" i="1248"/>
  <c r="D10" i="1248"/>
  <c r="O29" i="1248" s="1"/>
  <c r="C10" i="1248"/>
  <c r="I51" i="1248" s="1"/>
  <c r="B10" i="1248"/>
  <c r="M20" i="1248" s="1"/>
  <c r="O9" i="1248"/>
  <c r="N37" i="1248"/>
  <c r="M37" i="1248"/>
  <c r="J37" i="1248"/>
  <c r="I37" i="1248"/>
  <c r="H37" i="1248"/>
  <c r="G9" i="1248"/>
  <c r="L37" i="1248" s="1"/>
  <c r="F9" i="1248"/>
  <c r="Q15" i="1248" s="1"/>
  <c r="E9" i="1248"/>
  <c r="K37" i="1248" s="1"/>
  <c r="D9" i="1248"/>
  <c r="J50" i="1248" s="1"/>
  <c r="C9" i="1248"/>
  <c r="N6" i="1248" s="1"/>
  <c r="B9" i="1248"/>
  <c r="O8" i="1248"/>
  <c r="N36" i="1248"/>
  <c r="M36" i="1248"/>
  <c r="J36" i="1248"/>
  <c r="I36" i="1248"/>
  <c r="H36" i="1248"/>
  <c r="G8" i="1248"/>
  <c r="R14" i="1248" s="1"/>
  <c r="F8" i="1248"/>
  <c r="Q14" i="1248" s="1"/>
  <c r="E8" i="1248"/>
  <c r="K36" i="1248" s="1"/>
  <c r="D8" i="1248"/>
  <c r="O27" i="1248" s="1"/>
  <c r="C8" i="1248"/>
  <c r="I49" i="1248" s="1"/>
  <c r="B8" i="1248"/>
  <c r="M18" i="1248" s="1"/>
  <c r="R7" i="1248"/>
  <c r="Q7" i="1248"/>
  <c r="P7" i="1248"/>
  <c r="O7" i="1248"/>
  <c r="N35" i="1248"/>
  <c r="M35" i="1248"/>
  <c r="J35" i="1248"/>
  <c r="I35" i="1248"/>
  <c r="H35" i="1248"/>
  <c r="G7" i="1248"/>
  <c r="R13" i="1248" s="1"/>
  <c r="F7" i="1248"/>
  <c r="Q13" i="1248" s="1"/>
  <c r="E7" i="1248"/>
  <c r="D7" i="1248"/>
  <c r="J48" i="1248" s="1"/>
  <c r="C7" i="1248"/>
  <c r="N4" i="1248" s="1"/>
  <c r="B7" i="1248"/>
  <c r="R6" i="1248"/>
  <c r="Q6" i="1248"/>
  <c r="P6" i="1248"/>
  <c r="O6" i="1248"/>
  <c r="N34" i="1248"/>
  <c r="M34" i="1248"/>
  <c r="J34" i="1248"/>
  <c r="I34" i="1248"/>
  <c r="H34" i="1248"/>
  <c r="G6" i="1248"/>
  <c r="R12" i="1248" s="1"/>
  <c r="F6" i="1248"/>
  <c r="Q12" i="1248" s="1"/>
  <c r="E6" i="1248"/>
  <c r="D6" i="1248"/>
  <c r="O25" i="1248" s="1"/>
  <c r="C6" i="1248"/>
  <c r="N3" i="1248" s="1"/>
  <c r="B6" i="1248"/>
  <c r="M16" i="1248" s="1"/>
  <c r="R5" i="1248"/>
  <c r="Q5" i="1248"/>
  <c r="P5" i="1248"/>
  <c r="O5" i="1248"/>
  <c r="N33" i="1248"/>
  <c r="M33" i="1248"/>
  <c r="J33" i="1248"/>
  <c r="I33" i="1248"/>
  <c r="H33" i="1248"/>
  <c r="G5" i="1248"/>
  <c r="R11" i="1248" s="1"/>
  <c r="F5" i="1248"/>
  <c r="Q11" i="1248" s="1"/>
  <c r="E5" i="1248"/>
  <c r="D5" i="1248"/>
  <c r="O24" i="1248" s="1"/>
  <c r="C5" i="1248"/>
  <c r="N2" i="1248" s="1"/>
  <c r="B5" i="1248"/>
  <c r="M15" i="1248" s="1"/>
  <c r="R4" i="1248"/>
  <c r="Q4" i="1248"/>
  <c r="P4" i="1248"/>
  <c r="O4" i="1248"/>
  <c r="N32" i="1248"/>
  <c r="M32" i="1248"/>
  <c r="J32" i="1248"/>
  <c r="I32" i="1248"/>
  <c r="H32" i="1248"/>
  <c r="G4" i="1248"/>
  <c r="R10" i="1248" s="1"/>
  <c r="F4" i="1248"/>
  <c r="Q10" i="1248" s="1"/>
  <c r="E4" i="1248"/>
  <c r="K32" i="1248" s="1"/>
  <c r="D4" i="1248"/>
  <c r="O23" i="1248" s="1"/>
  <c r="C4" i="1248"/>
  <c r="N51" i="1248" s="1"/>
  <c r="B4" i="1248"/>
  <c r="M14" i="1248" s="1"/>
  <c r="R3" i="1248"/>
  <c r="Q3" i="1248"/>
  <c r="P3" i="1248"/>
  <c r="O3" i="1248"/>
  <c r="N31" i="1248"/>
  <c r="M31" i="1248"/>
  <c r="J31" i="1248"/>
  <c r="I31" i="1248"/>
  <c r="H31" i="1248"/>
  <c r="G3" i="1248"/>
  <c r="L31" i="1248" s="1"/>
  <c r="F3" i="1248"/>
  <c r="Q9" i="1248" s="1"/>
  <c r="E3" i="1248"/>
  <c r="K31" i="1248" s="1"/>
  <c r="D3" i="1248"/>
  <c r="O22" i="1248" s="1"/>
  <c r="C3" i="1248"/>
  <c r="N50" i="1248" s="1"/>
  <c r="B3" i="1248"/>
  <c r="M13" i="1248" s="1"/>
  <c r="R2" i="1248"/>
  <c r="Q2" i="1248"/>
  <c r="P2" i="1248"/>
  <c r="O2" i="1248"/>
  <c r="N30" i="1248"/>
  <c r="M30" i="1248"/>
  <c r="J30" i="1248"/>
  <c r="I30" i="1248"/>
  <c r="H30" i="1248"/>
  <c r="G2" i="1248"/>
  <c r="R8" i="1248" s="1"/>
  <c r="F2" i="1248"/>
  <c r="Q8" i="1248" s="1"/>
  <c r="E2" i="1248"/>
  <c r="P8" i="1248" s="1"/>
  <c r="D2" i="1248"/>
  <c r="C2" i="1248"/>
  <c r="N49" i="1248" s="1"/>
  <c r="B2" i="1248"/>
  <c r="M12" i="1248" s="1"/>
  <c r="G26" i="1247"/>
  <c r="L26" i="1247" s="1"/>
  <c r="F12" i="1247"/>
  <c r="Q7" i="1247" s="1"/>
  <c r="E51" i="1247"/>
  <c r="K26" i="1247" s="1"/>
  <c r="D51" i="1247"/>
  <c r="C51" i="1247"/>
  <c r="B51" i="1247"/>
  <c r="G25" i="1247"/>
  <c r="L25" i="1247" s="1"/>
  <c r="F11" i="1247"/>
  <c r="E50" i="1247"/>
  <c r="K25" i="1247" s="1"/>
  <c r="D50" i="1247"/>
  <c r="C50" i="1247"/>
  <c r="B50" i="1247"/>
  <c r="G24" i="1247"/>
  <c r="L24" i="1247" s="1"/>
  <c r="F10" i="1247"/>
  <c r="E49" i="1247"/>
  <c r="K24" i="1247" s="1"/>
  <c r="D49" i="1247"/>
  <c r="C49" i="1247"/>
  <c r="B49" i="1247"/>
  <c r="G23" i="1247"/>
  <c r="L23" i="1247" s="1"/>
  <c r="F9" i="1247"/>
  <c r="E48" i="1247"/>
  <c r="K23" i="1247" s="1"/>
  <c r="D48" i="1247"/>
  <c r="C48" i="1247"/>
  <c r="B48" i="1247"/>
  <c r="G22" i="1247"/>
  <c r="L22" i="1247" s="1"/>
  <c r="F8" i="1247"/>
  <c r="E47" i="1247"/>
  <c r="K22" i="1247" s="1"/>
  <c r="D47" i="1247"/>
  <c r="C47" i="1247"/>
  <c r="B47" i="1247"/>
  <c r="G21" i="1247"/>
  <c r="L21" i="1247" s="1"/>
  <c r="F7" i="1247"/>
  <c r="E46" i="1247"/>
  <c r="K21" i="1247" s="1"/>
  <c r="D46" i="1247"/>
  <c r="O25" i="1247" s="1"/>
  <c r="C46" i="1247"/>
  <c r="B46" i="1247"/>
  <c r="G20" i="1247"/>
  <c r="R51" i="1247" s="1"/>
  <c r="F6" i="1247"/>
  <c r="Q51" i="1247" s="1"/>
  <c r="E45" i="1247"/>
  <c r="K20" i="1247" s="1"/>
  <c r="D45" i="1247"/>
  <c r="C45" i="1247"/>
  <c r="B45" i="1247"/>
  <c r="G19" i="1247"/>
  <c r="R50" i="1247" s="1"/>
  <c r="F5" i="1247"/>
  <c r="Q50" i="1247" s="1"/>
  <c r="E44" i="1247"/>
  <c r="K19" i="1247" s="1"/>
  <c r="D44" i="1247"/>
  <c r="O23" i="1247" s="1"/>
  <c r="C44" i="1247"/>
  <c r="B44" i="1247"/>
  <c r="G18" i="1247"/>
  <c r="L18" i="1247" s="1"/>
  <c r="F4" i="1247"/>
  <c r="Q49" i="1247" s="1"/>
  <c r="E43" i="1247"/>
  <c r="K18" i="1247" s="1"/>
  <c r="D43" i="1247"/>
  <c r="C43" i="1247"/>
  <c r="B43" i="1247"/>
  <c r="M50" i="1247" s="1"/>
  <c r="G17" i="1247"/>
  <c r="R48" i="1247" s="1"/>
  <c r="F3" i="1247"/>
  <c r="Q48" i="1247" s="1"/>
  <c r="E42" i="1247"/>
  <c r="K17" i="1247" s="1"/>
  <c r="D42" i="1247"/>
  <c r="O21" i="1247" s="1"/>
  <c r="C42" i="1247"/>
  <c r="B42" i="1247"/>
  <c r="G16" i="1247"/>
  <c r="L16" i="1247" s="1"/>
  <c r="F51" i="1247"/>
  <c r="Q47" i="1247" s="1"/>
  <c r="E41" i="1247"/>
  <c r="K16" i="1247" s="1"/>
  <c r="D41" i="1247"/>
  <c r="C41" i="1247"/>
  <c r="B41" i="1247"/>
  <c r="M48" i="1247" s="1"/>
  <c r="G15" i="1247"/>
  <c r="F50" i="1247"/>
  <c r="Q46" i="1247" s="1"/>
  <c r="E40" i="1247"/>
  <c r="P46" i="1247" s="1"/>
  <c r="D40" i="1247"/>
  <c r="O19" i="1247" s="1"/>
  <c r="C40" i="1247"/>
  <c r="B40" i="1247"/>
  <c r="G14" i="1247"/>
  <c r="R45" i="1247" s="1"/>
  <c r="F49" i="1247"/>
  <c r="Q45" i="1247" s="1"/>
  <c r="E39" i="1247"/>
  <c r="K14" i="1247" s="1"/>
  <c r="D39" i="1247"/>
  <c r="C39" i="1247"/>
  <c r="B39" i="1247"/>
  <c r="M46" i="1247" s="1"/>
  <c r="G13" i="1247"/>
  <c r="F48" i="1247"/>
  <c r="Q44" i="1247" s="1"/>
  <c r="E38" i="1247"/>
  <c r="P44" i="1247" s="1"/>
  <c r="D38" i="1247"/>
  <c r="J26" i="1247" s="1"/>
  <c r="C38" i="1247"/>
  <c r="I26" i="1247" s="1"/>
  <c r="B38" i="1247"/>
  <c r="H26" i="1247" s="1"/>
  <c r="G2" i="1247"/>
  <c r="R43" i="1247" s="1"/>
  <c r="F47" i="1247"/>
  <c r="Q43" i="1247" s="1"/>
  <c r="E37" i="1247"/>
  <c r="K2" i="1247" s="1"/>
  <c r="D37" i="1247"/>
  <c r="J25" i="1247" s="1"/>
  <c r="C37" i="1247"/>
  <c r="I25" i="1247" s="1"/>
  <c r="B37" i="1247"/>
  <c r="G12" i="1247"/>
  <c r="F46" i="1247"/>
  <c r="Q42" i="1247" s="1"/>
  <c r="E36" i="1247"/>
  <c r="P42" i="1247" s="1"/>
  <c r="D36" i="1247"/>
  <c r="J24" i="1247" s="1"/>
  <c r="C36" i="1247"/>
  <c r="I24" i="1247" s="1"/>
  <c r="B36" i="1247"/>
  <c r="H24" i="1247" s="1"/>
  <c r="G11" i="1247"/>
  <c r="L11" i="1247" s="1"/>
  <c r="F45" i="1247"/>
  <c r="Q41" i="1247" s="1"/>
  <c r="E35" i="1247"/>
  <c r="K11" i="1247" s="1"/>
  <c r="D35" i="1247"/>
  <c r="J23" i="1247" s="1"/>
  <c r="C35" i="1247"/>
  <c r="I23" i="1247" s="1"/>
  <c r="B35" i="1247"/>
  <c r="G10" i="1247"/>
  <c r="F44" i="1247"/>
  <c r="Q40" i="1247" s="1"/>
  <c r="E34" i="1247"/>
  <c r="P40" i="1247" s="1"/>
  <c r="D34" i="1247"/>
  <c r="J22" i="1247" s="1"/>
  <c r="C34" i="1247"/>
  <c r="I22" i="1247" s="1"/>
  <c r="B34" i="1247"/>
  <c r="H22" i="1247" s="1"/>
  <c r="G9" i="1247"/>
  <c r="R39" i="1247" s="1"/>
  <c r="F43" i="1247"/>
  <c r="Q39" i="1247" s="1"/>
  <c r="E33" i="1247"/>
  <c r="K9" i="1247" s="1"/>
  <c r="D33" i="1247"/>
  <c r="J21" i="1247" s="1"/>
  <c r="C33" i="1247"/>
  <c r="I21" i="1247" s="1"/>
  <c r="B33" i="1247"/>
  <c r="M8" i="1247"/>
  <c r="G8" i="1247"/>
  <c r="F42" i="1247"/>
  <c r="Q38" i="1247" s="1"/>
  <c r="E32" i="1247"/>
  <c r="P38" i="1247" s="1"/>
  <c r="D32" i="1247"/>
  <c r="O12" i="1247" s="1"/>
  <c r="C32" i="1247"/>
  <c r="B32" i="1247"/>
  <c r="H20" i="1247" s="1"/>
  <c r="G7" i="1247"/>
  <c r="L7" i="1247" s="1"/>
  <c r="F41" i="1247"/>
  <c r="Q37" i="1247" s="1"/>
  <c r="E31" i="1247"/>
  <c r="K7" i="1247" s="1"/>
  <c r="D31" i="1247"/>
  <c r="C31" i="1247"/>
  <c r="N25" i="1247" s="1"/>
  <c r="B31" i="1247"/>
  <c r="H19" i="1247" s="1"/>
  <c r="M6" i="1247"/>
  <c r="G6" i="1247"/>
  <c r="F40" i="1247"/>
  <c r="Q36" i="1247" s="1"/>
  <c r="E30" i="1247"/>
  <c r="P36" i="1247" s="1"/>
  <c r="D30" i="1247"/>
  <c r="O10" i="1247" s="1"/>
  <c r="C30" i="1247"/>
  <c r="B30" i="1247"/>
  <c r="H18" i="1247" s="1"/>
  <c r="G5" i="1247"/>
  <c r="L5" i="1247" s="1"/>
  <c r="F39" i="1247"/>
  <c r="Q35" i="1247" s="1"/>
  <c r="E29" i="1247"/>
  <c r="K5" i="1247" s="1"/>
  <c r="D29" i="1247"/>
  <c r="C29" i="1247"/>
  <c r="N23" i="1247" s="1"/>
  <c r="B29" i="1247"/>
  <c r="H17" i="1247" s="1"/>
  <c r="M4" i="1247"/>
  <c r="G4" i="1247"/>
  <c r="F38" i="1247"/>
  <c r="Q34" i="1247" s="1"/>
  <c r="E28" i="1247"/>
  <c r="P34" i="1247" s="1"/>
  <c r="D28" i="1247"/>
  <c r="O8" i="1247" s="1"/>
  <c r="C28" i="1247"/>
  <c r="B28" i="1247"/>
  <c r="H16" i="1247" s="1"/>
  <c r="G3" i="1247"/>
  <c r="R33" i="1247" s="1"/>
  <c r="F37" i="1247"/>
  <c r="Q33" i="1247" s="1"/>
  <c r="E27" i="1247"/>
  <c r="K3" i="1247" s="1"/>
  <c r="D27" i="1247"/>
  <c r="C27" i="1247"/>
  <c r="N21" i="1247" s="1"/>
  <c r="B27" i="1247"/>
  <c r="H15" i="1247" s="1"/>
  <c r="M51" i="1247"/>
  <c r="G51" i="1247"/>
  <c r="F36" i="1247"/>
  <c r="Q32" i="1247" s="1"/>
  <c r="E26" i="1247"/>
  <c r="P32" i="1247" s="1"/>
  <c r="D26" i="1247"/>
  <c r="O6" i="1247" s="1"/>
  <c r="C26" i="1247"/>
  <c r="B26" i="1247"/>
  <c r="H14" i="1247" s="1"/>
  <c r="G50" i="1247"/>
  <c r="R31" i="1247" s="1"/>
  <c r="F35" i="1247"/>
  <c r="Q31" i="1247" s="1"/>
  <c r="E25" i="1247"/>
  <c r="K50" i="1247" s="1"/>
  <c r="D25" i="1247"/>
  <c r="C25" i="1247"/>
  <c r="N19" i="1247" s="1"/>
  <c r="B25" i="1247"/>
  <c r="H13" i="1247" s="1"/>
  <c r="M49" i="1247"/>
  <c r="G49" i="1247"/>
  <c r="F34" i="1247"/>
  <c r="Q30" i="1247" s="1"/>
  <c r="E24" i="1247"/>
  <c r="P30" i="1247" s="1"/>
  <c r="D24" i="1247"/>
  <c r="O4" i="1247" s="1"/>
  <c r="C24" i="1247"/>
  <c r="B24" i="1247"/>
  <c r="H2" i="1247" s="1"/>
  <c r="G48" i="1247"/>
  <c r="L48" i="1247" s="1"/>
  <c r="F33" i="1247"/>
  <c r="Q29" i="1247" s="1"/>
  <c r="E23" i="1247"/>
  <c r="K48" i="1247" s="1"/>
  <c r="D23" i="1247"/>
  <c r="C23" i="1247"/>
  <c r="N17" i="1247" s="1"/>
  <c r="B23" i="1247"/>
  <c r="H12" i="1247" s="1"/>
  <c r="M47" i="1247"/>
  <c r="G47" i="1247"/>
  <c r="F32" i="1247"/>
  <c r="Q28" i="1247" s="1"/>
  <c r="E22" i="1247"/>
  <c r="P28" i="1247" s="1"/>
  <c r="D22" i="1247"/>
  <c r="O51" i="1247" s="1"/>
  <c r="C22" i="1247"/>
  <c r="B22" i="1247"/>
  <c r="H11" i="1247" s="1"/>
  <c r="G46" i="1247"/>
  <c r="R27" i="1247" s="1"/>
  <c r="F31" i="1247"/>
  <c r="Q27" i="1247" s="1"/>
  <c r="E21" i="1247"/>
  <c r="P27" i="1247" s="1"/>
  <c r="D21" i="1247"/>
  <c r="C21" i="1247"/>
  <c r="N15" i="1247" s="1"/>
  <c r="B21" i="1247"/>
  <c r="H10" i="1247" s="1"/>
  <c r="O30" i="1247"/>
  <c r="N45" i="1247"/>
  <c r="M45" i="1247"/>
  <c r="G45" i="1247"/>
  <c r="R26" i="1247" s="1"/>
  <c r="F30" i="1247"/>
  <c r="Q26" i="1247" s="1"/>
  <c r="E20" i="1247"/>
  <c r="P26" i="1247" s="1"/>
  <c r="D20" i="1247"/>
  <c r="O49" i="1247" s="1"/>
  <c r="C20" i="1247"/>
  <c r="I9" i="1247" s="1"/>
  <c r="B20" i="1247"/>
  <c r="H9" i="1247" s="1"/>
  <c r="N44" i="1247"/>
  <c r="G44" i="1247"/>
  <c r="R25" i="1247" s="1"/>
  <c r="F29" i="1247"/>
  <c r="Q25" i="1247" s="1"/>
  <c r="E19" i="1247"/>
  <c r="P25" i="1247" s="1"/>
  <c r="D19" i="1247"/>
  <c r="J8" i="1247" s="1"/>
  <c r="C19" i="1247"/>
  <c r="N13" i="1247" s="1"/>
  <c r="B19" i="1247"/>
  <c r="O28" i="1247"/>
  <c r="N43" i="1247"/>
  <c r="M43" i="1247"/>
  <c r="G43" i="1247"/>
  <c r="R24" i="1247" s="1"/>
  <c r="F28" i="1247"/>
  <c r="Q24" i="1247" s="1"/>
  <c r="E18" i="1247"/>
  <c r="P24" i="1247" s="1"/>
  <c r="D18" i="1247"/>
  <c r="O47" i="1247" s="1"/>
  <c r="C18" i="1247"/>
  <c r="I7" i="1247" s="1"/>
  <c r="B18" i="1247"/>
  <c r="M25" i="1247" s="1"/>
  <c r="N42" i="1247"/>
  <c r="G42" i="1247"/>
  <c r="R23" i="1247" s="1"/>
  <c r="F27" i="1247"/>
  <c r="Q23" i="1247" s="1"/>
  <c r="E17" i="1247"/>
  <c r="P23" i="1247" s="1"/>
  <c r="D17" i="1247"/>
  <c r="J6" i="1247" s="1"/>
  <c r="C17" i="1247"/>
  <c r="N12" i="1247" s="1"/>
  <c r="B17" i="1247"/>
  <c r="O26" i="1247"/>
  <c r="N41" i="1247"/>
  <c r="M41" i="1247"/>
  <c r="G41" i="1247"/>
  <c r="R22" i="1247" s="1"/>
  <c r="F26" i="1247"/>
  <c r="Q22" i="1247" s="1"/>
  <c r="E16" i="1247"/>
  <c r="P22" i="1247" s="1"/>
  <c r="D16" i="1247"/>
  <c r="O45" i="1247" s="1"/>
  <c r="C16" i="1247"/>
  <c r="I5" i="1247" s="1"/>
  <c r="B16" i="1247"/>
  <c r="M23" i="1247" s="1"/>
  <c r="N40" i="1247"/>
  <c r="G40" i="1247"/>
  <c r="R21" i="1247" s="1"/>
  <c r="F25" i="1247"/>
  <c r="Q21" i="1247" s="1"/>
  <c r="E15" i="1247"/>
  <c r="P21" i="1247" s="1"/>
  <c r="D15" i="1247"/>
  <c r="J4" i="1247" s="1"/>
  <c r="C15" i="1247"/>
  <c r="N10" i="1247" s="1"/>
  <c r="B15" i="1247"/>
  <c r="O24" i="1247"/>
  <c r="N39" i="1247"/>
  <c r="M39" i="1247"/>
  <c r="J39" i="1247"/>
  <c r="I39" i="1247"/>
  <c r="G39" i="1247"/>
  <c r="R20" i="1247" s="1"/>
  <c r="F24" i="1247"/>
  <c r="Q20" i="1247" s="1"/>
  <c r="E14" i="1247"/>
  <c r="K39" i="1247" s="1"/>
  <c r="D14" i="1247"/>
  <c r="O43" i="1247" s="1"/>
  <c r="C14" i="1247"/>
  <c r="I3" i="1247" s="1"/>
  <c r="B14" i="1247"/>
  <c r="M21" i="1247" s="1"/>
  <c r="N38" i="1247"/>
  <c r="M38" i="1247"/>
  <c r="I38" i="1247"/>
  <c r="H38" i="1247"/>
  <c r="G38" i="1247"/>
  <c r="R19" i="1247" s="1"/>
  <c r="F23" i="1247"/>
  <c r="Q19" i="1247" s="1"/>
  <c r="E13" i="1247"/>
  <c r="K38" i="1247" s="1"/>
  <c r="D13" i="1247"/>
  <c r="J51" i="1247" s="1"/>
  <c r="C13" i="1247"/>
  <c r="N8" i="1247" s="1"/>
  <c r="B13" i="1247"/>
  <c r="O22" i="1247"/>
  <c r="N37" i="1247"/>
  <c r="J37" i="1247"/>
  <c r="I37" i="1247"/>
  <c r="G37" i="1247"/>
  <c r="L37" i="1247" s="1"/>
  <c r="F22" i="1247"/>
  <c r="Q18" i="1247" s="1"/>
  <c r="E12" i="1247"/>
  <c r="K37" i="1247" s="1"/>
  <c r="D12" i="1247"/>
  <c r="O41" i="1247" s="1"/>
  <c r="C12" i="1247"/>
  <c r="I50" i="1247" s="1"/>
  <c r="B12" i="1247"/>
  <c r="M19" i="1247" s="1"/>
  <c r="N36" i="1247"/>
  <c r="M36" i="1247"/>
  <c r="I36" i="1247"/>
  <c r="H36" i="1247"/>
  <c r="G36" i="1247"/>
  <c r="R17" i="1247" s="1"/>
  <c r="F21" i="1247"/>
  <c r="Q17" i="1247" s="1"/>
  <c r="E11" i="1247"/>
  <c r="K36" i="1247" s="1"/>
  <c r="D11" i="1247"/>
  <c r="J49" i="1247" s="1"/>
  <c r="C11" i="1247"/>
  <c r="N6" i="1247" s="1"/>
  <c r="B11" i="1247"/>
  <c r="O20" i="1247"/>
  <c r="N35" i="1247"/>
  <c r="M35" i="1247"/>
  <c r="J35" i="1247"/>
  <c r="I35" i="1247"/>
  <c r="G35" i="1247"/>
  <c r="R16" i="1247" s="1"/>
  <c r="F20" i="1247"/>
  <c r="Q16" i="1247" s="1"/>
  <c r="E10" i="1247"/>
  <c r="K35" i="1247" s="1"/>
  <c r="D10" i="1247"/>
  <c r="O39" i="1247" s="1"/>
  <c r="C10" i="1247"/>
  <c r="I48" i="1247" s="1"/>
  <c r="B10" i="1247"/>
  <c r="M17" i="1247" s="1"/>
  <c r="N34" i="1247"/>
  <c r="J34" i="1247"/>
  <c r="I34" i="1247"/>
  <c r="H34" i="1247"/>
  <c r="G34" i="1247"/>
  <c r="R15" i="1247" s="1"/>
  <c r="F19" i="1247"/>
  <c r="Q15" i="1247" s="1"/>
  <c r="E9" i="1247"/>
  <c r="K34" i="1247" s="1"/>
  <c r="D9" i="1247"/>
  <c r="J47" i="1247" s="1"/>
  <c r="C9" i="1247"/>
  <c r="N4" i="1247" s="1"/>
  <c r="B9" i="1247"/>
  <c r="O18" i="1247"/>
  <c r="N33" i="1247"/>
  <c r="M33" i="1247"/>
  <c r="J33" i="1247"/>
  <c r="I33" i="1247"/>
  <c r="G33" i="1247"/>
  <c r="R14" i="1247" s="1"/>
  <c r="F18" i="1247"/>
  <c r="Q14" i="1247" s="1"/>
  <c r="E8" i="1247"/>
  <c r="K33" i="1247" s="1"/>
  <c r="D8" i="1247"/>
  <c r="O37" i="1247" s="1"/>
  <c r="C8" i="1247"/>
  <c r="I46" i="1247" s="1"/>
  <c r="B8" i="1247"/>
  <c r="H46" i="1247" s="1"/>
  <c r="R7" i="1247"/>
  <c r="P7" i="1247"/>
  <c r="N32" i="1247"/>
  <c r="M32" i="1247"/>
  <c r="J32" i="1247"/>
  <c r="I32" i="1247"/>
  <c r="H32" i="1247"/>
  <c r="G32" i="1247"/>
  <c r="R13" i="1247" s="1"/>
  <c r="F17" i="1247"/>
  <c r="Q13" i="1247" s="1"/>
  <c r="E7" i="1247"/>
  <c r="K32" i="1247" s="1"/>
  <c r="D7" i="1247"/>
  <c r="O36" i="1247" s="1"/>
  <c r="C7" i="1247"/>
  <c r="N51" i="1247" s="1"/>
  <c r="B7" i="1247"/>
  <c r="M14" i="1247" s="1"/>
  <c r="R6" i="1247"/>
  <c r="Q6" i="1247"/>
  <c r="P6" i="1247"/>
  <c r="O16" i="1247"/>
  <c r="N31" i="1247"/>
  <c r="J31" i="1247"/>
  <c r="I31" i="1247"/>
  <c r="H31" i="1247"/>
  <c r="G31" i="1247"/>
  <c r="R12" i="1247" s="1"/>
  <c r="F16" i="1247"/>
  <c r="Q12" i="1247" s="1"/>
  <c r="E6" i="1247"/>
  <c r="K31" i="1247" s="1"/>
  <c r="D6" i="1247"/>
  <c r="O35" i="1247" s="1"/>
  <c r="C6" i="1247"/>
  <c r="N50" i="1247" s="1"/>
  <c r="B6" i="1247"/>
  <c r="M13" i="1247" s="1"/>
  <c r="R5" i="1247"/>
  <c r="Q5" i="1247"/>
  <c r="P5" i="1247"/>
  <c r="O15" i="1247"/>
  <c r="N30" i="1247"/>
  <c r="M30" i="1247"/>
  <c r="J30" i="1247"/>
  <c r="I30" i="1247"/>
  <c r="H30" i="1247"/>
  <c r="G30" i="1247"/>
  <c r="R11" i="1247" s="1"/>
  <c r="F15" i="1247"/>
  <c r="Q11" i="1247" s="1"/>
  <c r="E5" i="1247"/>
  <c r="K30" i="1247" s="1"/>
  <c r="D5" i="1247"/>
  <c r="O34" i="1247" s="1"/>
  <c r="C5" i="1247"/>
  <c r="N49" i="1247" s="1"/>
  <c r="B5" i="1247"/>
  <c r="M2" i="1247" s="1"/>
  <c r="R4" i="1247"/>
  <c r="Q4" i="1247"/>
  <c r="P4" i="1247"/>
  <c r="O14" i="1247"/>
  <c r="N29" i="1247"/>
  <c r="M29" i="1247"/>
  <c r="J29" i="1247"/>
  <c r="I29" i="1247"/>
  <c r="H29" i="1247"/>
  <c r="G29" i="1247"/>
  <c r="L29" i="1247" s="1"/>
  <c r="F14" i="1247"/>
  <c r="Q10" i="1247" s="1"/>
  <c r="E4" i="1247"/>
  <c r="K29" i="1247" s="1"/>
  <c r="D4" i="1247"/>
  <c r="O33" i="1247" s="1"/>
  <c r="C4" i="1247"/>
  <c r="N48" i="1247" s="1"/>
  <c r="B4" i="1247"/>
  <c r="M12" i="1247" s="1"/>
  <c r="R3" i="1247"/>
  <c r="Q3" i="1247"/>
  <c r="P3" i="1247"/>
  <c r="O13" i="1247"/>
  <c r="N28" i="1247"/>
  <c r="M28" i="1247"/>
  <c r="J28" i="1247"/>
  <c r="I28" i="1247"/>
  <c r="H28" i="1247"/>
  <c r="G28" i="1247"/>
  <c r="R9" i="1247" s="1"/>
  <c r="F13" i="1247"/>
  <c r="Q9" i="1247" s="1"/>
  <c r="E3" i="1247"/>
  <c r="K28" i="1247" s="1"/>
  <c r="D3" i="1247"/>
  <c r="O32" i="1247" s="1"/>
  <c r="C3" i="1247"/>
  <c r="N47" i="1247" s="1"/>
  <c r="B3" i="1247"/>
  <c r="M11" i="1247" s="1"/>
  <c r="R2" i="1247"/>
  <c r="Q2" i="1247"/>
  <c r="P2" i="1247"/>
  <c r="O2" i="1247"/>
  <c r="N27" i="1247"/>
  <c r="J27" i="1247"/>
  <c r="I27" i="1247"/>
  <c r="H27" i="1247"/>
  <c r="G27" i="1247"/>
  <c r="R8" i="1247" s="1"/>
  <c r="F2" i="1247"/>
  <c r="Q8" i="1247" s="1"/>
  <c r="E2" i="1247"/>
  <c r="K27" i="1247" s="1"/>
  <c r="D2" i="1247"/>
  <c r="O31" i="1247" s="1"/>
  <c r="C2" i="1247"/>
  <c r="N46" i="1247" s="1"/>
  <c r="B2" i="1247"/>
  <c r="M10" i="1247" s="1"/>
  <c r="G17" i="1246"/>
  <c r="L34" i="1246" s="1"/>
  <c r="F17" i="1246"/>
  <c r="E17" i="1246"/>
  <c r="K34" i="1246" s="1"/>
  <c r="D17" i="1246"/>
  <c r="C51" i="1246"/>
  <c r="B51" i="1246"/>
  <c r="G16" i="1246"/>
  <c r="L33" i="1246" s="1"/>
  <c r="F16" i="1246"/>
  <c r="E16" i="1246"/>
  <c r="K33" i="1246" s="1"/>
  <c r="D16" i="1246"/>
  <c r="C50" i="1246"/>
  <c r="B50" i="1246"/>
  <c r="M15" i="1246" s="1"/>
  <c r="G15" i="1246"/>
  <c r="L32" i="1246" s="1"/>
  <c r="F15" i="1246"/>
  <c r="E15" i="1246"/>
  <c r="K32" i="1246" s="1"/>
  <c r="D15" i="1246"/>
  <c r="C49" i="1246"/>
  <c r="B49" i="1246"/>
  <c r="G14" i="1246"/>
  <c r="L31" i="1246" s="1"/>
  <c r="F14" i="1246"/>
  <c r="E14" i="1246"/>
  <c r="K31" i="1246" s="1"/>
  <c r="D14" i="1246"/>
  <c r="C48" i="1246"/>
  <c r="B48" i="1246"/>
  <c r="M13" i="1246" s="1"/>
  <c r="G13" i="1246"/>
  <c r="L30" i="1246" s="1"/>
  <c r="F13" i="1246"/>
  <c r="E13" i="1246"/>
  <c r="K30" i="1246" s="1"/>
  <c r="D13" i="1246"/>
  <c r="C47" i="1246"/>
  <c r="B47" i="1246"/>
  <c r="G12" i="1246"/>
  <c r="L29" i="1246" s="1"/>
  <c r="F12" i="1246"/>
  <c r="E12" i="1246"/>
  <c r="K29" i="1246" s="1"/>
  <c r="D12" i="1246"/>
  <c r="C46" i="1246"/>
  <c r="B46" i="1246"/>
  <c r="M11" i="1246" s="1"/>
  <c r="G11" i="1246"/>
  <c r="R51" i="1246" s="1"/>
  <c r="F11" i="1246"/>
  <c r="Q51" i="1246" s="1"/>
  <c r="E11" i="1246"/>
  <c r="K28" i="1246" s="1"/>
  <c r="D11" i="1246"/>
  <c r="C45" i="1246"/>
  <c r="B45" i="1246"/>
  <c r="G10" i="1246"/>
  <c r="R50" i="1246" s="1"/>
  <c r="F10" i="1246"/>
  <c r="Q50" i="1246" s="1"/>
  <c r="E10" i="1246"/>
  <c r="K27" i="1246" s="1"/>
  <c r="D10" i="1246"/>
  <c r="C44" i="1246"/>
  <c r="B44" i="1246"/>
  <c r="M9" i="1246" s="1"/>
  <c r="G9" i="1246"/>
  <c r="R49" i="1246" s="1"/>
  <c r="F9" i="1246"/>
  <c r="Q49" i="1246" s="1"/>
  <c r="E9" i="1246"/>
  <c r="P16" i="1246" s="1"/>
  <c r="D9" i="1246"/>
  <c r="C43" i="1246"/>
  <c r="B43" i="1246"/>
  <c r="G8" i="1246"/>
  <c r="R48" i="1246" s="1"/>
  <c r="F8" i="1246"/>
  <c r="Q48" i="1246" s="1"/>
  <c r="E8" i="1246"/>
  <c r="K25" i="1246" s="1"/>
  <c r="D8" i="1246"/>
  <c r="C42" i="1246"/>
  <c r="B42" i="1246"/>
  <c r="M7" i="1246" s="1"/>
  <c r="G7" i="1246"/>
  <c r="R47" i="1246" s="1"/>
  <c r="F7" i="1246"/>
  <c r="Q47" i="1246" s="1"/>
  <c r="E7" i="1246"/>
  <c r="K24" i="1246" s="1"/>
  <c r="D7" i="1246"/>
  <c r="C41" i="1246"/>
  <c r="B41" i="1246"/>
  <c r="G6" i="1246"/>
  <c r="R46" i="1246" s="1"/>
  <c r="F6" i="1246"/>
  <c r="Q46" i="1246" s="1"/>
  <c r="E6" i="1246"/>
  <c r="K23" i="1246" s="1"/>
  <c r="D6" i="1246"/>
  <c r="C40" i="1246"/>
  <c r="B40" i="1246"/>
  <c r="M5" i="1246" s="1"/>
  <c r="G5" i="1246"/>
  <c r="R45" i="1246" s="1"/>
  <c r="F5" i="1246"/>
  <c r="Q45" i="1246" s="1"/>
  <c r="E5" i="1246"/>
  <c r="P12" i="1246" s="1"/>
  <c r="D5" i="1246"/>
  <c r="C39" i="1246"/>
  <c r="B39" i="1246"/>
  <c r="G4" i="1246"/>
  <c r="R44" i="1246" s="1"/>
  <c r="F4" i="1246"/>
  <c r="Q44" i="1246" s="1"/>
  <c r="E4" i="1246"/>
  <c r="P11" i="1246" s="1"/>
  <c r="D4" i="1246"/>
  <c r="J34" i="1246" s="1"/>
  <c r="C38" i="1246"/>
  <c r="I34" i="1246" s="1"/>
  <c r="B38" i="1246"/>
  <c r="H17" i="1246" s="1"/>
  <c r="G3" i="1246"/>
  <c r="R43" i="1246" s="1"/>
  <c r="F3" i="1246"/>
  <c r="Q43" i="1246" s="1"/>
  <c r="E3" i="1246"/>
  <c r="K20" i="1246" s="1"/>
  <c r="D3" i="1246"/>
  <c r="J33" i="1246" s="1"/>
  <c r="C37" i="1246"/>
  <c r="I33" i="1246" s="1"/>
  <c r="B37" i="1246"/>
  <c r="H16" i="1246" s="1"/>
  <c r="G2" i="1246"/>
  <c r="R42" i="1246" s="1"/>
  <c r="F2" i="1246"/>
  <c r="Q42" i="1246" s="1"/>
  <c r="E2" i="1246"/>
  <c r="K19" i="1246" s="1"/>
  <c r="D2" i="1246"/>
  <c r="J32" i="1246" s="1"/>
  <c r="C36" i="1246"/>
  <c r="I32" i="1246" s="1"/>
  <c r="B36" i="1246"/>
  <c r="H15" i="1246" s="1"/>
  <c r="G51" i="1246"/>
  <c r="R41" i="1246" s="1"/>
  <c r="F51" i="1246"/>
  <c r="Q41" i="1246" s="1"/>
  <c r="E51" i="1246"/>
  <c r="P8" i="1246" s="1"/>
  <c r="D51" i="1246"/>
  <c r="J31" i="1246" s="1"/>
  <c r="C35" i="1246"/>
  <c r="I31" i="1246" s="1"/>
  <c r="B35" i="1246"/>
  <c r="H14" i="1246" s="1"/>
  <c r="G50" i="1246"/>
  <c r="R40" i="1246" s="1"/>
  <c r="F50" i="1246"/>
  <c r="Q40" i="1246" s="1"/>
  <c r="E50" i="1246"/>
  <c r="P7" i="1246" s="1"/>
  <c r="D50" i="1246"/>
  <c r="J30" i="1246" s="1"/>
  <c r="C34" i="1246"/>
  <c r="I30" i="1246" s="1"/>
  <c r="B34" i="1246"/>
  <c r="H13" i="1246" s="1"/>
  <c r="M16" i="1246"/>
  <c r="G49" i="1246"/>
  <c r="R39" i="1246" s="1"/>
  <c r="F49" i="1246"/>
  <c r="Q39" i="1246" s="1"/>
  <c r="E49" i="1246"/>
  <c r="K16" i="1246" s="1"/>
  <c r="D49" i="1246"/>
  <c r="J29" i="1246" s="1"/>
  <c r="C33" i="1246"/>
  <c r="I29" i="1246" s="1"/>
  <c r="B33" i="1246"/>
  <c r="H12" i="1246" s="1"/>
  <c r="G48" i="1246"/>
  <c r="R38" i="1246" s="1"/>
  <c r="F48" i="1246"/>
  <c r="Q38" i="1246" s="1"/>
  <c r="E48" i="1246"/>
  <c r="K15" i="1246" s="1"/>
  <c r="D48" i="1246"/>
  <c r="J28" i="1246" s="1"/>
  <c r="C32" i="1246"/>
  <c r="N34" i="1246" s="1"/>
  <c r="B32" i="1246"/>
  <c r="H11" i="1246" s="1"/>
  <c r="M14" i="1246"/>
  <c r="G47" i="1246"/>
  <c r="R37" i="1246" s="1"/>
  <c r="F47" i="1246"/>
  <c r="Q37" i="1246" s="1"/>
  <c r="E47" i="1246"/>
  <c r="P4" i="1246" s="1"/>
  <c r="D47" i="1246"/>
  <c r="O17" i="1246" s="1"/>
  <c r="C31" i="1246"/>
  <c r="I27" i="1246" s="1"/>
  <c r="B31" i="1246"/>
  <c r="H10" i="1246" s="1"/>
  <c r="G46" i="1246"/>
  <c r="R36" i="1246" s="1"/>
  <c r="F46" i="1246"/>
  <c r="Q36" i="1246" s="1"/>
  <c r="E46" i="1246"/>
  <c r="K13" i="1246" s="1"/>
  <c r="D46" i="1246"/>
  <c r="J26" i="1246" s="1"/>
  <c r="C30" i="1246"/>
  <c r="I26" i="1246" s="1"/>
  <c r="B30" i="1246"/>
  <c r="H9" i="1246" s="1"/>
  <c r="M12" i="1246"/>
  <c r="G45" i="1246"/>
  <c r="R35" i="1246" s="1"/>
  <c r="F45" i="1246"/>
  <c r="Q35" i="1246" s="1"/>
  <c r="E45" i="1246"/>
  <c r="K12" i="1246" s="1"/>
  <c r="D45" i="1246"/>
  <c r="J25" i="1246" s="1"/>
  <c r="C29" i="1246"/>
  <c r="I25" i="1246" s="1"/>
  <c r="B29" i="1246"/>
  <c r="H8" i="1246" s="1"/>
  <c r="G44" i="1246"/>
  <c r="R34" i="1246" s="1"/>
  <c r="F44" i="1246"/>
  <c r="Q34" i="1246" s="1"/>
  <c r="E44" i="1246"/>
  <c r="K11" i="1246" s="1"/>
  <c r="D44" i="1246"/>
  <c r="J24" i="1246" s="1"/>
  <c r="C28" i="1246"/>
  <c r="N30" i="1246" s="1"/>
  <c r="B28" i="1246"/>
  <c r="H7" i="1246" s="1"/>
  <c r="M10" i="1246"/>
  <c r="G43" i="1246"/>
  <c r="R33" i="1246" s="1"/>
  <c r="F43" i="1246"/>
  <c r="Q33" i="1246" s="1"/>
  <c r="E43" i="1246"/>
  <c r="P50" i="1246" s="1"/>
  <c r="D43" i="1246"/>
  <c r="O13" i="1246" s="1"/>
  <c r="C27" i="1246"/>
  <c r="I23" i="1246" s="1"/>
  <c r="B27" i="1246"/>
  <c r="H6" i="1246" s="1"/>
  <c r="G42" i="1246"/>
  <c r="R32" i="1246" s="1"/>
  <c r="F42" i="1246"/>
  <c r="Q32" i="1246" s="1"/>
  <c r="E42" i="1246"/>
  <c r="K9" i="1246" s="1"/>
  <c r="D42" i="1246"/>
  <c r="J22" i="1246" s="1"/>
  <c r="C26" i="1246"/>
  <c r="I22" i="1246" s="1"/>
  <c r="B26" i="1246"/>
  <c r="H5" i="1246" s="1"/>
  <c r="M8" i="1246"/>
  <c r="G41" i="1246"/>
  <c r="R31" i="1246" s="1"/>
  <c r="F41" i="1246"/>
  <c r="Q31" i="1246" s="1"/>
  <c r="E41" i="1246"/>
  <c r="K8" i="1246" s="1"/>
  <c r="D41" i="1246"/>
  <c r="J21" i="1246" s="1"/>
  <c r="C25" i="1246"/>
  <c r="I21" i="1246" s="1"/>
  <c r="B25" i="1246"/>
  <c r="H4" i="1246" s="1"/>
  <c r="G40" i="1246"/>
  <c r="R30" i="1246" s="1"/>
  <c r="F40" i="1246"/>
  <c r="Q30" i="1246" s="1"/>
  <c r="E40" i="1246"/>
  <c r="K7" i="1246" s="1"/>
  <c r="D40" i="1246"/>
  <c r="J20" i="1246" s="1"/>
  <c r="C24" i="1246"/>
  <c r="N26" i="1246" s="1"/>
  <c r="B24" i="1246"/>
  <c r="H3" i="1246" s="1"/>
  <c r="M6" i="1246"/>
  <c r="G39" i="1246"/>
  <c r="R29" i="1246" s="1"/>
  <c r="F39" i="1246"/>
  <c r="Q29" i="1246" s="1"/>
  <c r="E39" i="1246"/>
  <c r="P46" i="1246" s="1"/>
  <c r="D39" i="1246"/>
  <c r="O9" i="1246" s="1"/>
  <c r="C23" i="1246"/>
  <c r="I19" i="1246" s="1"/>
  <c r="B23" i="1246"/>
  <c r="H2" i="1246" s="1"/>
  <c r="G38" i="1246"/>
  <c r="R28" i="1246" s="1"/>
  <c r="F38" i="1246"/>
  <c r="Q28" i="1246" s="1"/>
  <c r="E38" i="1246"/>
  <c r="K5" i="1246" s="1"/>
  <c r="D38" i="1246"/>
  <c r="J18" i="1246" s="1"/>
  <c r="C22" i="1246"/>
  <c r="I18" i="1246" s="1"/>
  <c r="B22" i="1246"/>
  <c r="H51" i="1246" s="1"/>
  <c r="M4" i="1246"/>
  <c r="G37" i="1246"/>
  <c r="R27" i="1246" s="1"/>
  <c r="F37" i="1246"/>
  <c r="Q27" i="1246" s="1"/>
  <c r="E37" i="1246"/>
  <c r="K4" i="1246" s="1"/>
  <c r="D37" i="1246"/>
  <c r="J17" i="1246" s="1"/>
  <c r="C21" i="1246"/>
  <c r="I17" i="1246" s="1"/>
  <c r="B21" i="1246"/>
  <c r="H50" i="1246" s="1"/>
  <c r="O37" i="1246"/>
  <c r="N3" i="1246"/>
  <c r="M3" i="1246"/>
  <c r="G36" i="1246"/>
  <c r="R26" i="1246" s="1"/>
  <c r="F36" i="1246"/>
  <c r="Q26" i="1246" s="1"/>
  <c r="E36" i="1246"/>
  <c r="K3" i="1246" s="1"/>
  <c r="D36" i="1246"/>
  <c r="J16" i="1246" s="1"/>
  <c r="C20" i="1246"/>
  <c r="N22" i="1246" s="1"/>
  <c r="B20" i="1246"/>
  <c r="H49" i="1246" s="1"/>
  <c r="O36" i="1246"/>
  <c r="N2" i="1246"/>
  <c r="M2" i="1246"/>
  <c r="G35" i="1246"/>
  <c r="R25" i="1246" s="1"/>
  <c r="F35" i="1246"/>
  <c r="Q25" i="1246" s="1"/>
  <c r="E35" i="1246"/>
  <c r="P42" i="1246" s="1"/>
  <c r="D35" i="1246"/>
  <c r="C19" i="1246"/>
  <c r="B19" i="1246"/>
  <c r="O35" i="1246"/>
  <c r="N51" i="1246"/>
  <c r="M51" i="1246"/>
  <c r="G34" i="1246"/>
  <c r="R24" i="1246" s="1"/>
  <c r="F34" i="1246"/>
  <c r="Q24" i="1246" s="1"/>
  <c r="E34" i="1246"/>
  <c r="P41" i="1246" s="1"/>
  <c r="D34" i="1246"/>
  <c r="C18" i="1246"/>
  <c r="B18" i="1246"/>
  <c r="O34" i="1246"/>
  <c r="N50" i="1246"/>
  <c r="M50" i="1246"/>
  <c r="G33" i="1246"/>
  <c r="R23" i="1246" s="1"/>
  <c r="F33" i="1246"/>
  <c r="Q23" i="1246" s="1"/>
  <c r="E33" i="1246"/>
  <c r="P40" i="1246" s="1"/>
  <c r="D33" i="1246"/>
  <c r="C17" i="1246"/>
  <c r="B17" i="1246"/>
  <c r="O33" i="1246"/>
  <c r="N49" i="1246"/>
  <c r="M49" i="1246"/>
  <c r="G32" i="1246"/>
  <c r="R22" i="1246" s="1"/>
  <c r="F32" i="1246"/>
  <c r="Q22" i="1246" s="1"/>
  <c r="E32" i="1246"/>
  <c r="P39" i="1246" s="1"/>
  <c r="D32" i="1246"/>
  <c r="C16" i="1246"/>
  <c r="B16" i="1246"/>
  <c r="O32" i="1246"/>
  <c r="N48" i="1246"/>
  <c r="G31" i="1246"/>
  <c r="R21" i="1246" s="1"/>
  <c r="F31" i="1246"/>
  <c r="Q21" i="1246" s="1"/>
  <c r="E31" i="1246"/>
  <c r="P38" i="1246" s="1"/>
  <c r="D31" i="1246"/>
  <c r="C15" i="1246"/>
  <c r="B15" i="1246"/>
  <c r="O31" i="1246"/>
  <c r="N47" i="1246"/>
  <c r="M47" i="1246"/>
  <c r="J47" i="1246"/>
  <c r="I47" i="1246"/>
  <c r="H30" i="1246"/>
  <c r="G30" i="1246"/>
  <c r="R20" i="1246" s="1"/>
  <c r="F30" i="1246"/>
  <c r="Q20" i="1246" s="1"/>
  <c r="E30" i="1246"/>
  <c r="P37" i="1246" s="1"/>
  <c r="D30" i="1246"/>
  <c r="C14" i="1246"/>
  <c r="B14" i="1246"/>
  <c r="O30" i="1246"/>
  <c r="N46" i="1246"/>
  <c r="M46" i="1246"/>
  <c r="J46" i="1246"/>
  <c r="I46" i="1246"/>
  <c r="H29" i="1246"/>
  <c r="G29" i="1246"/>
  <c r="R19" i="1246" s="1"/>
  <c r="F29" i="1246"/>
  <c r="Q19" i="1246" s="1"/>
  <c r="E29" i="1246"/>
  <c r="P36" i="1246" s="1"/>
  <c r="D29" i="1246"/>
  <c r="C13" i="1246"/>
  <c r="B13" i="1246"/>
  <c r="O29" i="1246"/>
  <c r="N45" i="1246"/>
  <c r="M45" i="1246"/>
  <c r="J45" i="1246"/>
  <c r="I45" i="1246"/>
  <c r="H28" i="1246"/>
  <c r="G28" i="1246"/>
  <c r="R18" i="1246" s="1"/>
  <c r="F28" i="1246"/>
  <c r="Q18" i="1246" s="1"/>
  <c r="E28" i="1246"/>
  <c r="P35" i="1246" s="1"/>
  <c r="D28" i="1246"/>
  <c r="C12" i="1246"/>
  <c r="B12" i="1246"/>
  <c r="O28" i="1246"/>
  <c r="N44" i="1246"/>
  <c r="M44" i="1246"/>
  <c r="J44" i="1246"/>
  <c r="I44" i="1246"/>
  <c r="H27" i="1246"/>
  <c r="G27" i="1246"/>
  <c r="R17" i="1246" s="1"/>
  <c r="F27" i="1246"/>
  <c r="Q17" i="1246" s="1"/>
  <c r="E27" i="1246"/>
  <c r="P34" i="1246" s="1"/>
  <c r="D27" i="1246"/>
  <c r="C11" i="1246"/>
  <c r="B11" i="1246"/>
  <c r="O27" i="1246"/>
  <c r="N43" i="1246"/>
  <c r="M43" i="1246"/>
  <c r="J43" i="1246"/>
  <c r="I43" i="1246"/>
  <c r="H26" i="1246"/>
  <c r="G26" i="1246"/>
  <c r="R16" i="1246" s="1"/>
  <c r="F26" i="1246"/>
  <c r="Q16" i="1246" s="1"/>
  <c r="E26" i="1246"/>
  <c r="K43" i="1246" s="1"/>
  <c r="D26" i="1246"/>
  <c r="C10" i="1246"/>
  <c r="B10" i="1246"/>
  <c r="O26" i="1246"/>
  <c r="N42" i="1246"/>
  <c r="M42" i="1246"/>
  <c r="J42" i="1246"/>
  <c r="I42" i="1246"/>
  <c r="H25" i="1246"/>
  <c r="G25" i="1246"/>
  <c r="R15" i="1246" s="1"/>
  <c r="F25" i="1246"/>
  <c r="Q15" i="1246" s="1"/>
  <c r="E25" i="1246"/>
  <c r="K42" i="1246" s="1"/>
  <c r="D25" i="1246"/>
  <c r="C9" i="1246"/>
  <c r="B9" i="1246"/>
  <c r="O25" i="1246"/>
  <c r="N41" i="1246"/>
  <c r="M41" i="1246"/>
  <c r="J41" i="1246"/>
  <c r="I41" i="1246"/>
  <c r="H24" i="1246"/>
  <c r="G24" i="1246"/>
  <c r="R14" i="1246" s="1"/>
  <c r="F24" i="1246"/>
  <c r="Q14" i="1246" s="1"/>
  <c r="E24" i="1246"/>
  <c r="P31" i="1246" s="1"/>
  <c r="D24" i="1246"/>
  <c r="C8" i="1246"/>
  <c r="B8" i="1246"/>
  <c r="R7" i="1246"/>
  <c r="Q7" i="1246"/>
  <c r="P24" i="1246"/>
  <c r="O24" i="1246"/>
  <c r="N40" i="1246"/>
  <c r="M40" i="1246"/>
  <c r="J40" i="1246"/>
  <c r="I40" i="1246"/>
  <c r="H23" i="1246"/>
  <c r="G23" i="1246"/>
  <c r="R13" i="1246" s="1"/>
  <c r="F23" i="1246"/>
  <c r="Q13" i="1246" s="1"/>
  <c r="E23" i="1246"/>
  <c r="P30" i="1246" s="1"/>
  <c r="D23" i="1246"/>
  <c r="C7" i="1246"/>
  <c r="B7" i="1246"/>
  <c r="R6" i="1246"/>
  <c r="Q6" i="1246"/>
  <c r="P23" i="1246"/>
  <c r="O23" i="1246"/>
  <c r="N39" i="1246"/>
  <c r="M39" i="1246"/>
  <c r="J39" i="1246"/>
  <c r="I39" i="1246"/>
  <c r="H22" i="1246"/>
  <c r="G22" i="1246"/>
  <c r="R12" i="1246" s="1"/>
  <c r="F22" i="1246"/>
  <c r="Q12" i="1246" s="1"/>
  <c r="E22" i="1246"/>
  <c r="K39" i="1246" s="1"/>
  <c r="D22" i="1246"/>
  <c r="O42" i="1246" s="1"/>
  <c r="C6" i="1246"/>
  <c r="N8" i="1246" s="1"/>
  <c r="B6" i="1246"/>
  <c r="M21" i="1246" s="1"/>
  <c r="R5" i="1246"/>
  <c r="Q5" i="1246"/>
  <c r="P22" i="1246"/>
  <c r="O22" i="1246"/>
  <c r="N38" i="1246"/>
  <c r="M38" i="1246"/>
  <c r="J38" i="1246"/>
  <c r="I38" i="1246"/>
  <c r="H21" i="1246"/>
  <c r="G21" i="1246"/>
  <c r="R11" i="1246" s="1"/>
  <c r="F21" i="1246"/>
  <c r="Q11" i="1246" s="1"/>
  <c r="E21" i="1246"/>
  <c r="K38" i="1246" s="1"/>
  <c r="D21" i="1246"/>
  <c r="O41" i="1246" s="1"/>
  <c r="C5" i="1246"/>
  <c r="N7" i="1246" s="1"/>
  <c r="B5" i="1246"/>
  <c r="M20" i="1246" s="1"/>
  <c r="R4" i="1246"/>
  <c r="Q4" i="1246"/>
  <c r="P21" i="1246"/>
  <c r="O21" i="1246"/>
  <c r="N37" i="1246"/>
  <c r="M37" i="1246"/>
  <c r="J37" i="1246"/>
  <c r="I37" i="1246"/>
  <c r="H20" i="1246"/>
  <c r="G20" i="1246"/>
  <c r="R10" i="1246" s="1"/>
  <c r="F20" i="1246"/>
  <c r="Q10" i="1246" s="1"/>
  <c r="E20" i="1246"/>
  <c r="P27" i="1246" s="1"/>
  <c r="D20" i="1246"/>
  <c r="O40" i="1246" s="1"/>
  <c r="C4" i="1246"/>
  <c r="N6" i="1246" s="1"/>
  <c r="B4" i="1246"/>
  <c r="M19" i="1246" s="1"/>
  <c r="R3" i="1246"/>
  <c r="Q3" i="1246"/>
  <c r="P20" i="1246"/>
  <c r="O20" i="1246"/>
  <c r="N36" i="1246"/>
  <c r="M36" i="1246"/>
  <c r="J36" i="1246"/>
  <c r="I36" i="1246"/>
  <c r="H19" i="1246"/>
  <c r="G19" i="1246"/>
  <c r="R9" i="1246" s="1"/>
  <c r="F19" i="1246"/>
  <c r="Q9" i="1246" s="1"/>
  <c r="E19" i="1246"/>
  <c r="P26" i="1246" s="1"/>
  <c r="D19" i="1246"/>
  <c r="O39" i="1246" s="1"/>
  <c r="C3" i="1246"/>
  <c r="N5" i="1246" s="1"/>
  <c r="B3" i="1246"/>
  <c r="M18" i="1246" s="1"/>
  <c r="R2" i="1246"/>
  <c r="Q2" i="1246"/>
  <c r="P19" i="1246"/>
  <c r="O19" i="1246"/>
  <c r="N35" i="1246"/>
  <c r="M35" i="1246"/>
  <c r="J35" i="1246"/>
  <c r="I35" i="1246"/>
  <c r="H18" i="1246"/>
  <c r="G18" i="1246"/>
  <c r="R8" i="1246" s="1"/>
  <c r="F18" i="1246"/>
  <c r="Q8" i="1246" s="1"/>
  <c r="E18" i="1246"/>
  <c r="K35" i="1246" s="1"/>
  <c r="D18" i="1246"/>
  <c r="O38" i="1246" s="1"/>
  <c r="C2" i="1246"/>
  <c r="N4" i="1246" s="1"/>
  <c r="B2" i="1246"/>
  <c r="M17" i="1246" s="1"/>
  <c r="G23" i="1245"/>
  <c r="L23" i="1245" s="1"/>
  <c r="F23" i="1245"/>
  <c r="E23" i="1245"/>
  <c r="K23" i="1245" s="1"/>
  <c r="D51" i="1245"/>
  <c r="C51" i="1245"/>
  <c r="B51" i="1245"/>
  <c r="M5" i="1245" s="1"/>
  <c r="G22" i="1245"/>
  <c r="L22" i="1245" s="1"/>
  <c r="F22" i="1245"/>
  <c r="E22" i="1245"/>
  <c r="K22" i="1245" s="1"/>
  <c r="D50" i="1245"/>
  <c r="J35" i="1245" s="1"/>
  <c r="C50" i="1245"/>
  <c r="B50" i="1245"/>
  <c r="G21" i="1245"/>
  <c r="R5" i="1245" s="1"/>
  <c r="F21" i="1245"/>
  <c r="E21" i="1245"/>
  <c r="K21" i="1245" s="1"/>
  <c r="D49" i="1245"/>
  <c r="C49" i="1245"/>
  <c r="N40" i="1245" s="1"/>
  <c r="B49" i="1245"/>
  <c r="M3" i="1245" s="1"/>
  <c r="G20" i="1245"/>
  <c r="L20" i="1245" s="1"/>
  <c r="F20" i="1245"/>
  <c r="E20" i="1245"/>
  <c r="K20" i="1245" s="1"/>
  <c r="D48" i="1245"/>
  <c r="C48" i="1245"/>
  <c r="I33" i="1245" s="1"/>
  <c r="B48" i="1245"/>
  <c r="G19" i="1245"/>
  <c r="L19" i="1245" s="1"/>
  <c r="F19" i="1245"/>
  <c r="Q3" i="1245" s="1"/>
  <c r="E19" i="1245"/>
  <c r="K19" i="1245" s="1"/>
  <c r="D47" i="1245"/>
  <c r="C47" i="1245"/>
  <c r="B47" i="1245"/>
  <c r="M51" i="1245" s="1"/>
  <c r="G18" i="1245"/>
  <c r="L18" i="1245" s="1"/>
  <c r="F18" i="1245"/>
  <c r="Q2" i="1245" s="1"/>
  <c r="E18" i="1245"/>
  <c r="K18" i="1245" s="1"/>
  <c r="D46" i="1245"/>
  <c r="C46" i="1245"/>
  <c r="B46" i="1245"/>
  <c r="M50" i="1245" s="1"/>
  <c r="G17" i="1245"/>
  <c r="L17" i="1245" s="1"/>
  <c r="F17" i="1245"/>
  <c r="Q51" i="1245" s="1"/>
  <c r="E17" i="1245"/>
  <c r="K17" i="1245" s="1"/>
  <c r="D45" i="1245"/>
  <c r="C45" i="1245"/>
  <c r="B45" i="1245"/>
  <c r="M49" i="1245" s="1"/>
  <c r="G16" i="1245"/>
  <c r="R50" i="1245" s="1"/>
  <c r="F16" i="1245"/>
  <c r="Q50" i="1245" s="1"/>
  <c r="E16" i="1245"/>
  <c r="K16" i="1245" s="1"/>
  <c r="D44" i="1245"/>
  <c r="C44" i="1245"/>
  <c r="B44" i="1245"/>
  <c r="G15" i="1245"/>
  <c r="L15" i="1245" s="1"/>
  <c r="F15" i="1245"/>
  <c r="Q49" i="1245" s="1"/>
  <c r="E15" i="1245"/>
  <c r="K15" i="1245" s="1"/>
  <c r="D43" i="1245"/>
  <c r="J28" i="1245" s="1"/>
  <c r="C43" i="1245"/>
  <c r="B43" i="1245"/>
  <c r="M47" i="1245" s="1"/>
  <c r="G14" i="1245"/>
  <c r="R48" i="1245" s="1"/>
  <c r="F14" i="1245"/>
  <c r="Q48" i="1245" s="1"/>
  <c r="E14" i="1245"/>
  <c r="K14" i="1245" s="1"/>
  <c r="D42" i="1245"/>
  <c r="J27" i="1245" s="1"/>
  <c r="C42" i="1245"/>
  <c r="B42" i="1245"/>
  <c r="G13" i="1245"/>
  <c r="R47" i="1245" s="1"/>
  <c r="F13" i="1245"/>
  <c r="Q47" i="1245" s="1"/>
  <c r="E13" i="1245"/>
  <c r="K13" i="1245" s="1"/>
  <c r="D41" i="1245"/>
  <c r="C41" i="1245"/>
  <c r="I26" i="1245" s="1"/>
  <c r="B41" i="1245"/>
  <c r="M45" i="1245" s="1"/>
  <c r="G12" i="1245"/>
  <c r="R46" i="1245" s="1"/>
  <c r="F12" i="1245"/>
  <c r="Q46" i="1245" s="1"/>
  <c r="E12" i="1245"/>
  <c r="K12" i="1245" s="1"/>
  <c r="D40" i="1245"/>
  <c r="C40" i="1245"/>
  <c r="N31" i="1245" s="1"/>
  <c r="B40" i="1245"/>
  <c r="G11" i="1245"/>
  <c r="R45" i="1245" s="1"/>
  <c r="F11" i="1245"/>
  <c r="Q45" i="1245" s="1"/>
  <c r="E11" i="1245"/>
  <c r="K11" i="1245" s="1"/>
  <c r="D39" i="1245"/>
  <c r="C39" i="1245"/>
  <c r="B39" i="1245"/>
  <c r="M43" i="1245" s="1"/>
  <c r="G10" i="1245"/>
  <c r="F10" i="1245"/>
  <c r="Q44" i="1245" s="1"/>
  <c r="E10" i="1245"/>
  <c r="P44" i="1245" s="1"/>
  <c r="D38" i="1245"/>
  <c r="J23" i="1245" s="1"/>
  <c r="C38" i="1245"/>
  <c r="I23" i="1245" s="1"/>
  <c r="B38" i="1245"/>
  <c r="M42" i="1245" s="1"/>
  <c r="G9" i="1245"/>
  <c r="L9" i="1245" s="1"/>
  <c r="F9" i="1245"/>
  <c r="Q43" i="1245" s="1"/>
  <c r="E9" i="1245"/>
  <c r="K9" i="1245" s="1"/>
  <c r="D37" i="1245"/>
  <c r="J22" i="1245" s="1"/>
  <c r="C37" i="1245"/>
  <c r="I22" i="1245" s="1"/>
  <c r="B37" i="1245"/>
  <c r="H22" i="1245" s="1"/>
  <c r="G8" i="1245"/>
  <c r="F8" i="1245"/>
  <c r="Q42" i="1245" s="1"/>
  <c r="E8" i="1245"/>
  <c r="P42" i="1245" s="1"/>
  <c r="D36" i="1245"/>
  <c r="J21" i="1245" s="1"/>
  <c r="C36" i="1245"/>
  <c r="I21" i="1245" s="1"/>
  <c r="B36" i="1245"/>
  <c r="H21" i="1245" s="1"/>
  <c r="G7" i="1245"/>
  <c r="L7" i="1245" s="1"/>
  <c r="F7" i="1245"/>
  <c r="Q41" i="1245" s="1"/>
  <c r="E7" i="1245"/>
  <c r="K7" i="1245" s="1"/>
  <c r="D35" i="1245"/>
  <c r="J20" i="1245" s="1"/>
  <c r="C35" i="1245"/>
  <c r="I20" i="1245" s="1"/>
  <c r="B35" i="1245"/>
  <c r="H20" i="1245" s="1"/>
  <c r="G6" i="1245"/>
  <c r="F6" i="1245"/>
  <c r="Q40" i="1245" s="1"/>
  <c r="E6" i="1245"/>
  <c r="P40" i="1245" s="1"/>
  <c r="D34" i="1245"/>
  <c r="J19" i="1245" s="1"/>
  <c r="C34" i="1245"/>
  <c r="I19" i="1245" s="1"/>
  <c r="B34" i="1245"/>
  <c r="H19" i="1245" s="1"/>
  <c r="G5" i="1245"/>
  <c r="R39" i="1245" s="1"/>
  <c r="F5" i="1245"/>
  <c r="Q39" i="1245" s="1"/>
  <c r="E5" i="1245"/>
  <c r="K5" i="1245" s="1"/>
  <c r="D33" i="1245"/>
  <c r="J18" i="1245" s="1"/>
  <c r="C33" i="1245"/>
  <c r="I18" i="1245" s="1"/>
  <c r="B33" i="1245"/>
  <c r="H18" i="1245" s="1"/>
  <c r="M4" i="1245"/>
  <c r="G4" i="1245"/>
  <c r="F4" i="1245"/>
  <c r="Q38" i="1245" s="1"/>
  <c r="E4" i="1245"/>
  <c r="P38" i="1245" s="1"/>
  <c r="D32" i="1245"/>
  <c r="O23" i="1245" s="1"/>
  <c r="C32" i="1245"/>
  <c r="B32" i="1245"/>
  <c r="M36" i="1245" s="1"/>
  <c r="G3" i="1245"/>
  <c r="L3" i="1245" s="1"/>
  <c r="F3" i="1245"/>
  <c r="Q37" i="1245" s="1"/>
  <c r="E3" i="1245"/>
  <c r="K3" i="1245" s="1"/>
  <c r="D31" i="1245"/>
  <c r="C31" i="1245"/>
  <c r="N22" i="1245" s="1"/>
  <c r="B31" i="1245"/>
  <c r="H16" i="1245" s="1"/>
  <c r="M2" i="1245"/>
  <c r="G2" i="1245"/>
  <c r="F2" i="1245"/>
  <c r="Q36" i="1245" s="1"/>
  <c r="E2" i="1245"/>
  <c r="P36" i="1245" s="1"/>
  <c r="D30" i="1245"/>
  <c r="O21" i="1245" s="1"/>
  <c r="C30" i="1245"/>
  <c r="B30" i="1245"/>
  <c r="H15" i="1245" s="1"/>
  <c r="G51" i="1245"/>
  <c r="L51" i="1245" s="1"/>
  <c r="F51" i="1245"/>
  <c r="Q35" i="1245" s="1"/>
  <c r="E51" i="1245"/>
  <c r="K51" i="1245" s="1"/>
  <c r="D29" i="1245"/>
  <c r="C29" i="1245"/>
  <c r="N20" i="1245" s="1"/>
  <c r="B29" i="1245"/>
  <c r="H14" i="1245" s="1"/>
  <c r="G50" i="1245"/>
  <c r="F50" i="1245"/>
  <c r="Q34" i="1245" s="1"/>
  <c r="E50" i="1245"/>
  <c r="P34" i="1245" s="1"/>
  <c r="D28" i="1245"/>
  <c r="O19" i="1245" s="1"/>
  <c r="C28" i="1245"/>
  <c r="B28" i="1245"/>
  <c r="H13" i="1245" s="1"/>
  <c r="G49" i="1245"/>
  <c r="R33" i="1245" s="1"/>
  <c r="F49" i="1245"/>
  <c r="Q33" i="1245" s="1"/>
  <c r="E49" i="1245"/>
  <c r="K49" i="1245" s="1"/>
  <c r="D27" i="1245"/>
  <c r="C27" i="1245"/>
  <c r="N18" i="1245" s="1"/>
  <c r="B27" i="1245"/>
  <c r="H12" i="1245" s="1"/>
  <c r="M48" i="1245"/>
  <c r="G48" i="1245"/>
  <c r="F48" i="1245"/>
  <c r="Q32" i="1245" s="1"/>
  <c r="E48" i="1245"/>
  <c r="P32" i="1245" s="1"/>
  <c r="D26" i="1245"/>
  <c r="O17" i="1245" s="1"/>
  <c r="C26" i="1245"/>
  <c r="B26" i="1245"/>
  <c r="H11" i="1245" s="1"/>
  <c r="G47" i="1245"/>
  <c r="R31" i="1245" s="1"/>
  <c r="F47" i="1245"/>
  <c r="Q31" i="1245" s="1"/>
  <c r="E47" i="1245"/>
  <c r="K47" i="1245" s="1"/>
  <c r="D25" i="1245"/>
  <c r="C25" i="1245"/>
  <c r="N16" i="1245" s="1"/>
  <c r="B25" i="1245"/>
  <c r="H10" i="1245" s="1"/>
  <c r="M46" i="1245"/>
  <c r="G46" i="1245"/>
  <c r="F46" i="1245"/>
  <c r="Q30" i="1245" s="1"/>
  <c r="E46" i="1245"/>
  <c r="P30" i="1245" s="1"/>
  <c r="D24" i="1245"/>
  <c r="O15" i="1245" s="1"/>
  <c r="C24" i="1245"/>
  <c r="B24" i="1245"/>
  <c r="H9" i="1245" s="1"/>
  <c r="G45" i="1245"/>
  <c r="L45" i="1245" s="1"/>
  <c r="F45" i="1245"/>
  <c r="Q29" i="1245" s="1"/>
  <c r="E45" i="1245"/>
  <c r="K45" i="1245" s="1"/>
  <c r="D23" i="1245"/>
  <c r="C23" i="1245"/>
  <c r="N14" i="1245" s="1"/>
  <c r="B23" i="1245"/>
  <c r="H8" i="1245" s="1"/>
  <c r="M44" i="1245"/>
  <c r="G44" i="1245"/>
  <c r="F44" i="1245"/>
  <c r="Q28" i="1245" s="1"/>
  <c r="E44" i="1245"/>
  <c r="P28" i="1245" s="1"/>
  <c r="D22" i="1245"/>
  <c r="O13" i="1245" s="1"/>
  <c r="C22" i="1245"/>
  <c r="B22" i="1245"/>
  <c r="H7" i="1245" s="1"/>
  <c r="G43" i="1245"/>
  <c r="R27" i="1245" s="1"/>
  <c r="F43" i="1245"/>
  <c r="Q27" i="1245" s="1"/>
  <c r="E43" i="1245"/>
  <c r="K43" i="1245" s="1"/>
  <c r="D21" i="1245"/>
  <c r="C21" i="1245"/>
  <c r="N12" i="1245" s="1"/>
  <c r="B21" i="1245"/>
  <c r="H6" i="1245" s="1"/>
  <c r="O42" i="1245"/>
  <c r="N42" i="1245"/>
  <c r="G42" i="1245"/>
  <c r="R26" i="1245" s="1"/>
  <c r="F42" i="1245"/>
  <c r="Q26" i="1245" s="1"/>
  <c r="E42" i="1245"/>
  <c r="P26" i="1245" s="1"/>
  <c r="D20" i="1245"/>
  <c r="O11" i="1245" s="1"/>
  <c r="C20" i="1245"/>
  <c r="B20" i="1245"/>
  <c r="H5" i="1245" s="1"/>
  <c r="O41" i="1245"/>
  <c r="N41" i="1245"/>
  <c r="G41" i="1245"/>
  <c r="R25" i="1245" s="1"/>
  <c r="F41" i="1245"/>
  <c r="Q25" i="1245" s="1"/>
  <c r="E41" i="1245"/>
  <c r="K41" i="1245" s="1"/>
  <c r="D19" i="1245"/>
  <c r="J4" i="1245" s="1"/>
  <c r="C19" i="1245"/>
  <c r="N10" i="1245" s="1"/>
  <c r="B19" i="1245"/>
  <c r="O40" i="1245"/>
  <c r="M40" i="1245"/>
  <c r="G40" i="1245"/>
  <c r="R24" i="1245" s="1"/>
  <c r="F40" i="1245"/>
  <c r="Q24" i="1245" s="1"/>
  <c r="E40" i="1245"/>
  <c r="P24" i="1245" s="1"/>
  <c r="D18" i="1245"/>
  <c r="O9" i="1245" s="1"/>
  <c r="C18" i="1245"/>
  <c r="I3" i="1245" s="1"/>
  <c r="B18" i="1245"/>
  <c r="M22" i="1245" s="1"/>
  <c r="O39" i="1245"/>
  <c r="M39" i="1245"/>
  <c r="G39" i="1245"/>
  <c r="L39" i="1245" s="1"/>
  <c r="F39" i="1245"/>
  <c r="Q23" i="1245" s="1"/>
  <c r="E39" i="1245"/>
  <c r="P23" i="1245" s="1"/>
  <c r="D17" i="1245"/>
  <c r="J2" i="1245" s="1"/>
  <c r="C17" i="1245"/>
  <c r="N8" i="1245" s="1"/>
  <c r="B17" i="1245"/>
  <c r="O38" i="1245"/>
  <c r="N38" i="1245"/>
  <c r="M38" i="1245"/>
  <c r="G38" i="1245"/>
  <c r="R22" i="1245" s="1"/>
  <c r="F38" i="1245"/>
  <c r="Q22" i="1245" s="1"/>
  <c r="E38" i="1245"/>
  <c r="P22" i="1245" s="1"/>
  <c r="D16" i="1245"/>
  <c r="O7" i="1245" s="1"/>
  <c r="C16" i="1245"/>
  <c r="I51" i="1245" s="1"/>
  <c r="B16" i="1245"/>
  <c r="M20" i="1245" s="1"/>
  <c r="O37" i="1245"/>
  <c r="N37" i="1245"/>
  <c r="G37" i="1245"/>
  <c r="R21" i="1245" s="1"/>
  <c r="F37" i="1245"/>
  <c r="Q21" i="1245" s="1"/>
  <c r="E37" i="1245"/>
  <c r="K37" i="1245" s="1"/>
  <c r="D15" i="1245"/>
  <c r="J50" i="1245" s="1"/>
  <c r="C15" i="1245"/>
  <c r="N6" i="1245" s="1"/>
  <c r="B15" i="1245"/>
  <c r="O36" i="1245"/>
  <c r="N36" i="1245"/>
  <c r="J36" i="1245"/>
  <c r="I36" i="1245"/>
  <c r="H36" i="1245"/>
  <c r="G36" i="1245"/>
  <c r="R20" i="1245" s="1"/>
  <c r="F36" i="1245"/>
  <c r="Q20" i="1245" s="1"/>
  <c r="E36" i="1245"/>
  <c r="K36" i="1245" s="1"/>
  <c r="D14" i="1245"/>
  <c r="O5" i="1245" s="1"/>
  <c r="C14" i="1245"/>
  <c r="I49" i="1245" s="1"/>
  <c r="B14" i="1245"/>
  <c r="M18" i="1245" s="1"/>
  <c r="O35" i="1245"/>
  <c r="N35" i="1245"/>
  <c r="M35" i="1245"/>
  <c r="I35" i="1245"/>
  <c r="H35" i="1245"/>
  <c r="G35" i="1245"/>
  <c r="R19" i="1245" s="1"/>
  <c r="F35" i="1245"/>
  <c r="Q19" i="1245" s="1"/>
  <c r="E35" i="1245"/>
  <c r="K35" i="1245" s="1"/>
  <c r="D13" i="1245"/>
  <c r="J48" i="1245" s="1"/>
  <c r="C13" i="1245"/>
  <c r="N4" i="1245" s="1"/>
  <c r="B13" i="1245"/>
  <c r="N34" i="1245"/>
  <c r="M34" i="1245"/>
  <c r="J34" i="1245"/>
  <c r="H34" i="1245"/>
  <c r="G34" i="1245"/>
  <c r="R18" i="1245" s="1"/>
  <c r="F34" i="1245"/>
  <c r="Q18" i="1245" s="1"/>
  <c r="E34" i="1245"/>
  <c r="K34" i="1245" s="1"/>
  <c r="D12" i="1245"/>
  <c r="O3" i="1245" s="1"/>
  <c r="C12" i="1245"/>
  <c r="I47" i="1245" s="1"/>
  <c r="B12" i="1245"/>
  <c r="M16" i="1245" s="1"/>
  <c r="N33" i="1245"/>
  <c r="J33" i="1245"/>
  <c r="H33" i="1245"/>
  <c r="G33" i="1245"/>
  <c r="R17" i="1245" s="1"/>
  <c r="F33" i="1245"/>
  <c r="Q17" i="1245" s="1"/>
  <c r="E33" i="1245"/>
  <c r="K33" i="1245" s="1"/>
  <c r="D11" i="1245"/>
  <c r="J46" i="1245" s="1"/>
  <c r="C11" i="1245"/>
  <c r="N2" i="1245" s="1"/>
  <c r="B11" i="1245"/>
  <c r="O32" i="1245"/>
  <c r="M32" i="1245"/>
  <c r="J32" i="1245"/>
  <c r="I32" i="1245"/>
  <c r="G32" i="1245"/>
  <c r="R16" i="1245" s="1"/>
  <c r="F32" i="1245"/>
  <c r="Q16" i="1245" s="1"/>
  <c r="E32" i="1245"/>
  <c r="K32" i="1245" s="1"/>
  <c r="D10" i="1245"/>
  <c r="O51" i="1245" s="1"/>
  <c r="C10" i="1245"/>
  <c r="I45" i="1245" s="1"/>
  <c r="B10" i="1245"/>
  <c r="M14" i="1245" s="1"/>
  <c r="O31" i="1245"/>
  <c r="M31" i="1245"/>
  <c r="J31" i="1245"/>
  <c r="I31" i="1245"/>
  <c r="H31" i="1245"/>
  <c r="G31" i="1245"/>
  <c r="R15" i="1245" s="1"/>
  <c r="F31" i="1245"/>
  <c r="Q15" i="1245" s="1"/>
  <c r="E31" i="1245"/>
  <c r="K31" i="1245" s="1"/>
  <c r="D9" i="1245"/>
  <c r="J44" i="1245" s="1"/>
  <c r="C9" i="1245"/>
  <c r="N50" i="1245" s="1"/>
  <c r="B9" i="1245"/>
  <c r="O30" i="1245"/>
  <c r="N30" i="1245"/>
  <c r="M30" i="1245"/>
  <c r="J30" i="1245"/>
  <c r="I30" i="1245"/>
  <c r="H30" i="1245"/>
  <c r="G30" i="1245"/>
  <c r="R14" i="1245" s="1"/>
  <c r="F30" i="1245"/>
  <c r="Q14" i="1245" s="1"/>
  <c r="E30" i="1245"/>
  <c r="K30" i="1245" s="1"/>
  <c r="D8" i="1245"/>
  <c r="O49" i="1245" s="1"/>
  <c r="C8" i="1245"/>
  <c r="I43" i="1245" s="1"/>
  <c r="B8" i="1245"/>
  <c r="M12" i="1245" s="1"/>
  <c r="R7" i="1245"/>
  <c r="Q7" i="1245"/>
  <c r="P7" i="1245"/>
  <c r="O29" i="1245"/>
  <c r="N29" i="1245"/>
  <c r="J29" i="1245"/>
  <c r="I29" i="1245"/>
  <c r="H29" i="1245"/>
  <c r="G29" i="1245"/>
  <c r="R13" i="1245" s="1"/>
  <c r="F29" i="1245"/>
  <c r="Q13" i="1245" s="1"/>
  <c r="E29" i="1245"/>
  <c r="P13" i="1245" s="1"/>
  <c r="D7" i="1245"/>
  <c r="O48" i="1245" s="1"/>
  <c r="C7" i="1245"/>
  <c r="N48" i="1245" s="1"/>
  <c r="B7" i="1245"/>
  <c r="M11" i="1245" s="1"/>
  <c r="R6" i="1245"/>
  <c r="Q6" i="1245"/>
  <c r="P6" i="1245"/>
  <c r="O28" i="1245"/>
  <c r="N28" i="1245"/>
  <c r="M28" i="1245"/>
  <c r="I28" i="1245"/>
  <c r="H28" i="1245"/>
  <c r="G28" i="1245"/>
  <c r="R12" i="1245" s="1"/>
  <c r="F28" i="1245"/>
  <c r="Q12" i="1245" s="1"/>
  <c r="E28" i="1245"/>
  <c r="K28" i="1245" s="1"/>
  <c r="D6" i="1245"/>
  <c r="O47" i="1245" s="1"/>
  <c r="C6" i="1245"/>
  <c r="I41" i="1245" s="1"/>
  <c r="B6" i="1245"/>
  <c r="M10" i="1245" s="1"/>
  <c r="Q5" i="1245"/>
  <c r="P5" i="1245"/>
  <c r="O27" i="1245"/>
  <c r="N27" i="1245"/>
  <c r="M27" i="1245"/>
  <c r="I27" i="1245"/>
  <c r="H27" i="1245"/>
  <c r="G27" i="1245"/>
  <c r="R11" i="1245" s="1"/>
  <c r="F27" i="1245"/>
  <c r="Q11" i="1245" s="1"/>
  <c r="E27" i="1245"/>
  <c r="K27" i="1245" s="1"/>
  <c r="D5" i="1245"/>
  <c r="J40" i="1245" s="1"/>
  <c r="C5" i="1245"/>
  <c r="N46" i="1245" s="1"/>
  <c r="B5" i="1245"/>
  <c r="M9" i="1245" s="1"/>
  <c r="Q4" i="1245"/>
  <c r="P4" i="1245"/>
  <c r="N26" i="1245"/>
  <c r="M26" i="1245"/>
  <c r="J26" i="1245"/>
  <c r="H26" i="1245"/>
  <c r="G26" i="1245"/>
  <c r="R10" i="1245" s="1"/>
  <c r="F26" i="1245"/>
  <c r="Q10" i="1245" s="1"/>
  <c r="E26" i="1245"/>
  <c r="K26" i="1245" s="1"/>
  <c r="D4" i="1245"/>
  <c r="O45" i="1245" s="1"/>
  <c r="C4" i="1245"/>
  <c r="N45" i="1245" s="1"/>
  <c r="B4" i="1245"/>
  <c r="M8" i="1245" s="1"/>
  <c r="R3" i="1245"/>
  <c r="P3" i="1245"/>
  <c r="N25" i="1245"/>
  <c r="J25" i="1245"/>
  <c r="H25" i="1245"/>
  <c r="G25" i="1245"/>
  <c r="L25" i="1245" s="1"/>
  <c r="F25" i="1245"/>
  <c r="Q9" i="1245" s="1"/>
  <c r="E25" i="1245"/>
  <c r="K25" i="1245" s="1"/>
  <c r="D3" i="1245"/>
  <c r="O44" i="1245" s="1"/>
  <c r="C3" i="1245"/>
  <c r="N44" i="1245" s="1"/>
  <c r="B3" i="1245"/>
  <c r="M7" i="1245" s="1"/>
  <c r="R2" i="1245"/>
  <c r="P2" i="1245"/>
  <c r="O24" i="1245"/>
  <c r="N24" i="1245"/>
  <c r="M24" i="1245"/>
  <c r="J24" i="1245"/>
  <c r="I24" i="1245"/>
  <c r="G24" i="1245"/>
  <c r="R8" i="1245" s="1"/>
  <c r="F24" i="1245"/>
  <c r="Q8" i="1245" s="1"/>
  <c r="E24" i="1245"/>
  <c r="K24" i="1245" s="1"/>
  <c r="D2" i="1245"/>
  <c r="O43" i="1245" s="1"/>
  <c r="C2" i="1245"/>
  <c r="N43" i="1245" s="1"/>
  <c r="B2" i="1245"/>
  <c r="M6" i="1245" s="1"/>
  <c r="G51" i="1244"/>
  <c r="L20" i="1244" s="1"/>
  <c r="F51" i="1244"/>
  <c r="E51" i="1244"/>
  <c r="K20" i="1244" s="1"/>
  <c r="D51" i="1244"/>
  <c r="C51" i="1244"/>
  <c r="B51" i="1244"/>
  <c r="G50" i="1244"/>
  <c r="L19" i="1244" s="1"/>
  <c r="F50" i="1244"/>
  <c r="E50" i="1244"/>
  <c r="K19" i="1244" s="1"/>
  <c r="D50" i="1244"/>
  <c r="C50" i="1244"/>
  <c r="B50" i="1244"/>
  <c r="G49" i="1244"/>
  <c r="L18" i="1244" s="1"/>
  <c r="F49" i="1244"/>
  <c r="E49" i="1244"/>
  <c r="K18" i="1244" s="1"/>
  <c r="D49" i="1244"/>
  <c r="C49" i="1244"/>
  <c r="B49" i="1244"/>
  <c r="G48" i="1244"/>
  <c r="L17" i="1244" s="1"/>
  <c r="F48" i="1244"/>
  <c r="E48" i="1244"/>
  <c r="K17" i="1244" s="1"/>
  <c r="D48" i="1244"/>
  <c r="C48" i="1244"/>
  <c r="B48" i="1244"/>
  <c r="G47" i="1244"/>
  <c r="L16" i="1244" s="1"/>
  <c r="F47" i="1244"/>
  <c r="E47" i="1244"/>
  <c r="K16" i="1244" s="1"/>
  <c r="D47" i="1244"/>
  <c r="C47" i="1244"/>
  <c r="B47" i="1244"/>
  <c r="G46" i="1244"/>
  <c r="L15" i="1244" s="1"/>
  <c r="F46" i="1244"/>
  <c r="E46" i="1244"/>
  <c r="K15" i="1244" s="1"/>
  <c r="D46" i="1244"/>
  <c r="C46" i="1244"/>
  <c r="B46" i="1244"/>
  <c r="G45" i="1244"/>
  <c r="R20" i="1244" s="1"/>
  <c r="F45" i="1244"/>
  <c r="Q20" i="1244" s="1"/>
  <c r="E45" i="1244"/>
  <c r="K14" i="1244" s="1"/>
  <c r="D45" i="1244"/>
  <c r="C45" i="1244"/>
  <c r="B45" i="1244"/>
  <c r="G44" i="1244"/>
  <c r="R19" i="1244" s="1"/>
  <c r="F44" i="1244"/>
  <c r="Q19" i="1244" s="1"/>
  <c r="E44" i="1244"/>
  <c r="K13" i="1244" s="1"/>
  <c r="D44" i="1244"/>
  <c r="C44" i="1244"/>
  <c r="B44" i="1244"/>
  <c r="G43" i="1244"/>
  <c r="R18" i="1244" s="1"/>
  <c r="F43" i="1244"/>
  <c r="Q18" i="1244" s="1"/>
  <c r="E43" i="1244"/>
  <c r="P18" i="1244" s="1"/>
  <c r="D43" i="1244"/>
  <c r="C43" i="1244"/>
  <c r="B43" i="1244"/>
  <c r="G42" i="1244"/>
  <c r="R17" i="1244" s="1"/>
  <c r="F42" i="1244"/>
  <c r="Q17" i="1244" s="1"/>
  <c r="E42" i="1244"/>
  <c r="K11" i="1244" s="1"/>
  <c r="D42" i="1244"/>
  <c r="C42" i="1244"/>
  <c r="B42" i="1244"/>
  <c r="G41" i="1244"/>
  <c r="R16" i="1244" s="1"/>
  <c r="F41" i="1244"/>
  <c r="Q16" i="1244" s="1"/>
  <c r="E41" i="1244"/>
  <c r="K10" i="1244" s="1"/>
  <c r="D41" i="1244"/>
  <c r="C41" i="1244"/>
  <c r="B41" i="1244"/>
  <c r="G40" i="1244"/>
  <c r="R15" i="1244" s="1"/>
  <c r="F40" i="1244"/>
  <c r="Q15" i="1244" s="1"/>
  <c r="E40" i="1244"/>
  <c r="K9" i="1244" s="1"/>
  <c r="D40" i="1244"/>
  <c r="C40" i="1244"/>
  <c r="B40" i="1244"/>
  <c r="G39" i="1244"/>
  <c r="R14" i="1244" s="1"/>
  <c r="F39" i="1244"/>
  <c r="Q14" i="1244" s="1"/>
  <c r="E39" i="1244"/>
  <c r="P14" i="1244" s="1"/>
  <c r="D39" i="1244"/>
  <c r="C39" i="1244"/>
  <c r="B39" i="1244"/>
  <c r="G38" i="1244"/>
  <c r="R13" i="1244" s="1"/>
  <c r="F38" i="1244"/>
  <c r="Q13" i="1244" s="1"/>
  <c r="E38" i="1244"/>
  <c r="K7" i="1244" s="1"/>
  <c r="D38" i="1244"/>
  <c r="J20" i="1244" s="1"/>
  <c r="C38" i="1244"/>
  <c r="I20" i="1244" s="1"/>
  <c r="B38" i="1244"/>
  <c r="H51" i="1244" s="1"/>
  <c r="G37" i="1244"/>
  <c r="R12" i="1244" s="1"/>
  <c r="F37" i="1244"/>
  <c r="Q12" i="1244" s="1"/>
  <c r="E37" i="1244"/>
  <c r="K6" i="1244" s="1"/>
  <c r="D37" i="1244"/>
  <c r="J19" i="1244" s="1"/>
  <c r="C37" i="1244"/>
  <c r="I19" i="1244" s="1"/>
  <c r="B37" i="1244"/>
  <c r="H50" i="1244" s="1"/>
  <c r="G36" i="1244"/>
  <c r="R11" i="1244" s="1"/>
  <c r="F36" i="1244"/>
  <c r="Q11" i="1244" s="1"/>
  <c r="E36" i="1244"/>
  <c r="K5" i="1244" s="1"/>
  <c r="D36" i="1244"/>
  <c r="J18" i="1244" s="1"/>
  <c r="C36" i="1244"/>
  <c r="I18" i="1244" s="1"/>
  <c r="B36" i="1244"/>
  <c r="H49" i="1244" s="1"/>
  <c r="G35" i="1244"/>
  <c r="R10" i="1244" s="1"/>
  <c r="F35" i="1244"/>
  <c r="Q10" i="1244" s="1"/>
  <c r="E35" i="1244"/>
  <c r="P10" i="1244" s="1"/>
  <c r="D35" i="1244"/>
  <c r="J17" i="1244" s="1"/>
  <c r="C35" i="1244"/>
  <c r="I17" i="1244" s="1"/>
  <c r="B35" i="1244"/>
  <c r="H48" i="1244" s="1"/>
  <c r="G34" i="1244"/>
  <c r="R9" i="1244" s="1"/>
  <c r="F34" i="1244"/>
  <c r="Q9" i="1244" s="1"/>
  <c r="E34" i="1244"/>
  <c r="K3" i="1244" s="1"/>
  <c r="D34" i="1244"/>
  <c r="J16" i="1244" s="1"/>
  <c r="C34" i="1244"/>
  <c r="I16" i="1244" s="1"/>
  <c r="B34" i="1244"/>
  <c r="H47" i="1244" s="1"/>
  <c r="M2" i="1244"/>
  <c r="G33" i="1244"/>
  <c r="R8" i="1244" s="1"/>
  <c r="F33" i="1244"/>
  <c r="Q8" i="1244" s="1"/>
  <c r="E33" i="1244"/>
  <c r="K2" i="1244" s="1"/>
  <c r="D33" i="1244"/>
  <c r="J15" i="1244" s="1"/>
  <c r="C33" i="1244"/>
  <c r="I15" i="1244" s="1"/>
  <c r="B33" i="1244"/>
  <c r="H46" i="1244" s="1"/>
  <c r="M51" i="1244"/>
  <c r="G32" i="1244"/>
  <c r="R7" i="1244" s="1"/>
  <c r="F32" i="1244"/>
  <c r="Q7" i="1244" s="1"/>
  <c r="E32" i="1244"/>
  <c r="K51" i="1244" s="1"/>
  <c r="D32" i="1244"/>
  <c r="J14" i="1244" s="1"/>
  <c r="C32" i="1244"/>
  <c r="N20" i="1244" s="1"/>
  <c r="B32" i="1244"/>
  <c r="H45" i="1244" s="1"/>
  <c r="M50" i="1244"/>
  <c r="G31" i="1244"/>
  <c r="R6" i="1244" s="1"/>
  <c r="F31" i="1244"/>
  <c r="Q6" i="1244" s="1"/>
  <c r="E31" i="1244"/>
  <c r="P6" i="1244" s="1"/>
  <c r="D31" i="1244"/>
  <c r="O19" i="1244" s="1"/>
  <c r="C31" i="1244"/>
  <c r="I13" i="1244" s="1"/>
  <c r="B31" i="1244"/>
  <c r="H44" i="1244" s="1"/>
  <c r="M49" i="1244"/>
  <c r="G30" i="1244"/>
  <c r="R5" i="1244" s="1"/>
  <c r="F30" i="1244"/>
  <c r="Q5" i="1244" s="1"/>
  <c r="E30" i="1244"/>
  <c r="K49" i="1244" s="1"/>
  <c r="D30" i="1244"/>
  <c r="J12" i="1244" s="1"/>
  <c r="C30" i="1244"/>
  <c r="I12" i="1244" s="1"/>
  <c r="B30" i="1244"/>
  <c r="H43" i="1244" s="1"/>
  <c r="M48" i="1244"/>
  <c r="G29" i="1244"/>
  <c r="R4" i="1244" s="1"/>
  <c r="F29" i="1244"/>
  <c r="Q4" i="1244" s="1"/>
  <c r="E29" i="1244"/>
  <c r="K48" i="1244" s="1"/>
  <c r="D29" i="1244"/>
  <c r="J11" i="1244" s="1"/>
  <c r="C29" i="1244"/>
  <c r="I11" i="1244" s="1"/>
  <c r="B29" i="1244"/>
  <c r="H42" i="1244" s="1"/>
  <c r="M47" i="1244"/>
  <c r="G28" i="1244"/>
  <c r="R3" i="1244" s="1"/>
  <c r="F28" i="1244"/>
  <c r="Q3" i="1244" s="1"/>
  <c r="E28" i="1244"/>
  <c r="K47" i="1244" s="1"/>
  <c r="D28" i="1244"/>
  <c r="J10" i="1244" s="1"/>
  <c r="C28" i="1244"/>
  <c r="N16" i="1244" s="1"/>
  <c r="B28" i="1244"/>
  <c r="H41" i="1244" s="1"/>
  <c r="M46" i="1244"/>
  <c r="G27" i="1244"/>
  <c r="R2" i="1244" s="1"/>
  <c r="F27" i="1244"/>
  <c r="Q2" i="1244" s="1"/>
  <c r="E27" i="1244"/>
  <c r="P2" i="1244" s="1"/>
  <c r="D27" i="1244"/>
  <c r="O15" i="1244" s="1"/>
  <c r="C27" i="1244"/>
  <c r="I9" i="1244" s="1"/>
  <c r="B27" i="1244"/>
  <c r="H40" i="1244" s="1"/>
  <c r="M45" i="1244"/>
  <c r="G26" i="1244"/>
  <c r="R51" i="1244" s="1"/>
  <c r="F26" i="1244"/>
  <c r="Q51" i="1244" s="1"/>
  <c r="E26" i="1244"/>
  <c r="K45" i="1244" s="1"/>
  <c r="D26" i="1244"/>
  <c r="J8" i="1244" s="1"/>
  <c r="C26" i="1244"/>
  <c r="I8" i="1244" s="1"/>
  <c r="B26" i="1244"/>
  <c r="H39" i="1244" s="1"/>
  <c r="M44" i="1244"/>
  <c r="G25" i="1244"/>
  <c r="R50" i="1244" s="1"/>
  <c r="F25" i="1244"/>
  <c r="Q50" i="1244" s="1"/>
  <c r="E25" i="1244"/>
  <c r="K44" i="1244" s="1"/>
  <c r="D25" i="1244"/>
  <c r="J7" i="1244" s="1"/>
  <c r="C25" i="1244"/>
  <c r="I7" i="1244" s="1"/>
  <c r="B25" i="1244"/>
  <c r="H38" i="1244" s="1"/>
  <c r="M43" i="1244"/>
  <c r="G24" i="1244"/>
  <c r="R49" i="1244" s="1"/>
  <c r="F24" i="1244"/>
  <c r="Q49" i="1244" s="1"/>
  <c r="E24" i="1244"/>
  <c r="K43" i="1244" s="1"/>
  <c r="D24" i="1244"/>
  <c r="J6" i="1244" s="1"/>
  <c r="C24" i="1244"/>
  <c r="N12" i="1244" s="1"/>
  <c r="B24" i="1244"/>
  <c r="H37" i="1244" s="1"/>
  <c r="M42" i="1244"/>
  <c r="G23" i="1244"/>
  <c r="R48" i="1244" s="1"/>
  <c r="F23" i="1244"/>
  <c r="Q48" i="1244" s="1"/>
  <c r="E23" i="1244"/>
  <c r="P48" i="1244" s="1"/>
  <c r="D23" i="1244"/>
  <c r="O11" i="1244" s="1"/>
  <c r="C23" i="1244"/>
  <c r="I5" i="1244" s="1"/>
  <c r="B23" i="1244"/>
  <c r="H36" i="1244" s="1"/>
  <c r="M41" i="1244"/>
  <c r="G22" i="1244"/>
  <c r="R47" i="1244" s="1"/>
  <c r="F22" i="1244"/>
  <c r="Q47" i="1244" s="1"/>
  <c r="E22" i="1244"/>
  <c r="K41" i="1244" s="1"/>
  <c r="D22" i="1244"/>
  <c r="J4" i="1244" s="1"/>
  <c r="C22" i="1244"/>
  <c r="I4" i="1244" s="1"/>
  <c r="B22" i="1244"/>
  <c r="H35" i="1244" s="1"/>
  <c r="M40" i="1244"/>
  <c r="G21" i="1244"/>
  <c r="R46" i="1244" s="1"/>
  <c r="F21" i="1244"/>
  <c r="Q46" i="1244" s="1"/>
  <c r="E21" i="1244"/>
  <c r="K40" i="1244" s="1"/>
  <c r="D21" i="1244"/>
  <c r="J3" i="1244" s="1"/>
  <c r="C21" i="1244"/>
  <c r="I3" i="1244" s="1"/>
  <c r="B21" i="1244"/>
  <c r="H34" i="1244" s="1"/>
  <c r="O39" i="1244"/>
  <c r="N39" i="1244"/>
  <c r="M39" i="1244"/>
  <c r="K39" i="1244"/>
  <c r="G20" i="1244"/>
  <c r="R45" i="1244" s="1"/>
  <c r="F20" i="1244"/>
  <c r="Q45" i="1244" s="1"/>
  <c r="E20" i="1244"/>
  <c r="P45" i="1244" s="1"/>
  <c r="D20" i="1244"/>
  <c r="C20" i="1244"/>
  <c r="B20" i="1244"/>
  <c r="H33" i="1244" s="1"/>
  <c r="O38" i="1244"/>
  <c r="N38" i="1244"/>
  <c r="M38" i="1244"/>
  <c r="G19" i="1244"/>
  <c r="R44" i="1244" s="1"/>
  <c r="F19" i="1244"/>
  <c r="Q44" i="1244" s="1"/>
  <c r="E19" i="1244"/>
  <c r="P44" i="1244" s="1"/>
  <c r="D19" i="1244"/>
  <c r="C19" i="1244"/>
  <c r="B19" i="1244"/>
  <c r="O37" i="1244"/>
  <c r="N37" i="1244"/>
  <c r="M37" i="1244"/>
  <c r="G18" i="1244"/>
  <c r="R43" i="1244" s="1"/>
  <c r="F18" i="1244"/>
  <c r="Q43" i="1244" s="1"/>
  <c r="E18" i="1244"/>
  <c r="P43" i="1244" s="1"/>
  <c r="D18" i="1244"/>
  <c r="C18" i="1244"/>
  <c r="B18" i="1244"/>
  <c r="O36" i="1244"/>
  <c r="N36" i="1244"/>
  <c r="M36" i="1244"/>
  <c r="G17" i="1244"/>
  <c r="R42" i="1244" s="1"/>
  <c r="F17" i="1244"/>
  <c r="Q42" i="1244" s="1"/>
  <c r="E17" i="1244"/>
  <c r="P42" i="1244" s="1"/>
  <c r="D17" i="1244"/>
  <c r="C17" i="1244"/>
  <c r="B17" i="1244"/>
  <c r="O35" i="1244"/>
  <c r="N35" i="1244"/>
  <c r="M35" i="1244"/>
  <c r="G16" i="1244"/>
  <c r="R41" i="1244" s="1"/>
  <c r="F16" i="1244"/>
  <c r="Q41" i="1244" s="1"/>
  <c r="E16" i="1244"/>
  <c r="P41" i="1244" s="1"/>
  <c r="D16" i="1244"/>
  <c r="C16" i="1244"/>
  <c r="B16" i="1244"/>
  <c r="O34" i="1244"/>
  <c r="N34" i="1244"/>
  <c r="M34" i="1244"/>
  <c r="G15" i="1244"/>
  <c r="R40" i="1244" s="1"/>
  <c r="F15" i="1244"/>
  <c r="Q40" i="1244" s="1"/>
  <c r="E15" i="1244"/>
  <c r="P40" i="1244" s="1"/>
  <c r="D15" i="1244"/>
  <c r="C15" i="1244"/>
  <c r="B15" i="1244"/>
  <c r="O33" i="1244"/>
  <c r="N33" i="1244"/>
  <c r="M33" i="1244"/>
  <c r="J33" i="1244"/>
  <c r="I33" i="1244"/>
  <c r="H14" i="1244"/>
  <c r="G14" i="1244"/>
  <c r="R39" i="1244" s="1"/>
  <c r="F14" i="1244"/>
  <c r="Q39" i="1244" s="1"/>
  <c r="E14" i="1244"/>
  <c r="P39" i="1244" s="1"/>
  <c r="D14" i="1244"/>
  <c r="C14" i="1244"/>
  <c r="B14" i="1244"/>
  <c r="O32" i="1244"/>
  <c r="N32" i="1244"/>
  <c r="M32" i="1244"/>
  <c r="J32" i="1244"/>
  <c r="I32" i="1244"/>
  <c r="H13" i="1244"/>
  <c r="G13" i="1244"/>
  <c r="R38" i="1244" s="1"/>
  <c r="F13" i="1244"/>
  <c r="Q38" i="1244" s="1"/>
  <c r="E13" i="1244"/>
  <c r="K32" i="1244" s="1"/>
  <c r="D13" i="1244"/>
  <c r="C13" i="1244"/>
  <c r="B13" i="1244"/>
  <c r="O31" i="1244"/>
  <c r="N31" i="1244"/>
  <c r="M31" i="1244"/>
  <c r="J31" i="1244"/>
  <c r="I31" i="1244"/>
  <c r="H12" i="1244"/>
  <c r="G12" i="1244"/>
  <c r="R37" i="1244" s="1"/>
  <c r="F12" i="1244"/>
  <c r="Q37" i="1244" s="1"/>
  <c r="E12" i="1244"/>
  <c r="K31" i="1244" s="1"/>
  <c r="D12" i="1244"/>
  <c r="C12" i="1244"/>
  <c r="B12" i="1244"/>
  <c r="O30" i="1244"/>
  <c r="N30" i="1244"/>
  <c r="M30" i="1244"/>
  <c r="J30" i="1244"/>
  <c r="I30" i="1244"/>
  <c r="H11" i="1244"/>
  <c r="G11" i="1244"/>
  <c r="L30" i="1244" s="1"/>
  <c r="F11" i="1244"/>
  <c r="Q36" i="1244" s="1"/>
  <c r="E11" i="1244"/>
  <c r="K30" i="1244" s="1"/>
  <c r="D11" i="1244"/>
  <c r="C11" i="1244"/>
  <c r="B11" i="1244"/>
  <c r="O29" i="1244"/>
  <c r="N29" i="1244"/>
  <c r="M29" i="1244"/>
  <c r="J29" i="1244"/>
  <c r="I29" i="1244"/>
  <c r="H10" i="1244"/>
  <c r="G10" i="1244"/>
  <c r="R35" i="1244" s="1"/>
  <c r="F10" i="1244"/>
  <c r="Q35" i="1244" s="1"/>
  <c r="E10" i="1244"/>
  <c r="K29" i="1244" s="1"/>
  <c r="D10" i="1244"/>
  <c r="C10" i="1244"/>
  <c r="B10" i="1244"/>
  <c r="O28" i="1244"/>
  <c r="N28" i="1244"/>
  <c r="M28" i="1244"/>
  <c r="J28" i="1244"/>
  <c r="I28" i="1244"/>
  <c r="H9" i="1244"/>
  <c r="G9" i="1244"/>
  <c r="R34" i="1244" s="1"/>
  <c r="F9" i="1244"/>
  <c r="Q34" i="1244" s="1"/>
  <c r="E9" i="1244"/>
  <c r="K28" i="1244" s="1"/>
  <c r="D9" i="1244"/>
  <c r="C9" i="1244"/>
  <c r="B9" i="1244"/>
  <c r="O27" i="1244"/>
  <c r="N27" i="1244"/>
  <c r="M27" i="1244"/>
  <c r="J27" i="1244"/>
  <c r="I27" i="1244"/>
  <c r="H8" i="1244"/>
  <c r="G8" i="1244"/>
  <c r="R33" i="1244" s="1"/>
  <c r="F8" i="1244"/>
  <c r="Q33" i="1244" s="1"/>
  <c r="E8" i="1244"/>
  <c r="K27" i="1244" s="1"/>
  <c r="D8" i="1244"/>
  <c r="C8" i="1244"/>
  <c r="B8" i="1244"/>
  <c r="R26" i="1244"/>
  <c r="Q26" i="1244"/>
  <c r="P26" i="1244"/>
  <c r="O26" i="1244"/>
  <c r="N26" i="1244"/>
  <c r="M26" i="1244"/>
  <c r="J26" i="1244"/>
  <c r="I26" i="1244"/>
  <c r="H7" i="1244"/>
  <c r="G7" i="1244"/>
  <c r="L26" i="1244" s="1"/>
  <c r="F7" i="1244"/>
  <c r="Q32" i="1244" s="1"/>
  <c r="E7" i="1244"/>
  <c r="K26" i="1244" s="1"/>
  <c r="D7" i="1244"/>
  <c r="C7" i="1244"/>
  <c r="B7" i="1244"/>
  <c r="R25" i="1244"/>
  <c r="Q25" i="1244"/>
  <c r="P25" i="1244"/>
  <c r="O25" i="1244"/>
  <c r="N25" i="1244"/>
  <c r="M25" i="1244"/>
  <c r="J25" i="1244"/>
  <c r="I25" i="1244"/>
  <c r="H6" i="1244"/>
  <c r="G6" i="1244"/>
  <c r="R31" i="1244" s="1"/>
  <c r="F6" i="1244"/>
  <c r="Q31" i="1244" s="1"/>
  <c r="E6" i="1244"/>
  <c r="K25" i="1244" s="1"/>
  <c r="D6" i="1244"/>
  <c r="O44" i="1244" s="1"/>
  <c r="C6" i="1244"/>
  <c r="N44" i="1244" s="1"/>
  <c r="B6" i="1244"/>
  <c r="M7" i="1244" s="1"/>
  <c r="R24" i="1244"/>
  <c r="Q24" i="1244"/>
  <c r="P24" i="1244"/>
  <c r="O24" i="1244"/>
  <c r="N24" i="1244"/>
  <c r="M24" i="1244"/>
  <c r="J24" i="1244"/>
  <c r="I24" i="1244"/>
  <c r="H5" i="1244"/>
  <c r="G5" i="1244"/>
  <c r="L24" i="1244" s="1"/>
  <c r="F5" i="1244"/>
  <c r="Q30" i="1244" s="1"/>
  <c r="E5" i="1244"/>
  <c r="K24" i="1244" s="1"/>
  <c r="D5" i="1244"/>
  <c r="O43" i="1244" s="1"/>
  <c r="C5" i="1244"/>
  <c r="N43" i="1244" s="1"/>
  <c r="B5" i="1244"/>
  <c r="M6" i="1244" s="1"/>
  <c r="R23" i="1244"/>
  <c r="Q23" i="1244"/>
  <c r="P23" i="1244"/>
  <c r="O23" i="1244"/>
  <c r="N23" i="1244"/>
  <c r="M23" i="1244"/>
  <c r="J23" i="1244"/>
  <c r="I23" i="1244"/>
  <c r="H4" i="1244"/>
  <c r="G4" i="1244"/>
  <c r="R29" i="1244" s="1"/>
  <c r="F4" i="1244"/>
  <c r="Q29" i="1244" s="1"/>
  <c r="E4" i="1244"/>
  <c r="K23" i="1244" s="1"/>
  <c r="D4" i="1244"/>
  <c r="O42" i="1244" s="1"/>
  <c r="C4" i="1244"/>
  <c r="N42" i="1244" s="1"/>
  <c r="B4" i="1244"/>
  <c r="M5" i="1244" s="1"/>
  <c r="R22" i="1244"/>
  <c r="Q22" i="1244"/>
  <c r="P22" i="1244"/>
  <c r="O22" i="1244"/>
  <c r="N22" i="1244"/>
  <c r="M22" i="1244"/>
  <c r="J22" i="1244"/>
  <c r="I22" i="1244"/>
  <c r="H3" i="1244"/>
  <c r="G3" i="1244"/>
  <c r="R28" i="1244" s="1"/>
  <c r="F3" i="1244"/>
  <c r="Q28" i="1244" s="1"/>
  <c r="E3" i="1244"/>
  <c r="K22" i="1244" s="1"/>
  <c r="D3" i="1244"/>
  <c r="O41" i="1244" s="1"/>
  <c r="C3" i="1244"/>
  <c r="N41" i="1244" s="1"/>
  <c r="B3" i="1244"/>
  <c r="M4" i="1244" s="1"/>
  <c r="R21" i="1244"/>
  <c r="Q21" i="1244"/>
  <c r="P21" i="1244"/>
  <c r="O21" i="1244"/>
  <c r="N21" i="1244"/>
  <c r="M21" i="1244"/>
  <c r="J21" i="1244"/>
  <c r="I21" i="1244"/>
  <c r="H2" i="1244"/>
  <c r="G2" i="1244"/>
  <c r="R27" i="1244" s="1"/>
  <c r="F2" i="1244"/>
  <c r="Q27" i="1244" s="1"/>
  <c r="E2" i="1244"/>
  <c r="K21" i="1244" s="1"/>
  <c r="D2" i="1244"/>
  <c r="O40" i="1244" s="1"/>
  <c r="C2" i="1244"/>
  <c r="N40" i="1244" s="1"/>
  <c r="B2" i="1244"/>
  <c r="M3" i="1244" s="1"/>
  <c r="G15" i="1243"/>
  <c r="L15" i="1243" s="1"/>
  <c r="F15" i="1243"/>
  <c r="E15" i="1243"/>
  <c r="K15" i="1243" s="1"/>
  <c r="D15" i="1243"/>
  <c r="C15" i="1243"/>
  <c r="B51" i="1243"/>
  <c r="G14" i="1243"/>
  <c r="L14" i="1243" s="1"/>
  <c r="F14" i="1243"/>
  <c r="E14" i="1243"/>
  <c r="K14" i="1243" s="1"/>
  <c r="D14" i="1243"/>
  <c r="C14" i="1243"/>
  <c r="B50" i="1243"/>
  <c r="G13" i="1243"/>
  <c r="L13" i="1243" s="1"/>
  <c r="F13" i="1243"/>
  <c r="E13" i="1243"/>
  <c r="K13" i="1243" s="1"/>
  <c r="D13" i="1243"/>
  <c r="C13" i="1243"/>
  <c r="B49" i="1243"/>
  <c r="G12" i="1243"/>
  <c r="L12" i="1243" s="1"/>
  <c r="F12" i="1243"/>
  <c r="E12" i="1243"/>
  <c r="K12" i="1243" s="1"/>
  <c r="D12" i="1243"/>
  <c r="C12" i="1243"/>
  <c r="B48" i="1243"/>
  <c r="G11" i="1243"/>
  <c r="L11" i="1243" s="1"/>
  <c r="F11" i="1243"/>
  <c r="E11" i="1243"/>
  <c r="K11" i="1243" s="1"/>
  <c r="D11" i="1243"/>
  <c r="C11" i="1243"/>
  <c r="B47" i="1243"/>
  <c r="G10" i="1243"/>
  <c r="L10" i="1243" s="1"/>
  <c r="F10" i="1243"/>
  <c r="E10" i="1243"/>
  <c r="K10" i="1243" s="1"/>
  <c r="D10" i="1243"/>
  <c r="C10" i="1243"/>
  <c r="B46" i="1243"/>
  <c r="G9" i="1243"/>
  <c r="R51" i="1243" s="1"/>
  <c r="F9" i="1243"/>
  <c r="Q51" i="1243" s="1"/>
  <c r="E9" i="1243"/>
  <c r="K9" i="1243" s="1"/>
  <c r="D9" i="1243"/>
  <c r="C9" i="1243"/>
  <c r="B45" i="1243"/>
  <c r="G8" i="1243"/>
  <c r="R50" i="1243" s="1"/>
  <c r="F8" i="1243"/>
  <c r="Q50" i="1243" s="1"/>
  <c r="E8" i="1243"/>
  <c r="K8" i="1243" s="1"/>
  <c r="D8" i="1243"/>
  <c r="C8" i="1243"/>
  <c r="B44" i="1243"/>
  <c r="G7" i="1243"/>
  <c r="R49" i="1243" s="1"/>
  <c r="F7" i="1243"/>
  <c r="Q49" i="1243" s="1"/>
  <c r="E7" i="1243"/>
  <c r="K7" i="1243" s="1"/>
  <c r="D7" i="1243"/>
  <c r="C7" i="1243"/>
  <c r="B43" i="1243"/>
  <c r="G6" i="1243"/>
  <c r="R48" i="1243" s="1"/>
  <c r="F6" i="1243"/>
  <c r="Q48" i="1243" s="1"/>
  <c r="E6" i="1243"/>
  <c r="K6" i="1243" s="1"/>
  <c r="D6" i="1243"/>
  <c r="C6" i="1243"/>
  <c r="B42" i="1243"/>
  <c r="G5" i="1243"/>
  <c r="R47" i="1243" s="1"/>
  <c r="F5" i="1243"/>
  <c r="Q47" i="1243" s="1"/>
  <c r="E5" i="1243"/>
  <c r="K5" i="1243" s="1"/>
  <c r="D5" i="1243"/>
  <c r="C5" i="1243"/>
  <c r="B41" i="1243"/>
  <c r="G4" i="1243"/>
  <c r="R46" i="1243" s="1"/>
  <c r="F4" i="1243"/>
  <c r="Q46" i="1243" s="1"/>
  <c r="E4" i="1243"/>
  <c r="K4" i="1243" s="1"/>
  <c r="D4" i="1243"/>
  <c r="C4" i="1243"/>
  <c r="B40" i="1243"/>
  <c r="G3" i="1243"/>
  <c r="R45" i="1243" s="1"/>
  <c r="F3" i="1243"/>
  <c r="Q45" i="1243" s="1"/>
  <c r="E3" i="1243"/>
  <c r="K3" i="1243" s="1"/>
  <c r="D3" i="1243"/>
  <c r="C3" i="1243"/>
  <c r="B39" i="1243"/>
  <c r="G2" i="1243"/>
  <c r="R44" i="1243" s="1"/>
  <c r="F2" i="1243"/>
  <c r="Q44" i="1243" s="1"/>
  <c r="E2" i="1243"/>
  <c r="K2" i="1243" s="1"/>
  <c r="D2" i="1243"/>
  <c r="J15" i="1243" s="1"/>
  <c r="C2" i="1243"/>
  <c r="I15" i="1243" s="1"/>
  <c r="B38" i="1243"/>
  <c r="H15" i="1243" s="1"/>
  <c r="G51" i="1243"/>
  <c r="R43" i="1243" s="1"/>
  <c r="F51" i="1243"/>
  <c r="Q43" i="1243" s="1"/>
  <c r="E51" i="1243"/>
  <c r="K51" i="1243" s="1"/>
  <c r="D51" i="1243"/>
  <c r="J14" i="1243" s="1"/>
  <c r="C51" i="1243"/>
  <c r="I14" i="1243" s="1"/>
  <c r="B37" i="1243"/>
  <c r="H14" i="1243" s="1"/>
  <c r="G50" i="1243"/>
  <c r="R42" i="1243" s="1"/>
  <c r="F50" i="1243"/>
  <c r="Q42" i="1243" s="1"/>
  <c r="E50" i="1243"/>
  <c r="K50" i="1243" s="1"/>
  <c r="D50" i="1243"/>
  <c r="J13" i="1243" s="1"/>
  <c r="C50" i="1243"/>
  <c r="I13" i="1243" s="1"/>
  <c r="B36" i="1243"/>
  <c r="H13" i="1243" s="1"/>
  <c r="G49" i="1243"/>
  <c r="R41" i="1243" s="1"/>
  <c r="F49" i="1243"/>
  <c r="Q41" i="1243" s="1"/>
  <c r="E49" i="1243"/>
  <c r="K49" i="1243" s="1"/>
  <c r="D49" i="1243"/>
  <c r="J12" i="1243" s="1"/>
  <c r="C49" i="1243"/>
  <c r="I12" i="1243" s="1"/>
  <c r="B35" i="1243"/>
  <c r="H12" i="1243" s="1"/>
  <c r="G48" i="1243"/>
  <c r="R40" i="1243" s="1"/>
  <c r="F48" i="1243"/>
  <c r="Q40" i="1243" s="1"/>
  <c r="E48" i="1243"/>
  <c r="K48" i="1243" s="1"/>
  <c r="D48" i="1243"/>
  <c r="J11" i="1243" s="1"/>
  <c r="C48" i="1243"/>
  <c r="I11" i="1243" s="1"/>
  <c r="B34" i="1243"/>
  <c r="H11" i="1243" s="1"/>
  <c r="M33" i="1243"/>
  <c r="G47" i="1243"/>
  <c r="R39" i="1243" s="1"/>
  <c r="F47" i="1243"/>
  <c r="Q39" i="1243" s="1"/>
  <c r="E47" i="1243"/>
  <c r="K47" i="1243" s="1"/>
  <c r="D47" i="1243"/>
  <c r="J10" i="1243" s="1"/>
  <c r="C47" i="1243"/>
  <c r="I10" i="1243" s="1"/>
  <c r="B33" i="1243"/>
  <c r="H10" i="1243" s="1"/>
  <c r="M32" i="1243"/>
  <c r="G46" i="1243"/>
  <c r="R38" i="1243" s="1"/>
  <c r="F46" i="1243"/>
  <c r="Q38" i="1243" s="1"/>
  <c r="E46" i="1243"/>
  <c r="K46" i="1243" s="1"/>
  <c r="D46" i="1243"/>
  <c r="J9" i="1243" s="1"/>
  <c r="C46" i="1243"/>
  <c r="N51" i="1243" s="1"/>
  <c r="B32" i="1243"/>
  <c r="H9" i="1243" s="1"/>
  <c r="M31" i="1243"/>
  <c r="G45" i="1243"/>
  <c r="R37" i="1243" s="1"/>
  <c r="F45" i="1243"/>
  <c r="Q37" i="1243" s="1"/>
  <c r="E45" i="1243"/>
  <c r="K45" i="1243" s="1"/>
  <c r="D45" i="1243"/>
  <c r="O50" i="1243" s="1"/>
  <c r="C45" i="1243"/>
  <c r="I8" i="1243" s="1"/>
  <c r="B31" i="1243"/>
  <c r="H8" i="1243" s="1"/>
  <c r="M30" i="1243"/>
  <c r="G44" i="1243"/>
  <c r="F44" i="1243"/>
  <c r="Q36" i="1243" s="1"/>
  <c r="E44" i="1243"/>
  <c r="P36" i="1243" s="1"/>
  <c r="D44" i="1243"/>
  <c r="J7" i="1243" s="1"/>
  <c r="C44" i="1243"/>
  <c r="B30" i="1243"/>
  <c r="H7" i="1243" s="1"/>
  <c r="M29" i="1243"/>
  <c r="G43" i="1243"/>
  <c r="R35" i="1243" s="1"/>
  <c r="F43" i="1243"/>
  <c r="Q35" i="1243" s="1"/>
  <c r="E43" i="1243"/>
  <c r="K43" i="1243" s="1"/>
  <c r="D43" i="1243"/>
  <c r="C43" i="1243"/>
  <c r="I6" i="1243" s="1"/>
  <c r="B29" i="1243"/>
  <c r="H6" i="1243" s="1"/>
  <c r="M28" i="1243"/>
  <c r="G42" i="1243"/>
  <c r="F42" i="1243"/>
  <c r="Q34" i="1243" s="1"/>
  <c r="E42" i="1243"/>
  <c r="P34" i="1243" s="1"/>
  <c r="D42" i="1243"/>
  <c r="J5" i="1243" s="1"/>
  <c r="C42" i="1243"/>
  <c r="B28" i="1243"/>
  <c r="H5" i="1243" s="1"/>
  <c r="M27" i="1243"/>
  <c r="G41" i="1243"/>
  <c r="R33" i="1243" s="1"/>
  <c r="F41" i="1243"/>
  <c r="Q33" i="1243" s="1"/>
  <c r="E41" i="1243"/>
  <c r="K41" i="1243" s="1"/>
  <c r="D41" i="1243"/>
  <c r="C41" i="1243"/>
  <c r="I4" i="1243" s="1"/>
  <c r="B27" i="1243"/>
  <c r="H4" i="1243" s="1"/>
  <c r="M26" i="1243"/>
  <c r="G40" i="1243"/>
  <c r="F40" i="1243"/>
  <c r="Q32" i="1243" s="1"/>
  <c r="E40" i="1243"/>
  <c r="P32" i="1243" s="1"/>
  <c r="D40" i="1243"/>
  <c r="J3" i="1243" s="1"/>
  <c r="C40" i="1243"/>
  <c r="B26" i="1243"/>
  <c r="H3" i="1243" s="1"/>
  <c r="M25" i="1243"/>
  <c r="G39" i="1243"/>
  <c r="R31" i="1243" s="1"/>
  <c r="F39" i="1243"/>
  <c r="Q31" i="1243" s="1"/>
  <c r="E39" i="1243"/>
  <c r="K39" i="1243" s="1"/>
  <c r="D39" i="1243"/>
  <c r="C39" i="1243"/>
  <c r="I2" i="1243" s="1"/>
  <c r="B25" i="1243"/>
  <c r="H2" i="1243" s="1"/>
  <c r="M24" i="1243"/>
  <c r="G38" i="1243"/>
  <c r="F38" i="1243"/>
  <c r="Q30" i="1243" s="1"/>
  <c r="E38" i="1243"/>
  <c r="P30" i="1243" s="1"/>
  <c r="D38" i="1243"/>
  <c r="J51" i="1243" s="1"/>
  <c r="C38" i="1243"/>
  <c r="B24" i="1243"/>
  <c r="H51" i="1243" s="1"/>
  <c r="M23" i="1243"/>
  <c r="G37" i="1243"/>
  <c r="R29" i="1243" s="1"/>
  <c r="F37" i="1243"/>
  <c r="Q29" i="1243" s="1"/>
  <c r="E37" i="1243"/>
  <c r="K37" i="1243" s="1"/>
  <c r="D37" i="1243"/>
  <c r="C37" i="1243"/>
  <c r="I50" i="1243" s="1"/>
  <c r="B23" i="1243"/>
  <c r="H50" i="1243" s="1"/>
  <c r="M22" i="1243"/>
  <c r="G36" i="1243"/>
  <c r="F36" i="1243"/>
  <c r="Q28" i="1243" s="1"/>
  <c r="E36" i="1243"/>
  <c r="P28" i="1243" s="1"/>
  <c r="D36" i="1243"/>
  <c r="J49" i="1243" s="1"/>
  <c r="C36" i="1243"/>
  <c r="B22" i="1243"/>
  <c r="H49" i="1243" s="1"/>
  <c r="M21" i="1243"/>
  <c r="L35" i="1243"/>
  <c r="G35" i="1243"/>
  <c r="R27" i="1243" s="1"/>
  <c r="F35" i="1243"/>
  <c r="Q27" i="1243" s="1"/>
  <c r="E35" i="1243"/>
  <c r="K35" i="1243" s="1"/>
  <c r="D35" i="1243"/>
  <c r="C35" i="1243"/>
  <c r="I48" i="1243" s="1"/>
  <c r="B21" i="1243"/>
  <c r="H48" i="1243" s="1"/>
  <c r="O20" i="1243"/>
  <c r="N20" i="1243"/>
  <c r="M20" i="1243"/>
  <c r="G34" i="1243"/>
  <c r="F34" i="1243"/>
  <c r="Q26" i="1243" s="1"/>
  <c r="E34" i="1243"/>
  <c r="P26" i="1243" s="1"/>
  <c r="D34" i="1243"/>
  <c r="C34" i="1243"/>
  <c r="B20" i="1243"/>
  <c r="H47" i="1243" s="1"/>
  <c r="O19" i="1243"/>
  <c r="N19" i="1243"/>
  <c r="M19" i="1243"/>
  <c r="G33" i="1243"/>
  <c r="R25" i="1243" s="1"/>
  <c r="F33" i="1243"/>
  <c r="Q25" i="1243" s="1"/>
  <c r="E33" i="1243"/>
  <c r="P25" i="1243" s="1"/>
  <c r="D33" i="1243"/>
  <c r="C33" i="1243"/>
  <c r="B19" i="1243"/>
  <c r="O18" i="1243"/>
  <c r="N18" i="1243"/>
  <c r="M18" i="1243"/>
  <c r="G32" i="1243"/>
  <c r="R24" i="1243" s="1"/>
  <c r="F32" i="1243"/>
  <c r="Q24" i="1243" s="1"/>
  <c r="E32" i="1243"/>
  <c r="P24" i="1243" s="1"/>
  <c r="D32" i="1243"/>
  <c r="C32" i="1243"/>
  <c r="B18" i="1243"/>
  <c r="O17" i="1243"/>
  <c r="N17" i="1243"/>
  <c r="M17" i="1243"/>
  <c r="G31" i="1243"/>
  <c r="R23" i="1243" s="1"/>
  <c r="F31" i="1243"/>
  <c r="Q23" i="1243" s="1"/>
  <c r="E31" i="1243"/>
  <c r="K31" i="1243" s="1"/>
  <c r="D31" i="1243"/>
  <c r="C31" i="1243"/>
  <c r="N36" i="1243" s="1"/>
  <c r="B17" i="1243"/>
  <c r="O16" i="1243"/>
  <c r="N16" i="1243"/>
  <c r="M16" i="1243"/>
  <c r="G30" i="1243"/>
  <c r="R22" i="1243" s="1"/>
  <c r="F30" i="1243"/>
  <c r="Q22" i="1243" s="1"/>
  <c r="E30" i="1243"/>
  <c r="P22" i="1243" s="1"/>
  <c r="D30" i="1243"/>
  <c r="O35" i="1243" s="1"/>
  <c r="C30" i="1243"/>
  <c r="B16" i="1243"/>
  <c r="M48" i="1243" s="1"/>
  <c r="O15" i="1243"/>
  <c r="N15" i="1243"/>
  <c r="M15" i="1243"/>
  <c r="G29" i="1243"/>
  <c r="R21" i="1243" s="1"/>
  <c r="F29" i="1243"/>
  <c r="Q21" i="1243" s="1"/>
  <c r="E29" i="1243"/>
  <c r="K29" i="1243" s="1"/>
  <c r="D29" i="1243"/>
  <c r="C29" i="1243"/>
  <c r="N34" i="1243" s="1"/>
  <c r="B15" i="1243"/>
  <c r="O14" i="1243"/>
  <c r="N14" i="1243"/>
  <c r="M14" i="1243"/>
  <c r="J28" i="1243"/>
  <c r="I28" i="1243"/>
  <c r="H28" i="1243"/>
  <c r="G28" i="1243"/>
  <c r="R20" i="1243" s="1"/>
  <c r="F28" i="1243"/>
  <c r="Q20" i="1243" s="1"/>
  <c r="E28" i="1243"/>
  <c r="P20" i="1243" s="1"/>
  <c r="D28" i="1243"/>
  <c r="O33" i="1243" s="1"/>
  <c r="C28" i="1243"/>
  <c r="B14" i="1243"/>
  <c r="M46" i="1243" s="1"/>
  <c r="O13" i="1243"/>
  <c r="N13" i="1243"/>
  <c r="M13" i="1243"/>
  <c r="J27" i="1243"/>
  <c r="I27" i="1243"/>
  <c r="H27" i="1243"/>
  <c r="G27" i="1243"/>
  <c r="L27" i="1243" s="1"/>
  <c r="F27" i="1243"/>
  <c r="Q19" i="1243" s="1"/>
  <c r="E27" i="1243"/>
  <c r="K27" i="1243" s="1"/>
  <c r="D27" i="1243"/>
  <c r="C27" i="1243"/>
  <c r="N32" i="1243" s="1"/>
  <c r="B13" i="1243"/>
  <c r="O12" i="1243"/>
  <c r="N12" i="1243"/>
  <c r="M12" i="1243"/>
  <c r="J26" i="1243"/>
  <c r="I26" i="1243"/>
  <c r="H26" i="1243"/>
  <c r="G26" i="1243"/>
  <c r="R18" i="1243" s="1"/>
  <c r="F26" i="1243"/>
  <c r="Q18" i="1243" s="1"/>
  <c r="E26" i="1243"/>
  <c r="K26" i="1243" s="1"/>
  <c r="D26" i="1243"/>
  <c r="O31" i="1243" s="1"/>
  <c r="C26" i="1243"/>
  <c r="B12" i="1243"/>
  <c r="M44" i="1243" s="1"/>
  <c r="O11" i="1243"/>
  <c r="N11" i="1243"/>
  <c r="M11" i="1243"/>
  <c r="J25" i="1243"/>
  <c r="I25" i="1243"/>
  <c r="H25" i="1243"/>
  <c r="G25" i="1243"/>
  <c r="R17" i="1243" s="1"/>
  <c r="F25" i="1243"/>
  <c r="Q17" i="1243" s="1"/>
  <c r="E25" i="1243"/>
  <c r="K25" i="1243" s="1"/>
  <c r="D25" i="1243"/>
  <c r="J38" i="1243" s="1"/>
  <c r="C25" i="1243"/>
  <c r="N30" i="1243" s="1"/>
  <c r="B11" i="1243"/>
  <c r="O10" i="1243"/>
  <c r="N10" i="1243"/>
  <c r="M10" i="1243"/>
  <c r="J24" i="1243"/>
  <c r="I24" i="1243"/>
  <c r="H24" i="1243"/>
  <c r="G24" i="1243"/>
  <c r="R16" i="1243" s="1"/>
  <c r="F24" i="1243"/>
  <c r="Q16" i="1243" s="1"/>
  <c r="E24" i="1243"/>
  <c r="P16" i="1243" s="1"/>
  <c r="D24" i="1243"/>
  <c r="O29" i="1243" s="1"/>
  <c r="C24" i="1243"/>
  <c r="I37" i="1243" s="1"/>
  <c r="B10" i="1243"/>
  <c r="M42" i="1243" s="1"/>
  <c r="O9" i="1243"/>
  <c r="N9" i="1243"/>
  <c r="M9" i="1243"/>
  <c r="J23" i="1243"/>
  <c r="I23" i="1243"/>
  <c r="H23" i="1243"/>
  <c r="G23" i="1243"/>
  <c r="R15" i="1243" s="1"/>
  <c r="F23" i="1243"/>
  <c r="Q15" i="1243" s="1"/>
  <c r="E23" i="1243"/>
  <c r="K23" i="1243" s="1"/>
  <c r="D23" i="1243"/>
  <c r="J36" i="1243" s="1"/>
  <c r="C23" i="1243"/>
  <c r="N28" i="1243" s="1"/>
  <c r="B9" i="1243"/>
  <c r="O8" i="1243"/>
  <c r="N8" i="1243"/>
  <c r="M8" i="1243"/>
  <c r="J22" i="1243"/>
  <c r="I22" i="1243"/>
  <c r="H22" i="1243"/>
  <c r="G22" i="1243"/>
  <c r="R14" i="1243" s="1"/>
  <c r="F22" i="1243"/>
  <c r="Q14" i="1243" s="1"/>
  <c r="E22" i="1243"/>
  <c r="K22" i="1243" s="1"/>
  <c r="D22" i="1243"/>
  <c r="O27" i="1243" s="1"/>
  <c r="C22" i="1243"/>
  <c r="I35" i="1243" s="1"/>
  <c r="B8" i="1243"/>
  <c r="M40" i="1243" s="1"/>
  <c r="R7" i="1243"/>
  <c r="Q7" i="1243"/>
  <c r="P7" i="1243"/>
  <c r="O7" i="1243"/>
  <c r="N7" i="1243"/>
  <c r="M7" i="1243"/>
  <c r="J21" i="1243"/>
  <c r="I21" i="1243"/>
  <c r="H21" i="1243"/>
  <c r="G21" i="1243"/>
  <c r="L21" i="1243" s="1"/>
  <c r="F21" i="1243"/>
  <c r="Q13" i="1243" s="1"/>
  <c r="E21" i="1243"/>
  <c r="K21" i="1243" s="1"/>
  <c r="D21" i="1243"/>
  <c r="J34" i="1243" s="1"/>
  <c r="C21" i="1243"/>
  <c r="N26" i="1243" s="1"/>
  <c r="B7" i="1243"/>
  <c r="R6" i="1243"/>
  <c r="Q6" i="1243"/>
  <c r="P6" i="1243"/>
  <c r="O6" i="1243"/>
  <c r="N6" i="1243"/>
  <c r="M6" i="1243"/>
  <c r="J20" i="1243"/>
  <c r="I20" i="1243"/>
  <c r="H20" i="1243"/>
  <c r="G20" i="1243"/>
  <c r="R12" i="1243" s="1"/>
  <c r="F20" i="1243"/>
  <c r="Q12" i="1243" s="1"/>
  <c r="E20" i="1243"/>
  <c r="P12" i="1243" s="1"/>
  <c r="D20" i="1243"/>
  <c r="O25" i="1243" s="1"/>
  <c r="C20" i="1243"/>
  <c r="N25" i="1243" s="1"/>
  <c r="B6" i="1243"/>
  <c r="M38" i="1243" s="1"/>
  <c r="R5" i="1243"/>
  <c r="Q5" i="1243"/>
  <c r="P5" i="1243"/>
  <c r="O5" i="1243"/>
  <c r="N5" i="1243"/>
  <c r="M5" i="1243"/>
  <c r="J19" i="1243"/>
  <c r="I19" i="1243"/>
  <c r="H19" i="1243"/>
  <c r="G19" i="1243"/>
  <c r="L19" i="1243" s="1"/>
  <c r="F19" i="1243"/>
  <c r="Q11" i="1243" s="1"/>
  <c r="E19" i="1243"/>
  <c r="K19" i="1243" s="1"/>
  <c r="D19" i="1243"/>
  <c r="O24" i="1243" s="1"/>
  <c r="C19" i="1243"/>
  <c r="N24" i="1243" s="1"/>
  <c r="B5" i="1243"/>
  <c r="M37" i="1243" s="1"/>
  <c r="R4" i="1243"/>
  <c r="Q4" i="1243"/>
  <c r="P4" i="1243"/>
  <c r="O4" i="1243"/>
  <c r="N4" i="1243"/>
  <c r="M4" i="1243"/>
  <c r="J18" i="1243"/>
  <c r="I18" i="1243"/>
  <c r="H18" i="1243"/>
  <c r="G18" i="1243"/>
  <c r="R10" i="1243" s="1"/>
  <c r="F18" i="1243"/>
  <c r="Q10" i="1243" s="1"/>
  <c r="E18" i="1243"/>
  <c r="K18" i="1243" s="1"/>
  <c r="D18" i="1243"/>
  <c r="O23" i="1243" s="1"/>
  <c r="C18" i="1243"/>
  <c r="N23" i="1243" s="1"/>
  <c r="B4" i="1243"/>
  <c r="M36" i="1243" s="1"/>
  <c r="R3" i="1243"/>
  <c r="Q3" i="1243"/>
  <c r="P3" i="1243"/>
  <c r="O3" i="1243"/>
  <c r="N3" i="1243"/>
  <c r="M3" i="1243"/>
  <c r="J17" i="1243"/>
  <c r="I17" i="1243"/>
  <c r="H17" i="1243"/>
  <c r="G17" i="1243"/>
  <c r="R9" i="1243" s="1"/>
  <c r="F17" i="1243"/>
  <c r="Q9" i="1243" s="1"/>
  <c r="E17" i="1243"/>
  <c r="K17" i="1243" s="1"/>
  <c r="D17" i="1243"/>
  <c r="O22" i="1243" s="1"/>
  <c r="C17" i="1243"/>
  <c r="N22" i="1243" s="1"/>
  <c r="B3" i="1243"/>
  <c r="M35" i="1243" s="1"/>
  <c r="R2" i="1243"/>
  <c r="Q2" i="1243"/>
  <c r="P2" i="1243"/>
  <c r="O2" i="1243"/>
  <c r="N2" i="1243"/>
  <c r="M2" i="1243"/>
  <c r="J16" i="1243"/>
  <c r="I16" i="1243"/>
  <c r="H16" i="1243"/>
  <c r="G16" i="1243"/>
  <c r="R8" i="1243" s="1"/>
  <c r="F16" i="1243"/>
  <c r="Q8" i="1243" s="1"/>
  <c r="E16" i="1243"/>
  <c r="P8" i="1243" s="1"/>
  <c r="D16" i="1243"/>
  <c r="O21" i="1243" s="1"/>
  <c r="C16" i="1243"/>
  <c r="N21" i="1243" s="1"/>
  <c r="B2" i="1243"/>
  <c r="M34" i="1243" s="1"/>
  <c r="G51" i="1242"/>
  <c r="L18" i="1242" s="1"/>
  <c r="F51" i="1242"/>
  <c r="E51" i="1242"/>
  <c r="K18" i="1242" s="1"/>
  <c r="D51" i="1242"/>
  <c r="C51" i="1242"/>
  <c r="B51" i="1242"/>
  <c r="G50" i="1242"/>
  <c r="L17" i="1242" s="1"/>
  <c r="F50" i="1242"/>
  <c r="E50" i="1242"/>
  <c r="K17" i="1242" s="1"/>
  <c r="D50" i="1242"/>
  <c r="C50" i="1242"/>
  <c r="B50" i="1242"/>
  <c r="G49" i="1242"/>
  <c r="L16" i="1242" s="1"/>
  <c r="F49" i="1242"/>
  <c r="E49" i="1242"/>
  <c r="K16" i="1242" s="1"/>
  <c r="D49" i="1242"/>
  <c r="C49" i="1242"/>
  <c r="B49" i="1242"/>
  <c r="G48" i="1242"/>
  <c r="L15" i="1242" s="1"/>
  <c r="F48" i="1242"/>
  <c r="E48" i="1242"/>
  <c r="K15" i="1242" s="1"/>
  <c r="D48" i="1242"/>
  <c r="C48" i="1242"/>
  <c r="B48" i="1242"/>
  <c r="G47" i="1242"/>
  <c r="L14" i="1242" s="1"/>
  <c r="F47" i="1242"/>
  <c r="E47" i="1242"/>
  <c r="K14" i="1242" s="1"/>
  <c r="D47" i="1242"/>
  <c r="C47" i="1242"/>
  <c r="B47" i="1242"/>
  <c r="G46" i="1242"/>
  <c r="L13" i="1242" s="1"/>
  <c r="F46" i="1242"/>
  <c r="E46" i="1242"/>
  <c r="K13" i="1242" s="1"/>
  <c r="D46" i="1242"/>
  <c r="C46" i="1242"/>
  <c r="B46" i="1242"/>
  <c r="G45" i="1242"/>
  <c r="R18" i="1242" s="1"/>
  <c r="F45" i="1242"/>
  <c r="Q18" i="1242" s="1"/>
  <c r="E45" i="1242"/>
  <c r="P18" i="1242" s="1"/>
  <c r="D45" i="1242"/>
  <c r="C45" i="1242"/>
  <c r="B45" i="1242"/>
  <c r="G44" i="1242"/>
  <c r="R17" i="1242" s="1"/>
  <c r="F44" i="1242"/>
  <c r="Q17" i="1242" s="1"/>
  <c r="E44" i="1242"/>
  <c r="K11" i="1242" s="1"/>
  <c r="D44" i="1242"/>
  <c r="C44" i="1242"/>
  <c r="B44" i="1242"/>
  <c r="G43" i="1242"/>
  <c r="R16" i="1242" s="1"/>
  <c r="F43" i="1242"/>
  <c r="Q16" i="1242" s="1"/>
  <c r="E43" i="1242"/>
  <c r="P16" i="1242" s="1"/>
  <c r="D43" i="1242"/>
  <c r="C43" i="1242"/>
  <c r="B43" i="1242"/>
  <c r="K9" i="1242"/>
  <c r="G42" i="1242"/>
  <c r="R15" i="1242" s="1"/>
  <c r="F42" i="1242"/>
  <c r="Q15" i="1242" s="1"/>
  <c r="E42" i="1242"/>
  <c r="P15" i="1242" s="1"/>
  <c r="D42" i="1242"/>
  <c r="C42" i="1242"/>
  <c r="B42" i="1242"/>
  <c r="G41" i="1242"/>
  <c r="R14" i="1242" s="1"/>
  <c r="F41" i="1242"/>
  <c r="Q14" i="1242" s="1"/>
  <c r="E41" i="1242"/>
  <c r="P14" i="1242" s="1"/>
  <c r="D41" i="1242"/>
  <c r="C41" i="1242"/>
  <c r="B41" i="1242"/>
  <c r="G40" i="1242"/>
  <c r="R13" i="1242" s="1"/>
  <c r="F40" i="1242"/>
  <c r="Q13" i="1242" s="1"/>
  <c r="E40" i="1242"/>
  <c r="K7" i="1242" s="1"/>
  <c r="D40" i="1242"/>
  <c r="C40" i="1242"/>
  <c r="B40" i="1242"/>
  <c r="G39" i="1242"/>
  <c r="R12" i="1242" s="1"/>
  <c r="F39" i="1242"/>
  <c r="Q12" i="1242" s="1"/>
  <c r="E39" i="1242"/>
  <c r="P12" i="1242" s="1"/>
  <c r="D39" i="1242"/>
  <c r="C39" i="1242"/>
  <c r="B39" i="1242"/>
  <c r="G38" i="1242"/>
  <c r="R11" i="1242" s="1"/>
  <c r="F38" i="1242"/>
  <c r="Q11" i="1242" s="1"/>
  <c r="E38" i="1242"/>
  <c r="P11" i="1242" s="1"/>
  <c r="D38" i="1242"/>
  <c r="J51" i="1242" s="1"/>
  <c r="C38" i="1242"/>
  <c r="I51" i="1242" s="1"/>
  <c r="B38" i="1242"/>
  <c r="H51" i="1242" s="1"/>
  <c r="G37" i="1242"/>
  <c r="R10" i="1242" s="1"/>
  <c r="F37" i="1242"/>
  <c r="Q10" i="1242" s="1"/>
  <c r="E37" i="1242"/>
  <c r="P10" i="1242" s="1"/>
  <c r="D37" i="1242"/>
  <c r="J50" i="1242" s="1"/>
  <c r="C37" i="1242"/>
  <c r="I50" i="1242" s="1"/>
  <c r="B37" i="1242"/>
  <c r="H50" i="1242" s="1"/>
  <c r="G36" i="1242"/>
  <c r="L3" i="1242" s="1"/>
  <c r="F36" i="1242"/>
  <c r="Q9" i="1242" s="1"/>
  <c r="E36" i="1242"/>
  <c r="K3" i="1242" s="1"/>
  <c r="D36" i="1242"/>
  <c r="J49" i="1242" s="1"/>
  <c r="C36" i="1242"/>
  <c r="I49" i="1242" s="1"/>
  <c r="B36" i="1242"/>
  <c r="H49" i="1242" s="1"/>
  <c r="G35" i="1242"/>
  <c r="R8" i="1242" s="1"/>
  <c r="F35" i="1242"/>
  <c r="Q8" i="1242" s="1"/>
  <c r="E35" i="1242"/>
  <c r="P8" i="1242" s="1"/>
  <c r="D35" i="1242"/>
  <c r="J48" i="1242" s="1"/>
  <c r="C35" i="1242"/>
  <c r="I48" i="1242" s="1"/>
  <c r="B35" i="1242"/>
  <c r="H48" i="1242" s="1"/>
  <c r="G34" i="1242"/>
  <c r="R7" i="1242" s="1"/>
  <c r="F34" i="1242"/>
  <c r="Q7" i="1242" s="1"/>
  <c r="E34" i="1242"/>
  <c r="P7" i="1242" s="1"/>
  <c r="D34" i="1242"/>
  <c r="J47" i="1242" s="1"/>
  <c r="C34" i="1242"/>
  <c r="I47" i="1242" s="1"/>
  <c r="B34" i="1242"/>
  <c r="H47" i="1242" s="1"/>
  <c r="M50" i="1242"/>
  <c r="G33" i="1242"/>
  <c r="R6" i="1242" s="1"/>
  <c r="F33" i="1242"/>
  <c r="Q6" i="1242" s="1"/>
  <c r="E33" i="1242"/>
  <c r="P6" i="1242" s="1"/>
  <c r="D33" i="1242"/>
  <c r="J46" i="1242" s="1"/>
  <c r="C33" i="1242"/>
  <c r="I46" i="1242" s="1"/>
  <c r="B33" i="1242"/>
  <c r="H46" i="1242" s="1"/>
  <c r="M49" i="1242"/>
  <c r="G32" i="1242"/>
  <c r="R5" i="1242" s="1"/>
  <c r="F32" i="1242"/>
  <c r="Q5" i="1242" s="1"/>
  <c r="E32" i="1242"/>
  <c r="K49" i="1242" s="1"/>
  <c r="D32" i="1242"/>
  <c r="J45" i="1242" s="1"/>
  <c r="C32" i="1242"/>
  <c r="N18" i="1242" s="1"/>
  <c r="B32" i="1242"/>
  <c r="H45" i="1242" s="1"/>
  <c r="M48" i="1242"/>
  <c r="G31" i="1242"/>
  <c r="R4" i="1242" s="1"/>
  <c r="F31" i="1242"/>
  <c r="Q4" i="1242" s="1"/>
  <c r="E31" i="1242"/>
  <c r="D31" i="1242"/>
  <c r="O17" i="1242" s="1"/>
  <c r="C31" i="1242"/>
  <c r="N17" i="1242" s="1"/>
  <c r="B31" i="1242"/>
  <c r="H44" i="1242" s="1"/>
  <c r="M47" i="1242"/>
  <c r="G30" i="1242"/>
  <c r="F30" i="1242"/>
  <c r="Q3" i="1242" s="1"/>
  <c r="E30" i="1242"/>
  <c r="P3" i="1242" s="1"/>
  <c r="D30" i="1242"/>
  <c r="O16" i="1242" s="1"/>
  <c r="C30" i="1242"/>
  <c r="B30" i="1242"/>
  <c r="H43" i="1242" s="1"/>
  <c r="M46" i="1242"/>
  <c r="G29" i="1242"/>
  <c r="R2" i="1242" s="1"/>
  <c r="F29" i="1242"/>
  <c r="Q2" i="1242" s="1"/>
  <c r="E29" i="1242"/>
  <c r="P2" i="1242" s="1"/>
  <c r="D29" i="1242"/>
  <c r="C29" i="1242"/>
  <c r="B29" i="1242"/>
  <c r="H42" i="1242" s="1"/>
  <c r="M45" i="1242"/>
  <c r="G28" i="1242"/>
  <c r="L45" i="1242" s="1"/>
  <c r="F28" i="1242"/>
  <c r="Q51" i="1242" s="1"/>
  <c r="E28" i="1242"/>
  <c r="D28" i="1242"/>
  <c r="C28" i="1242"/>
  <c r="N14" i="1242" s="1"/>
  <c r="B28" i="1242"/>
  <c r="H41" i="1242" s="1"/>
  <c r="M44" i="1242"/>
  <c r="G27" i="1242"/>
  <c r="R50" i="1242" s="1"/>
  <c r="F27" i="1242"/>
  <c r="Q50" i="1242" s="1"/>
  <c r="E27" i="1242"/>
  <c r="D27" i="1242"/>
  <c r="O13" i="1242" s="1"/>
  <c r="C27" i="1242"/>
  <c r="I40" i="1242" s="1"/>
  <c r="B27" i="1242"/>
  <c r="H40" i="1242" s="1"/>
  <c r="M43" i="1242"/>
  <c r="G26" i="1242"/>
  <c r="F26" i="1242"/>
  <c r="Q49" i="1242" s="1"/>
  <c r="E26" i="1242"/>
  <c r="K43" i="1242" s="1"/>
  <c r="D26" i="1242"/>
  <c r="J39" i="1242" s="1"/>
  <c r="C26" i="1242"/>
  <c r="B26" i="1242"/>
  <c r="H39" i="1242" s="1"/>
  <c r="M42" i="1242"/>
  <c r="G25" i="1242"/>
  <c r="R48" i="1242" s="1"/>
  <c r="F25" i="1242"/>
  <c r="Q48" i="1242" s="1"/>
  <c r="E25" i="1242"/>
  <c r="P48" i="1242" s="1"/>
  <c r="D25" i="1242"/>
  <c r="C25" i="1242"/>
  <c r="B25" i="1242"/>
  <c r="H38" i="1242" s="1"/>
  <c r="M41" i="1242"/>
  <c r="G24" i="1242"/>
  <c r="R47" i="1242" s="1"/>
  <c r="F24" i="1242"/>
  <c r="Q47" i="1242" s="1"/>
  <c r="E24" i="1242"/>
  <c r="D24" i="1242"/>
  <c r="C24" i="1242"/>
  <c r="N10" i="1242" s="1"/>
  <c r="B24" i="1242"/>
  <c r="H37" i="1242" s="1"/>
  <c r="M40" i="1242"/>
  <c r="G23" i="1242"/>
  <c r="R46" i="1242" s="1"/>
  <c r="F23" i="1242"/>
  <c r="Q46" i="1242" s="1"/>
  <c r="E23" i="1242"/>
  <c r="K40" i="1242" s="1"/>
  <c r="D23" i="1242"/>
  <c r="O9" i="1242" s="1"/>
  <c r="C23" i="1242"/>
  <c r="I36" i="1242" s="1"/>
  <c r="B23" i="1242"/>
  <c r="H36" i="1242" s="1"/>
  <c r="M39" i="1242"/>
  <c r="G22" i="1242"/>
  <c r="F22" i="1242"/>
  <c r="Q45" i="1242" s="1"/>
  <c r="E22" i="1242"/>
  <c r="K39" i="1242" s="1"/>
  <c r="D22" i="1242"/>
  <c r="J35" i="1242" s="1"/>
  <c r="C22" i="1242"/>
  <c r="B22" i="1242"/>
  <c r="H35" i="1242" s="1"/>
  <c r="M38" i="1242"/>
  <c r="G21" i="1242"/>
  <c r="L38" i="1242" s="1"/>
  <c r="F21" i="1242"/>
  <c r="Q44" i="1242" s="1"/>
  <c r="E21" i="1242"/>
  <c r="P44" i="1242" s="1"/>
  <c r="D21" i="1242"/>
  <c r="C21" i="1242"/>
  <c r="B21" i="1242"/>
  <c r="H34" i="1242" s="1"/>
  <c r="O37" i="1242"/>
  <c r="N37" i="1242"/>
  <c r="M37" i="1242"/>
  <c r="G20" i="1242"/>
  <c r="R43" i="1242" s="1"/>
  <c r="F20" i="1242"/>
  <c r="Q43" i="1242" s="1"/>
  <c r="E20" i="1242"/>
  <c r="D20" i="1242"/>
  <c r="C20" i="1242"/>
  <c r="N6" i="1242" s="1"/>
  <c r="B20" i="1242"/>
  <c r="H33" i="1242" s="1"/>
  <c r="O36" i="1242"/>
  <c r="N36" i="1242"/>
  <c r="M36" i="1242"/>
  <c r="G19" i="1242"/>
  <c r="R42" i="1242" s="1"/>
  <c r="F19" i="1242"/>
  <c r="Q42" i="1242" s="1"/>
  <c r="E19" i="1242"/>
  <c r="K36" i="1242" s="1"/>
  <c r="D19" i="1242"/>
  <c r="C19" i="1242"/>
  <c r="B19" i="1242"/>
  <c r="O35" i="1242"/>
  <c r="N35" i="1242"/>
  <c r="M35" i="1242"/>
  <c r="G18" i="1242"/>
  <c r="R41" i="1242" s="1"/>
  <c r="F18" i="1242"/>
  <c r="Q41" i="1242" s="1"/>
  <c r="E18" i="1242"/>
  <c r="P41" i="1242" s="1"/>
  <c r="D18" i="1242"/>
  <c r="O4" i="1242" s="1"/>
  <c r="C18" i="1242"/>
  <c r="N4" i="1242" s="1"/>
  <c r="B18" i="1242"/>
  <c r="O34" i="1242"/>
  <c r="N34" i="1242"/>
  <c r="M34" i="1242"/>
  <c r="G17" i="1242"/>
  <c r="R40" i="1242" s="1"/>
  <c r="F17" i="1242"/>
  <c r="Q40" i="1242" s="1"/>
  <c r="E17" i="1242"/>
  <c r="P40" i="1242" s="1"/>
  <c r="D17" i="1242"/>
  <c r="O3" i="1242" s="1"/>
  <c r="C17" i="1242"/>
  <c r="B17" i="1242"/>
  <c r="O33" i="1242"/>
  <c r="N33" i="1242"/>
  <c r="M33" i="1242"/>
  <c r="G16" i="1242"/>
  <c r="L33" i="1242" s="1"/>
  <c r="F16" i="1242"/>
  <c r="Q39" i="1242" s="1"/>
  <c r="E16" i="1242"/>
  <c r="P39" i="1242" s="1"/>
  <c r="D16" i="1242"/>
  <c r="C16" i="1242"/>
  <c r="B16" i="1242"/>
  <c r="M15" i="1242" s="1"/>
  <c r="O32" i="1242"/>
  <c r="N32" i="1242"/>
  <c r="M32" i="1242"/>
  <c r="G15" i="1242"/>
  <c r="R38" i="1242" s="1"/>
  <c r="F15" i="1242"/>
  <c r="Q38" i="1242" s="1"/>
  <c r="E15" i="1242"/>
  <c r="K32" i="1242" s="1"/>
  <c r="D15" i="1242"/>
  <c r="C15" i="1242"/>
  <c r="N51" i="1242" s="1"/>
  <c r="B15" i="1242"/>
  <c r="M14" i="1242" s="1"/>
  <c r="O31" i="1242"/>
  <c r="N31" i="1242"/>
  <c r="M31" i="1242"/>
  <c r="J14" i="1242"/>
  <c r="I14" i="1242"/>
  <c r="H14" i="1242"/>
  <c r="G14" i="1242"/>
  <c r="R37" i="1242" s="1"/>
  <c r="F14" i="1242"/>
  <c r="Q37" i="1242" s="1"/>
  <c r="E14" i="1242"/>
  <c r="P37" i="1242" s="1"/>
  <c r="D14" i="1242"/>
  <c r="O50" i="1242" s="1"/>
  <c r="C14" i="1242"/>
  <c r="N50" i="1242" s="1"/>
  <c r="B14" i="1242"/>
  <c r="O30" i="1242"/>
  <c r="N30" i="1242"/>
  <c r="M30" i="1242"/>
  <c r="J13" i="1242"/>
  <c r="I13" i="1242"/>
  <c r="H13" i="1242"/>
  <c r="G13" i="1242"/>
  <c r="R36" i="1242" s="1"/>
  <c r="F13" i="1242"/>
  <c r="Q36" i="1242" s="1"/>
  <c r="E13" i="1242"/>
  <c r="P36" i="1242" s="1"/>
  <c r="D13" i="1242"/>
  <c r="O49" i="1242" s="1"/>
  <c r="C13" i="1242"/>
  <c r="B13" i="1242"/>
  <c r="O29" i="1242"/>
  <c r="N29" i="1242"/>
  <c r="M29" i="1242"/>
  <c r="J12" i="1242"/>
  <c r="I12" i="1242"/>
  <c r="H12" i="1242"/>
  <c r="G12" i="1242"/>
  <c r="R35" i="1242" s="1"/>
  <c r="F12" i="1242"/>
  <c r="Q35" i="1242" s="1"/>
  <c r="E12" i="1242"/>
  <c r="P35" i="1242" s="1"/>
  <c r="D12" i="1242"/>
  <c r="C12" i="1242"/>
  <c r="I25" i="1242" s="1"/>
  <c r="B12" i="1242"/>
  <c r="M11" i="1242" s="1"/>
  <c r="O28" i="1242"/>
  <c r="N28" i="1242"/>
  <c r="M28" i="1242"/>
  <c r="J11" i="1242"/>
  <c r="I11" i="1242"/>
  <c r="H11" i="1242"/>
  <c r="G11" i="1242"/>
  <c r="R34" i="1242" s="1"/>
  <c r="F11" i="1242"/>
  <c r="Q34" i="1242" s="1"/>
  <c r="E11" i="1242"/>
  <c r="K28" i="1242" s="1"/>
  <c r="D11" i="1242"/>
  <c r="J24" i="1242" s="1"/>
  <c r="C11" i="1242"/>
  <c r="I24" i="1242" s="1"/>
  <c r="B11" i="1242"/>
  <c r="M10" i="1242" s="1"/>
  <c r="O27" i="1242"/>
  <c r="N27" i="1242"/>
  <c r="M27" i="1242"/>
  <c r="J10" i="1242"/>
  <c r="I10" i="1242"/>
  <c r="H10" i="1242"/>
  <c r="G10" i="1242"/>
  <c r="R33" i="1242" s="1"/>
  <c r="F10" i="1242"/>
  <c r="Q33" i="1242" s="1"/>
  <c r="E10" i="1242"/>
  <c r="P33" i="1242" s="1"/>
  <c r="D10" i="1242"/>
  <c r="J23" i="1242" s="1"/>
  <c r="C10" i="1242"/>
  <c r="N46" i="1242" s="1"/>
  <c r="B10" i="1242"/>
  <c r="O26" i="1242"/>
  <c r="N26" i="1242"/>
  <c r="M26" i="1242"/>
  <c r="J9" i="1242"/>
  <c r="I9" i="1242"/>
  <c r="H9" i="1242"/>
  <c r="G9" i="1242"/>
  <c r="R32" i="1242" s="1"/>
  <c r="F9" i="1242"/>
  <c r="Q32" i="1242" s="1"/>
  <c r="E9" i="1242"/>
  <c r="P32" i="1242" s="1"/>
  <c r="D9" i="1242"/>
  <c r="O45" i="1242" s="1"/>
  <c r="C9" i="1242"/>
  <c r="B9" i="1242"/>
  <c r="O25" i="1242"/>
  <c r="N25" i="1242"/>
  <c r="M25" i="1242"/>
  <c r="J8" i="1242"/>
  <c r="I8" i="1242"/>
  <c r="H8" i="1242"/>
  <c r="G8" i="1242"/>
  <c r="R31" i="1242" s="1"/>
  <c r="F8" i="1242"/>
  <c r="Q31" i="1242" s="1"/>
  <c r="E8" i="1242"/>
  <c r="P31" i="1242" s="1"/>
  <c r="D8" i="1242"/>
  <c r="C8" i="1242"/>
  <c r="I21" i="1242" s="1"/>
  <c r="B8" i="1242"/>
  <c r="M7" i="1242" s="1"/>
  <c r="R24" i="1242"/>
  <c r="Q24" i="1242"/>
  <c r="P24" i="1242"/>
  <c r="O24" i="1242"/>
  <c r="N24" i="1242"/>
  <c r="M24" i="1242"/>
  <c r="J7" i="1242"/>
  <c r="I7" i="1242"/>
  <c r="H7" i="1242"/>
  <c r="G7" i="1242"/>
  <c r="R30" i="1242" s="1"/>
  <c r="F7" i="1242"/>
  <c r="Q30" i="1242" s="1"/>
  <c r="E7" i="1242"/>
  <c r="K24" i="1242" s="1"/>
  <c r="D7" i="1242"/>
  <c r="J20" i="1242" s="1"/>
  <c r="C7" i="1242"/>
  <c r="N43" i="1242" s="1"/>
  <c r="B7" i="1242"/>
  <c r="M6" i="1242" s="1"/>
  <c r="R23" i="1242"/>
  <c r="Q23" i="1242"/>
  <c r="P23" i="1242"/>
  <c r="O23" i="1242"/>
  <c r="N23" i="1242"/>
  <c r="M23" i="1242"/>
  <c r="J6" i="1242"/>
  <c r="I6" i="1242"/>
  <c r="H6" i="1242"/>
  <c r="G6" i="1242"/>
  <c r="R29" i="1242" s="1"/>
  <c r="F6" i="1242"/>
  <c r="Q29" i="1242" s="1"/>
  <c r="E6" i="1242"/>
  <c r="P29" i="1242" s="1"/>
  <c r="D6" i="1242"/>
  <c r="J19" i="1242" s="1"/>
  <c r="C6" i="1242"/>
  <c r="N42" i="1242" s="1"/>
  <c r="B6" i="1242"/>
  <c r="M5" i="1242" s="1"/>
  <c r="R22" i="1242"/>
  <c r="Q22" i="1242"/>
  <c r="P22" i="1242"/>
  <c r="O22" i="1242"/>
  <c r="N22" i="1242"/>
  <c r="M22" i="1242"/>
  <c r="J5" i="1242"/>
  <c r="I5" i="1242"/>
  <c r="H5" i="1242"/>
  <c r="G5" i="1242"/>
  <c r="R28" i="1242" s="1"/>
  <c r="F5" i="1242"/>
  <c r="Q28" i="1242" s="1"/>
  <c r="E5" i="1242"/>
  <c r="P28" i="1242" s="1"/>
  <c r="D5" i="1242"/>
  <c r="O41" i="1242" s="1"/>
  <c r="C5" i="1242"/>
  <c r="N41" i="1242" s="1"/>
  <c r="B5" i="1242"/>
  <c r="M4" i="1242" s="1"/>
  <c r="R21" i="1242"/>
  <c r="Q21" i="1242"/>
  <c r="P21" i="1242"/>
  <c r="O21" i="1242"/>
  <c r="N21" i="1242"/>
  <c r="M21" i="1242"/>
  <c r="J4" i="1242"/>
  <c r="I4" i="1242"/>
  <c r="H4" i="1242"/>
  <c r="G4" i="1242"/>
  <c r="R27" i="1242" s="1"/>
  <c r="F4" i="1242"/>
  <c r="Q27" i="1242" s="1"/>
  <c r="E4" i="1242"/>
  <c r="P27" i="1242" s="1"/>
  <c r="D4" i="1242"/>
  <c r="O40" i="1242" s="1"/>
  <c r="C4" i="1242"/>
  <c r="N40" i="1242" s="1"/>
  <c r="B4" i="1242"/>
  <c r="M3" i="1242" s="1"/>
  <c r="R20" i="1242"/>
  <c r="Q20" i="1242"/>
  <c r="P20" i="1242"/>
  <c r="O20" i="1242"/>
  <c r="N20" i="1242"/>
  <c r="M20" i="1242"/>
  <c r="J3" i="1242"/>
  <c r="I3" i="1242"/>
  <c r="H3" i="1242"/>
  <c r="G3" i="1242"/>
  <c r="R26" i="1242" s="1"/>
  <c r="F3" i="1242"/>
  <c r="Q26" i="1242" s="1"/>
  <c r="E3" i="1242"/>
  <c r="K20" i="1242" s="1"/>
  <c r="D3" i="1242"/>
  <c r="O39" i="1242" s="1"/>
  <c r="C3" i="1242"/>
  <c r="I16" i="1242" s="1"/>
  <c r="B3" i="1242"/>
  <c r="M2" i="1242" s="1"/>
  <c r="R19" i="1242"/>
  <c r="Q19" i="1242"/>
  <c r="P19" i="1242"/>
  <c r="O19" i="1242"/>
  <c r="N19" i="1242"/>
  <c r="M19" i="1242"/>
  <c r="J2" i="1242"/>
  <c r="I2" i="1242"/>
  <c r="H2" i="1242"/>
  <c r="G2" i="1242"/>
  <c r="R25" i="1242" s="1"/>
  <c r="F2" i="1242"/>
  <c r="Q25" i="1242" s="1"/>
  <c r="E2" i="1242"/>
  <c r="P25" i="1242" s="1"/>
  <c r="D2" i="1242"/>
  <c r="J15" i="1242" s="1"/>
  <c r="C2" i="1242"/>
  <c r="N38" i="1242" s="1"/>
  <c r="B2" i="1242"/>
  <c r="M51" i="1242" s="1"/>
  <c r="K14" i="1241"/>
  <c r="G14" i="1241"/>
  <c r="L14" i="1241" s="1"/>
  <c r="F14" i="1241"/>
  <c r="E14" i="1241"/>
  <c r="D51" i="1241"/>
  <c r="C51" i="1241"/>
  <c r="B51" i="1241"/>
  <c r="G13" i="1241"/>
  <c r="L13" i="1241" s="1"/>
  <c r="F13" i="1241"/>
  <c r="E13" i="1241"/>
  <c r="K13" i="1241" s="1"/>
  <c r="D50" i="1241"/>
  <c r="C50" i="1241"/>
  <c r="B50" i="1241"/>
  <c r="G12" i="1241"/>
  <c r="L12" i="1241" s="1"/>
  <c r="F12" i="1241"/>
  <c r="E12" i="1241"/>
  <c r="K12" i="1241" s="1"/>
  <c r="D49" i="1241"/>
  <c r="C49" i="1241"/>
  <c r="B49" i="1241"/>
  <c r="G11" i="1241"/>
  <c r="L11" i="1241" s="1"/>
  <c r="F11" i="1241"/>
  <c r="E11" i="1241"/>
  <c r="K11" i="1241" s="1"/>
  <c r="D48" i="1241"/>
  <c r="C48" i="1241"/>
  <c r="B48" i="1241"/>
  <c r="G10" i="1241"/>
  <c r="L10" i="1241" s="1"/>
  <c r="F10" i="1241"/>
  <c r="E10" i="1241"/>
  <c r="K10" i="1241" s="1"/>
  <c r="D47" i="1241"/>
  <c r="C47" i="1241"/>
  <c r="B47" i="1241"/>
  <c r="G9" i="1241"/>
  <c r="L9" i="1241" s="1"/>
  <c r="F9" i="1241"/>
  <c r="E9" i="1241"/>
  <c r="K9" i="1241" s="1"/>
  <c r="D46" i="1241"/>
  <c r="C46" i="1241"/>
  <c r="B46" i="1241"/>
  <c r="G8" i="1241"/>
  <c r="R51" i="1241" s="1"/>
  <c r="F8" i="1241"/>
  <c r="Q51" i="1241" s="1"/>
  <c r="E8" i="1241"/>
  <c r="K8" i="1241" s="1"/>
  <c r="D45" i="1241"/>
  <c r="C45" i="1241"/>
  <c r="B45" i="1241"/>
  <c r="G7" i="1241"/>
  <c r="R50" i="1241" s="1"/>
  <c r="F7" i="1241"/>
  <c r="Q50" i="1241" s="1"/>
  <c r="E7" i="1241"/>
  <c r="K7" i="1241" s="1"/>
  <c r="D44" i="1241"/>
  <c r="C44" i="1241"/>
  <c r="B44" i="1241"/>
  <c r="G6" i="1241"/>
  <c r="R49" i="1241" s="1"/>
  <c r="F6" i="1241"/>
  <c r="Q49" i="1241" s="1"/>
  <c r="E6" i="1241"/>
  <c r="P49" i="1241" s="1"/>
  <c r="D43" i="1241"/>
  <c r="C43" i="1241"/>
  <c r="B43" i="1241"/>
  <c r="G5" i="1241"/>
  <c r="R48" i="1241" s="1"/>
  <c r="F5" i="1241"/>
  <c r="Q48" i="1241" s="1"/>
  <c r="E5" i="1241"/>
  <c r="K5" i="1241" s="1"/>
  <c r="D42" i="1241"/>
  <c r="C42" i="1241"/>
  <c r="B42" i="1241"/>
  <c r="G4" i="1241"/>
  <c r="R47" i="1241" s="1"/>
  <c r="F4" i="1241"/>
  <c r="Q47" i="1241" s="1"/>
  <c r="E4" i="1241"/>
  <c r="K4" i="1241" s="1"/>
  <c r="D41" i="1241"/>
  <c r="C41" i="1241"/>
  <c r="B41" i="1241"/>
  <c r="G3" i="1241"/>
  <c r="R46" i="1241" s="1"/>
  <c r="F3" i="1241"/>
  <c r="Q46" i="1241" s="1"/>
  <c r="E3" i="1241"/>
  <c r="K3" i="1241" s="1"/>
  <c r="D40" i="1241"/>
  <c r="C40" i="1241"/>
  <c r="B40" i="1241"/>
  <c r="G2" i="1241"/>
  <c r="R45" i="1241" s="1"/>
  <c r="F2" i="1241"/>
  <c r="Q45" i="1241" s="1"/>
  <c r="E2" i="1241"/>
  <c r="P45" i="1241" s="1"/>
  <c r="D39" i="1241"/>
  <c r="C39" i="1241"/>
  <c r="B39" i="1241"/>
  <c r="G51" i="1241"/>
  <c r="R44" i="1241" s="1"/>
  <c r="F51" i="1241"/>
  <c r="Q44" i="1241" s="1"/>
  <c r="E51" i="1241"/>
  <c r="K51" i="1241" s="1"/>
  <c r="D38" i="1241"/>
  <c r="J14" i="1241" s="1"/>
  <c r="C38" i="1241"/>
  <c r="I14" i="1241" s="1"/>
  <c r="B38" i="1241"/>
  <c r="H14" i="1241" s="1"/>
  <c r="G50" i="1241"/>
  <c r="R43" i="1241" s="1"/>
  <c r="F50" i="1241"/>
  <c r="Q43" i="1241" s="1"/>
  <c r="E50" i="1241"/>
  <c r="K50" i="1241" s="1"/>
  <c r="D37" i="1241"/>
  <c r="J13" i="1241" s="1"/>
  <c r="C37" i="1241"/>
  <c r="I13" i="1241" s="1"/>
  <c r="B37" i="1241"/>
  <c r="H13" i="1241" s="1"/>
  <c r="G49" i="1241"/>
  <c r="R42" i="1241" s="1"/>
  <c r="F49" i="1241"/>
  <c r="Q42" i="1241" s="1"/>
  <c r="E49" i="1241"/>
  <c r="K49" i="1241" s="1"/>
  <c r="D36" i="1241"/>
  <c r="J12" i="1241" s="1"/>
  <c r="C36" i="1241"/>
  <c r="I12" i="1241" s="1"/>
  <c r="B36" i="1241"/>
  <c r="H12" i="1241" s="1"/>
  <c r="G48" i="1241"/>
  <c r="R41" i="1241" s="1"/>
  <c r="F48" i="1241"/>
  <c r="Q41" i="1241" s="1"/>
  <c r="E48" i="1241"/>
  <c r="P41" i="1241" s="1"/>
  <c r="D35" i="1241"/>
  <c r="J11" i="1241" s="1"/>
  <c r="C35" i="1241"/>
  <c r="I11" i="1241" s="1"/>
  <c r="B35" i="1241"/>
  <c r="H11" i="1241" s="1"/>
  <c r="G47" i="1241"/>
  <c r="R40" i="1241" s="1"/>
  <c r="F47" i="1241"/>
  <c r="Q40" i="1241" s="1"/>
  <c r="E47" i="1241"/>
  <c r="K47" i="1241" s="1"/>
  <c r="D34" i="1241"/>
  <c r="J10" i="1241" s="1"/>
  <c r="C34" i="1241"/>
  <c r="I10" i="1241" s="1"/>
  <c r="B34" i="1241"/>
  <c r="H10" i="1241" s="1"/>
  <c r="M33" i="1241"/>
  <c r="G46" i="1241"/>
  <c r="R39" i="1241" s="1"/>
  <c r="F46" i="1241"/>
  <c r="Q39" i="1241" s="1"/>
  <c r="E46" i="1241"/>
  <c r="K46" i="1241" s="1"/>
  <c r="D33" i="1241"/>
  <c r="J9" i="1241" s="1"/>
  <c r="C33" i="1241"/>
  <c r="I9" i="1241" s="1"/>
  <c r="B33" i="1241"/>
  <c r="H9" i="1241" s="1"/>
  <c r="M32" i="1241"/>
  <c r="G45" i="1241"/>
  <c r="R38" i="1241" s="1"/>
  <c r="F45" i="1241"/>
  <c r="Q38" i="1241" s="1"/>
  <c r="E45" i="1241"/>
  <c r="K45" i="1241" s="1"/>
  <c r="D32" i="1241"/>
  <c r="J8" i="1241" s="1"/>
  <c r="C32" i="1241"/>
  <c r="N51" i="1241" s="1"/>
  <c r="B32" i="1241"/>
  <c r="H8" i="1241" s="1"/>
  <c r="M31" i="1241"/>
  <c r="G44" i="1241"/>
  <c r="R37" i="1241" s="1"/>
  <c r="F44" i="1241"/>
  <c r="Q37" i="1241" s="1"/>
  <c r="E44" i="1241"/>
  <c r="P37" i="1241" s="1"/>
  <c r="D31" i="1241"/>
  <c r="O50" i="1241" s="1"/>
  <c r="C31" i="1241"/>
  <c r="I7" i="1241" s="1"/>
  <c r="B31" i="1241"/>
  <c r="H7" i="1241" s="1"/>
  <c r="M30" i="1241"/>
  <c r="G43" i="1241"/>
  <c r="R36" i="1241" s="1"/>
  <c r="F43" i="1241"/>
  <c r="Q36" i="1241" s="1"/>
  <c r="E43" i="1241"/>
  <c r="K43" i="1241" s="1"/>
  <c r="D30" i="1241"/>
  <c r="J6" i="1241" s="1"/>
  <c r="C30" i="1241"/>
  <c r="I6" i="1241" s="1"/>
  <c r="B30" i="1241"/>
  <c r="H6" i="1241" s="1"/>
  <c r="M29" i="1241"/>
  <c r="G42" i="1241"/>
  <c r="R35" i="1241" s="1"/>
  <c r="F42" i="1241"/>
  <c r="Q35" i="1241" s="1"/>
  <c r="E42" i="1241"/>
  <c r="K42" i="1241" s="1"/>
  <c r="D29" i="1241"/>
  <c r="J5" i="1241" s="1"/>
  <c r="C29" i="1241"/>
  <c r="I5" i="1241" s="1"/>
  <c r="B29" i="1241"/>
  <c r="H5" i="1241" s="1"/>
  <c r="M28" i="1241"/>
  <c r="G41" i="1241"/>
  <c r="R34" i="1241" s="1"/>
  <c r="F41" i="1241"/>
  <c r="Q34" i="1241" s="1"/>
  <c r="E41" i="1241"/>
  <c r="K41" i="1241" s="1"/>
  <c r="D28" i="1241"/>
  <c r="J4" i="1241" s="1"/>
  <c r="C28" i="1241"/>
  <c r="N47" i="1241" s="1"/>
  <c r="B28" i="1241"/>
  <c r="H4" i="1241" s="1"/>
  <c r="M27" i="1241"/>
  <c r="G40" i="1241"/>
  <c r="R33" i="1241" s="1"/>
  <c r="F40" i="1241"/>
  <c r="Q33" i="1241" s="1"/>
  <c r="E40" i="1241"/>
  <c r="P33" i="1241" s="1"/>
  <c r="D27" i="1241"/>
  <c r="O46" i="1241" s="1"/>
  <c r="C27" i="1241"/>
  <c r="I3" i="1241" s="1"/>
  <c r="B27" i="1241"/>
  <c r="H3" i="1241" s="1"/>
  <c r="M26" i="1241"/>
  <c r="G39" i="1241"/>
  <c r="R32" i="1241" s="1"/>
  <c r="F39" i="1241"/>
  <c r="Q32" i="1241" s="1"/>
  <c r="E39" i="1241"/>
  <c r="K39" i="1241" s="1"/>
  <c r="D26" i="1241"/>
  <c r="J2" i="1241" s="1"/>
  <c r="C26" i="1241"/>
  <c r="I2" i="1241" s="1"/>
  <c r="B26" i="1241"/>
  <c r="H2" i="1241" s="1"/>
  <c r="M25" i="1241"/>
  <c r="G38" i="1241"/>
  <c r="R31" i="1241" s="1"/>
  <c r="F38" i="1241"/>
  <c r="Q31" i="1241" s="1"/>
  <c r="E38" i="1241"/>
  <c r="K38" i="1241" s="1"/>
  <c r="D25" i="1241"/>
  <c r="J51" i="1241" s="1"/>
  <c r="C25" i="1241"/>
  <c r="I51" i="1241" s="1"/>
  <c r="B25" i="1241"/>
  <c r="H51" i="1241" s="1"/>
  <c r="M24" i="1241"/>
  <c r="G37" i="1241"/>
  <c r="R30" i="1241" s="1"/>
  <c r="F37" i="1241"/>
  <c r="Q30" i="1241" s="1"/>
  <c r="E37" i="1241"/>
  <c r="P30" i="1241" s="1"/>
  <c r="D24" i="1241"/>
  <c r="J50" i="1241" s="1"/>
  <c r="C24" i="1241"/>
  <c r="N43" i="1241" s="1"/>
  <c r="B24" i="1241"/>
  <c r="H50" i="1241" s="1"/>
  <c r="M23" i="1241"/>
  <c r="G36" i="1241"/>
  <c r="R29" i="1241" s="1"/>
  <c r="F36" i="1241"/>
  <c r="Q29" i="1241" s="1"/>
  <c r="E36" i="1241"/>
  <c r="P29" i="1241" s="1"/>
  <c r="D23" i="1241"/>
  <c r="O42" i="1241" s="1"/>
  <c r="C23" i="1241"/>
  <c r="I49" i="1241" s="1"/>
  <c r="B23" i="1241"/>
  <c r="H49" i="1241" s="1"/>
  <c r="M22" i="1241"/>
  <c r="G35" i="1241"/>
  <c r="R28" i="1241" s="1"/>
  <c r="F35" i="1241"/>
  <c r="Q28" i="1241" s="1"/>
  <c r="E35" i="1241"/>
  <c r="K35" i="1241" s="1"/>
  <c r="D22" i="1241"/>
  <c r="J48" i="1241" s="1"/>
  <c r="C22" i="1241"/>
  <c r="I48" i="1241" s="1"/>
  <c r="B22" i="1241"/>
  <c r="H48" i="1241" s="1"/>
  <c r="M21" i="1241"/>
  <c r="G34" i="1241"/>
  <c r="R27" i="1241" s="1"/>
  <c r="F34" i="1241"/>
  <c r="Q27" i="1241" s="1"/>
  <c r="E34" i="1241"/>
  <c r="K34" i="1241" s="1"/>
  <c r="D21" i="1241"/>
  <c r="J47" i="1241" s="1"/>
  <c r="C21" i="1241"/>
  <c r="I47" i="1241" s="1"/>
  <c r="B21" i="1241"/>
  <c r="H47" i="1241" s="1"/>
  <c r="O20" i="1241"/>
  <c r="N20" i="1241"/>
  <c r="M20" i="1241"/>
  <c r="G33" i="1241"/>
  <c r="F33" i="1241"/>
  <c r="Q26" i="1241" s="1"/>
  <c r="E33" i="1241"/>
  <c r="P26" i="1241" s="1"/>
  <c r="D20" i="1241"/>
  <c r="C20" i="1241"/>
  <c r="B20" i="1241"/>
  <c r="H46" i="1241" s="1"/>
  <c r="O19" i="1241"/>
  <c r="N19" i="1241"/>
  <c r="M19" i="1241"/>
  <c r="G32" i="1241"/>
  <c r="R25" i="1241" s="1"/>
  <c r="F32" i="1241"/>
  <c r="Q25" i="1241" s="1"/>
  <c r="E32" i="1241"/>
  <c r="P25" i="1241" s="1"/>
  <c r="D19" i="1241"/>
  <c r="C19" i="1241"/>
  <c r="B19" i="1241"/>
  <c r="O18" i="1241"/>
  <c r="N18" i="1241"/>
  <c r="M18" i="1241"/>
  <c r="G31" i="1241"/>
  <c r="R24" i="1241" s="1"/>
  <c r="F31" i="1241"/>
  <c r="Q24" i="1241" s="1"/>
  <c r="E31" i="1241"/>
  <c r="P24" i="1241" s="1"/>
  <c r="D18" i="1241"/>
  <c r="C18" i="1241"/>
  <c r="B18" i="1241"/>
  <c r="O17" i="1241"/>
  <c r="N17" i="1241"/>
  <c r="M17" i="1241"/>
  <c r="G30" i="1241"/>
  <c r="R23" i="1241" s="1"/>
  <c r="F30" i="1241"/>
  <c r="Q23" i="1241" s="1"/>
  <c r="E30" i="1241"/>
  <c r="P23" i="1241" s="1"/>
  <c r="D17" i="1241"/>
  <c r="C17" i="1241"/>
  <c r="B17" i="1241"/>
  <c r="O16" i="1241"/>
  <c r="N16" i="1241"/>
  <c r="M16" i="1241"/>
  <c r="G29" i="1241"/>
  <c r="R22" i="1241" s="1"/>
  <c r="F29" i="1241"/>
  <c r="Q22" i="1241" s="1"/>
  <c r="E29" i="1241"/>
  <c r="P22" i="1241" s="1"/>
  <c r="D16" i="1241"/>
  <c r="C16" i="1241"/>
  <c r="B16" i="1241"/>
  <c r="O15" i="1241"/>
  <c r="N15" i="1241"/>
  <c r="M15" i="1241"/>
  <c r="G28" i="1241"/>
  <c r="R21" i="1241" s="1"/>
  <c r="F28" i="1241"/>
  <c r="Q21" i="1241" s="1"/>
  <c r="E28" i="1241"/>
  <c r="P21" i="1241" s="1"/>
  <c r="D15" i="1241"/>
  <c r="C15" i="1241"/>
  <c r="B15" i="1241"/>
  <c r="O14" i="1241"/>
  <c r="N14" i="1241"/>
  <c r="M14" i="1241"/>
  <c r="J27" i="1241"/>
  <c r="I27" i="1241"/>
  <c r="H27" i="1241"/>
  <c r="G27" i="1241"/>
  <c r="R20" i="1241" s="1"/>
  <c r="F27" i="1241"/>
  <c r="Q20" i="1241" s="1"/>
  <c r="E27" i="1241"/>
  <c r="P20" i="1241" s="1"/>
  <c r="D14" i="1241"/>
  <c r="C14" i="1241"/>
  <c r="B14" i="1241"/>
  <c r="O13" i="1241"/>
  <c r="N13" i="1241"/>
  <c r="M13" i="1241"/>
  <c r="J26" i="1241"/>
  <c r="I26" i="1241"/>
  <c r="H26" i="1241"/>
  <c r="G26" i="1241"/>
  <c r="L26" i="1241" s="1"/>
  <c r="F26" i="1241"/>
  <c r="Q19" i="1241" s="1"/>
  <c r="E26" i="1241"/>
  <c r="K26" i="1241" s="1"/>
  <c r="D13" i="1241"/>
  <c r="C13" i="1241"/>
  <c r="B13" i="1241"/>
  <c r="O12" i="1241"/>
  <c r="N12" i="1241"/>
  <c r="M12" i="1241"/>
  <c r="J25" i="1241"/>
  <c r="I25" i="1241"/>
  <c r="H25" i="1241"/>
  <c r="G25" i="1241"/>
  <c r="R18" i="1241" s="1"/>
  <c r="F25" i="1241"/>
  <c r="Q18" i="1241" s="1"/>
  <c r="E25" i="1241"/>
  <c r="P18" i="1241" s="1"/>
  <c r="D12" i="1241"/>
  <c r="C12" i="1241"/>
  <c r="B12" i="1241"/>
  <c r="O11" i="1241"/>
  <c r="N11" i="1241"/>
  <c r="M11" i="1241"/>
  <c r="J24" i="1241"/>
  <c r="I24" i="1241"/>
  <c r="H24" i="1241"/>
  <c r="G24" i="1241"/>
  <c r="R17" i="1241" s="1"/>
  <c r="F24" i="1241"/>
  <c r="Q17" i="1241" s="1"/>
  <c r="E24" i="1241"/>
  <c r="K24" i="1241" s="1"/>
  <c r="D11" i="1241"/>
  <c r="C11" i="1241"/>
  <c r="B11" i="1241"/>
  <c r="O10" i="1241"/>
  <c r="N10" i="1241"/>
  <c r="M10" i="1241"/>
  <c r="J23" i="1241"/>
  <c r="I23" i="1241"/>
  <c r="H23" i="1241"/>
  <c r="G23" i="1241"/>
  <c r="R16" i="1241" s="1"/>
  <c r="F23" i="1241"/>
  <c r="Q16" i="1241" s="1"/>
  <c r="E23" i="1241"/>
  <c r="P16" i="1241" s="1"/>
  <c r="D10" i="1241"/>
  <c r="C10" i="1241"/>
  <c r="B10" i="1241"/>
  <c r="O9" i="1241"/>
  <c r="N9" i="1241"/>
  <c r="M9" i="1241"/>
  <c r="J22" i="1241"/>
  <c r="I22" i="1241"/>
  <c r="H22" i="1241"/>
  <c r="G22" i="1241"/>
  <c r="R15" i="1241" s="1"/>
  <c r="F22" i="1241"/>
  <c r="Q15" i="1241" s="1"/>
  <c r="E22" i="1241"/>
  <c r="K22" i="1241" s="1"/>
  <c r="D9" i="1241"/>
  <c r="C9" i="1241"/>
  <c r="B9" i="1241"/>
  <c r="O8" i="1241"/>
  <c r="N8" i="1241"/>
  <c r="M8" i="1241"/>
  <c r="J21" i="1241"/>
  <c r="I21" i="1241"/>
  <c r="H21" i="1241"/>
  <c r="G21" i="1241"/>
  <c r="R14" i="1241" s="1"/>
  <c r="F21" i="1241"/>
  <c r="Q14" i="1241" s="1"/>
  <c r="E21" i="1241"/>
  <c r="P14" i="1241" s="1"/>
  <c r="D8" i="1241"/>
  <c r="C8" i="1241"/>
  <c r="B8" i="1241"/>
  <c r="R7" i="1241"/>
  <c r="Q7" i="1241"/>
  <c r="P7" i="1241"/>
  <c r="O7" i="1241"/>
  <c r="N7" i="1241"/>
  <c r="M7" i="1241"/>
  <c r="J20" i="1241"/>
  <c r="I20" i="1241"/>
  <c r="H20" i="1241"/>
  <c r="G20" i="1241"/>
  <c r="R13" i="1241" s="1"/>
  <c r="F20" i="1241"/>
  <c r="Q13" i="1241" s="1"/>
  <c r="E20" i="1241"/>
  <c r="K20" i="1241" s="1"/>
  <c r="D7" i="1241"/>
  <c r="C7" i="1241"/>
  <c r="N26" i="1241" s="1"/>
  <c r="B7" i="1241"/>
  <c r="R6" i="1241"/>
  <c r="Q6" i="1241"/>
  <c r="P6" i="1241"/>
  <c r="O6" i="1241"/>
  <c r="N6" i="1241"/>
  <c r="M6" i="1241"/>
  <c r="J19" i="1241"/>
  <c r="I19" i="1241"/>
  <c r="H19" i="1241"/>
  <c r="G19" i="1241"/>
  <c r="R12" i="1241" s="1"/>
  <c r="F19" i="1241"/>
  <c r="Q12" i="1241" s="1"/>
  <c r="E19" i="1241"/>
  <c r="P12" i="1241" s="1"/>
  <c r="D6" i="1241"/>
  <c r="O25" i="1241" s="1"/>
  <c r="C6" i="1241"/>
  <c r="N25" i="1241" s="1"/>
  <c r="B6" i="1241"/>
  <c r="M38" i="1241" s="1"/>
  <c r="R5" i="1241"/>
  <c r="Q5" i="1241"/>
  <c r="P5" i="1241"/>
  <c r="O5" i="1241"/>
  <c r="N5" i="1241"/>
  <c r="M5" i="1241"/>
  <c r="J18" i="1241"/>
  <c r="I18" i="1241"/>
  <c r="H18" i="1241"/>
  <c r="G18" i="1241"/>
  <c r="R11" i="1241" s="1"/>
  <c r="F18" i="1241"/>
  <c r="Q11" i="1241" s="1"/>
  <c r="E18" i="1241"/>
  <c r="K18" i="1241" s="1"/>
  <c r="D5" i="1241"/>
  <c r="O24" i="1241" s="1"/>
  <c r="C5" i="1241"/>
  <c r="N24" i="1241" s="1"/>
  <c r="B5" i="1241"/>
  <c r="M37" i="1241" s="1"/>
  <c r="R4" i="1241"/>
  <c r="Q4" i="1241"/>
  <c r="P4" i="1241"/>
  <c r="O4" i="1241"/>
  <c r="N4" i="1241"/>
  <c r="M4" i="1241"/>
  <c r="J17" i="1241"/>
  <c r="I17" i="1241"/>
  <c r="H17" i="1241"/>
  <c r="G17" i="1241"/>
  <c r="R10" i="1241" s="1"/>
  <c r="F17" i="1241"/>
  <c r="Q10" i="1241" s="1"/>
  <c r="E17" i="1241"/>
  <c r="K17" i="1241" s="1"/>
  <c r="D4" i="1241"/>
  <c r="O23" i="1241" s="1"/>
  <c r="C4" i="1241"/>
  <c r="N23" i="1241" s="1"/>
  <c r="B4" i="1241"/>
  <c r="M36" i="1241" s="1"/>
  <c r="R3" i="1241"/>
  <c r="Q3" i="1241"/>
  <c r="P3" i="1241"/>
  <c r="O3" i="1241"/>
  <c r="N3" i="1241"/>
  <c r="M3" i="1241"/>
  <c r="J16" i="1241"/>
  <c r="I16" i="1241"/>
  <c r="H16" i="1241"/>
  <c r="G16" i="1241"/>
  <c r="R9" i="1241" s="1"/>
  <c r="F16" i="1241"/>
  <c r="Q9" i="1241" s="1"/>
  <c r="E16" i="1241"/>
  <c r="P9" i="1241" s="1"/>
  <c r="D3" i="1241"/>
  <c r="O22" i="1241" s="1"/>
  <c r="C3" i="1241"/>
  <c r="N22" i="1241" s="1"/>
  <c r="B3" i="1241"/>
  <c r="M35" i="1241" s="1"/>
  <c r="R2" i="1241"/>
  <c r="Q2" i="1241"/>
  <c r="P2" i="1241"/>
  <c r="O2" i="1241"/>
  <c r="N2" i="1241"/>
  <c r="J15" i="1241"/>
  <c r="I15" i="1241"/>
  <c r="H15" i="1241"/>
  <c r="G15" i="1241"/>
  <c r="L15" i="1241" s="1"/>
  <c r="F15" i="1241"/>
  <c r="Q8" i="1241" s="1"/>
  <c r="E15" i="1241"/>
  <c r="P8" i="1241" s="1"/>
  <c r="D2" i="1241"/>
  <c r="O21" i="1241" s="1"/>
  <c r="C2" i="1241"/>
  <c r="N21" i="1241" s="1"/>
  <c r="B2" i="1241"/>
  <c r="M34" i="1241" s="1"/>
  <c r="G16" i="1290"/>
  <c r="G17" i="1290"/>
  <c r="R23" i="1290" s="1"/>
  <c r="G18" i="1290"/>
  <c r="G19" i="1290"/>
  <c r="R25" i="1290" s="1"/>
  <c r="G20" i="1290"/>
  <c r="G21" i="1290"/>
  <c r="R27" i="1290" s="1"/>
  <c r="G22" i="1290"/>
  <c r="R28" i="1290" s="1"/>
  <c r="G23" i="1290"/>
  <c r="R29" i="1290" s="1"/>
  <c r="G24" i="1290"/>
  <c r="R30" i="1290" s="1"/>
  <c r="G25" i="1290"/>
  <c r="R31" i="1290" s="1"/>
  <c r="G26" i="1290"/>
  <c r="R32" i="1290" s="1"/>
  <c r="G27" i="1290"/>
  <c r="R33" i="1290" s="1"/>
  <c r="G28" i="1290"/>
  <c r="R34" i="1290" s="1"/>
  <c r="G29" i="1290"/>
  <c r="R35" i="1290" s="1"/>
  <c r="G30" i="1290"/>
  <c r="R36" i="1290" s="1"/>
  <c r="G31" i="1290"/>
  <c r="R37" i="1290" s="1"/>
  <c r="G32" i="1290"/>
  <c r="R38" i="1290" s="1"/>
  <c r="G33" i="1290"/>
  <c r="R39" i="1290" s="1"/>
  <c r="G34" i="1290"/>
  <c r="R40" i="1290" s="1"/>
  <c r="G35" i="1290"/>
  <c r="R41" i="1290" s="1"/>
  <c r="G36" i="1290"/>
  <c r="R42" i="1290" s="1"/>
  <c r="G37" i="1290"/>
  <c r="R43" i="1290" s="1"/>
  <c r="G38" i="1290"/>
  <c r="R44" i="1290" s="1"/>
  <c r="G39" i="1290"/>
  <c r="R45" i="1290" s="1"/>
  <c r="G40" i="1290"/>
  <c r="R46" i="1290" s="1"/>
  <c r="G41" i="1290"/>
  <c r="L41" i="1290" s="1"/>
  <c r="G42" i="1290"/>
  <c r="R48" i="1290" s="1"/>
  <c r="G43" i="1290"/>
  <c r="R49" i="1290" s="1"/>
  <c r="G44" i="1290"/>
  <c r="R50" i="1290" s="1"/>
  <c r="G45" i="1290"/>
  <c r="L45" i="1290" s="1"/>
  <c r="G46" i="1290"/>
  <c r="R2" i="1290" s="1"/>
  <c r="G47" i="1290"/>
  <c r="R3" i="1290" s="1"/>
  <c r="G48" i="1290"/>
  <c r="R4" i="1290" s="1"/>
  <c r="G49" i="1290"/>
  <c r="L49" i="1290" s="1"/>
  <c r="G50" i="1290"/>
  <c r="R6" i="1290" s="1"/>
  <c r="G51" i="1290"/>
  <c r="R7" i="1290" s="1"/>
  <c r="G2" i="1290"/>
  <c r="R8" i="1290" s="1"/>
  <c r="G3" i="1290"/>
  <c r="L3" i="1290" s="1"/>
  <c r="G4" i="1290"/>
  <c r="R10" i="1290" s="1"/>
  <c r="G5" i="1290"/>
  <c r="L5" i="1290" s="1"/>
  <c r="G6" i="1290"/>
  <c r="R12" i="1290" s="1"/>
  <c r="G7" i="1290"/>
  <c r="L7" i="1290" s="1"/>
  <c r="G8" i="1290"/>
  <c r="R14" i="1290" s="1"/>
  <c r="G9" i="1290"/>
  <c r="L9" i="1290" s="1"/>
  <c r="G10" i="1290"/>
  <c r="R16" i="1290" s="1"/>
  <c r="G11" i="1290"/>
  <c r="L11" i="1290" s="1"/>
  <c r="G12" i="1290"/>
  <c r="R18" i="1290" s="1"/>
  <c r="G13" i="1290"/>
  <c r="L13" i="1290" s="1"/>
  <c r="G14" i="1290"/>
  <c r="R20" i="1290" s="1"/>
  <c r="G15" i="1290"/>
  <c r="R21" i="1290" s="1"/>
  <c r="B3" i="1290"/>
  <c r="C3" i="1290"/>
  <c r="D3" i="1290"/>
  <c r="O22" i="1290" s="1"/>
  <c r="E16" i="1290"/>
  <c r="P22" i="1290" s="1"/>
  <c r="F16" i="1290"/>
  <c r="B4" i="1290"/>
  <c r="M36" i="1290" s="1"/>
  <c r="C4" i="1290"/>
  <c r="N23" i="1290" s="1"/>
  <c r="D4" i="1290"/>
  <c r="E17" i="1290"/>
  <c r="F17" i="1290"/>
  <c r="Q23" i="1290" s="1"/>
  <c r="B5" i="1290"/>
  <c r="C5" i="1290"/>
  <c r="D5" i="1290"/>
  <c r="O24" i="1290" s="1"/>
  <c r="E18" i="1290"/>
  <c r="P24" i="1290" s="1"/>
  <c r="F18" i="1290"/>
  <c r="B6" i="1290"/>
  <c r="M38" i="1290" s="1"/>
  <c r="C6" i="1290"/>
  <c r="N25" i="1290" s="1"/>
  <c r="D6" i="1290"/>
  <c r="E19" i="1290"/>
  <c r="F19" i="1290"/>
  <c r="Q25" i="1290" s="1"/>
  <c r="B7" i="1290"/>
  <c r="C7" i="1290"/>
  <c r="D7" i="1290"/>
  <c r="O26" i="1290" s="1"/>
  <c r="E20" i="1290"/>
  <c r="P26" i="1290" s="1"/>
  <c r="F20" i="1290"/>
  <c r="B8" i="1290"/>
  <c r="M40" i="1290" s="1"/>
  <c r="C8" i="1290"/>
  <c r="N27" i="1290" s="1"/>
  <c r="D8" i="1290"/>
  <c r="E21" i="1290"/>
  <c r="F21" i="1290"/>
  <c r="Q27" i="1290" s="1"/>
  <c r="B9" i="1290"/>
  <c r="M41" i="1290" s="1"/>
  <c r="C9" i="1290"/>
  <c r="N28" i="1290" s="1"/>
  <c r="D9" i="1290"/>
  <c r="O28" i="1290" s="1"/>
  <c r="E22" i="1290"/>
  <c r="P28" i="1290" s="1"/>
  <c r="F22" i="1290"/>
  <c r="Q28" i="1290" s="1"/>
  <c r="B10" i="1290"/>
  <c r="M42" i="1290" s="1"/>
  <c r="C10" i="1290"/>
  <c r="N29" i="1290" s="1"/>
  <c r="D10" i="1290"/>
  <c r="O29" i="1290" s="1"/>
  <c r="E23" i="1290"/>
  <c r="P29" i="1290" s="1"/>
  <c r="F23" i="1290"/>
  <c r="Q29" i="1290" s="1"/>
  <c r="B11" i="1290"/>
  <c r="M43" i="1290" s="1"/>
  <c r="C11" i="1290"/>
  <c r="N30" i="1290" s="1"/>
  <c r="D11" i="1290"/>
  <c r="O30" i="1290" s="1"/>
  <c r="E24" i="1290"/>
  <c r="P30" i="1290" s="1"/>
  <c r="F24" i="1290"/>
  <c r="Q30" i="1290" s="1"/>
  <c r="B12" i="1290"/>
  <c r="M44" i="1290" s="1"/>
  <c r="C12" i="1290"/>
  <c r="N31" i="1290" s="1"/>
  <c r="D12" i="1290"/>
  <c r="O31" i="1290" s="1"/>
  <c r="E25" i="1290"/>
  <c r="P31" i="1290" s="1"/>
  <c r="F25" i="1290"/>
  <c r="Q31" i="1290" s="1"/>
  <c r="B13" i="1290"/>
  <c r="M45" i="1290" s="1"/>
  <c r="C13" i="1290"/>
  <c r="N32" i="1290" s="1"/>
  <c r="D13" i="1290"/>
  <c r="O32" i="1290" s="1"/>
  <c r="E26" i="1290"/>
  <c r="P32" i="1290" s="1"/>
  <c r="F26" i="1290"/>
  <c r="Q32" i="1290" s="1"/>
  <c r="B14" i="1290"/>
  <c r="M46" i="1290" s="1"/>
  <c r="C14" i="1290"/>
  <c r="N33" i="1290" s="1"/>
  <c r="D14" i="1290"/>
  <c r="O33" i="1290" s="1"/>
  <c r="E27" i="1290"/>
  <c r="P33" i="1290" s="1"/>
  <c r="F27" i="1290"/>
  <c r="Q33" i="1290" s="1"/>
  <c r="B15" i="1290"/>
  <c r="M47" i="1290" s="1"/>
  <c r="C15" i="1290"/>
  <c r="N34" i="1290" s="1"/>
  <c r="D15" i="1290"/>
  <c r="O34" i="1290" s="1"/>
  <c r="E28" i="1290"/>
  <c r="P34" i="1290" s="1"/>
  <c r="F28" i="1290"/>
  <c r="Q34" i="1290" s="1"/>
  <c r="B16" i="1290"/>
  <c r="M48" i="1290" s="1"/>
  <c r="C16" i="1290"/>
  <c r="N35" i="1290" s="1"/>
  <c r="D16" i="1290"/>
  <c r="O35" i="1290" s="1"/>
  <c r="E29" i="1290"/>
  <c r="P35" i="1290" s="1"/>
  <c r="F29" i="1290"/>
  <c r="Q35" i="1290" s="1"/>
  <c r="B17" i="1290"/>
  <c r="M49" i="1290" s="1"/>
  <c r="C17" i="1290"/>
  <c r="N36" i="1290" s="1"/>
  <c r="D17" i="1290"/>
  <c r="O36" i="1290" s="1"/>
  <c r="E30" i="1290"/>
  <c r="P36" i="1290" s="1"/>
  <c r="F30" i="1290"/>
  <c r="Q36" i="1290" s="1"/>
  <c r="B18" i="1290"/>
  <c r="M50" i="1290" s="1"/>
  <c r="C18" i="1290"/>
  <c r="N37" i="1290" s="1"/>
  <c r="D18" i="1290"/>
  <c r="O37" i="1290" s="1"/>
  <c r="E31" i="1290"/>
  <c r="P37" i="1290" s="1"/>
  <c r="F31" i="1290"/>
  <c r="Q37" i="1290" s="1"/>
  <c r="B19" i="1290"/>
  <c r="M51" i="1290" s="1"/>
  <c r="C19" i="1290"/>
  <c r="N38" i="1290" s="1"/>
  <c r="D19" i="1290"/>
  <c r="O38" i="1290" s="1"/>
  <c r="E32" i="1290"/>
  <c r="P38" i="1290" s="1"/>
  <c r="F32" i="1290"/>
  <c r="Q38" i="1290" s="1"/>
  <c r="B20" i="1290"/>
  <c r="M2" i="1290" s="1"/>
  <c r="C20" i="1290"/>
  <c r="N39" i="1290" s="1"/>
  <c r="D20" i="1290"/>
  <c r="O39" i="1290" s="1"/>
  <c r="E33" i="1290"/>
  <c r="P39" i="1290" s="1"/>
  <c r="F33" i="1290"/>
  <c r="Q39" i="1290" s="1"/>
  <c r="B21" i="1290"/>
  <c r="M3" i="1290" s="1"/>
  <c r="C21" i="1290"/>
  <c r="N40" i="1290" s="1"/>
  <c r="D21" i="1290"/>
  <c r="O40" i="1290" s="1"/>
  <c r="E34" i="1290"/>
  <c r="P40" i="1290" s="1"/>
  <c r="F34" i="1290"/>
  <c r="Q40" i="1290" s="1"/>
  <c r="B22" i="1290"/>
  <c r="M4" i="1290" s="1"/>
  <c r="C22" i="1290"/>
  <c r="N41" i="1290" s="1"/>
  <c r="D22" i="1290"/>
  <c r="O41" i="1290" s="1"/>
  <c r="E35" i="1290"/>
  <c r="P41" i="1290" s="1"/>
  <c r="F35" i="1290"/>
  <c r="Q41" i="1290" s="1"/>
  <c r="B23" i="1290"/>
  <c r="M5" i="1290" s="1"/>
  <c r="C23" i="1290"/>
  <c r="N42" i="1290" s="1"/>
  <c r="D23" i="1290"/>
  <c r="O42" i="1290" s="1"/>
  <c r="E36" i="1290"/>
  <c r="P42" i="1290" s="1"/>
  <c r="F36" i="1290"/>
  <c r="Q42" i="1290" s="1"/>
  <c r="B24" i="1290"/>
  <c r="M6" i="1290" s="1"/>
  <c r="C24" i="1290"/>
  <c r="N43" i="1290" s="1"/>
  <c r="D24" i="1290"/>
  <c r="O43" i="1290" s="1"/>
  <c r="E37" i="1290"/>
  <c r="P43" i="1290" s="1"/>
  <c r="F37" i="1290"/>
  <c r="Q43" i="1290" s="1"/>
  <c r="B25" i="1290"/>
  <c r="M7" i="1290" s="1"/>
  <c r="C25" i="1290"/>
  <c r="N44" i="1290" s="1"/>
  <c r="D25" i="1290"/>
  <c r="O44" i="1290" s="1"/>
  <c r="E38" i="1290"/>
  <c r="P44" i="1290" s="1"/>
  <c r="F38" i="1290"/>
  <c r="Q44" i="1290" s="1"/>
  <c r="B26" i="1290"/>
  <c r="H39" i="1290" s="1"/>
  <c r="C26" i="1290"/>
  <c r="I39" i="1290" s="1"/>
  <c r="D26" i="1290"/>
  <c r="O45" i="1290" s="1"/>
  <c r="E39" i="1290"/>
  <c r="P45" i="1290" s="1"/>
  <c r="F39" i="1290"/>
  <c r="Q45" i="1290" s="1"/>
  <c r="B27" i="1290"/>
  <c r="M9" i="1290" s="1"/>
  <c r="C27" i="1290"/>
  <c r="N46" i="1290" s="1"/>
  <c r="D27" i="1290"/>
  <c r="J40" i="1290" s="1"/>
  <c r="E40" i="1290"/>
  <c r="K40" i="1290" s="1"/>
  <c r="F40" i="1290"/>
  <c r="Q46" i="1290" s="1"/>
  <c r="B28" i="1290"/>
  <c r="M10" i="1290" s="1"/>
  <c r="C28" i="1290"/>
  <c r="N47" i="1290" s="1"/>
  <c r="D28" i="1290"/>
  <c r="O47" i="1290" s="1"/>
  <c r="E41" i="1290"/>
  <c r="P47" i="1290" s="1"/>
  <c r="F41" i="1290"/>
  <c r="B29" i="1290"/>
  <c r="M11" i="1290" s="1"/>
  <c r="C29" i="1290"/>
  <c r="N48" i="1290" s="1"/>
  <c r="D29" i="1290"/>
  <c r="O48" i="1290" s="1"/>
  <c r="E42" i="1290"/>
  <c r="P48" i="1290" s="1"/>
  <c r="F42" i="1290"/>
  <c r="Q48" i="1290" s="1"/>
  <c r="B30" i="1290"/>
  <c r="H43" i="1290" s="1"/>
  <c r="C30" i="1290"/>
  <c r="I43" i="1290" s="1"/>
  <c r="D30" i="1290"/>
  <c r="O49" i="1290" s="1"/>
  <c r="E43" i="1290"/>
  <c r="P49" i="1290" s="1"/>
  <c r="F43" i="1290"/>
  <c r="Q49" i="1290" s="1"/>
  <c r="B31" i="1290"/>
  <c r="M13" i="1290" s="1"/>
  <c r="C31" i="1290"/>
  <c r="N50" i="1290" s="1"/>
  <c r="D31" i="1290"/>
  <c r="J44" i="1290" s="1"/>
  <c r="E44" i="1290"/>
  <c r="K44" i="1290" s="1"/>
  <c r="F44" i="1290"/>
  <c r="Q50" i="1290" s="1"/>
  <c r="B32" i="1290"/>
  <c r="M14" i="1290" s="1"/>
  <c r="C32" i="1290"/>
  <c r="N51" i="1290" s="1"/>
  <c r="D32" i="1290"/>
  <c r="O51" i="1290" s="1"/>
  <c r="E45" i="1290"/>
  <c r="P51" i="1290" s="1"/>
  <c r="F45" i="1290"/>
  <c r="B33" i="1290"/>
  <c r="M15" i="1290" s="1"/>
  <c r="C33" i="1290"/>
  <c r="N2" i="1290" s="1"/>
  <c r="D33" i="1290"/>
  <c r="O2" i="1290" s="1"/>
  <c r="E46" i="1290"/>
  <c r="P2" i="1290" s="1"/>
  <c r="F46" i="1290"/>
  <c r="Q2" i="1290" s="1"/>
  <c r="B34" i="1290"/>
  <c r="H47" i="1290" s="1"/>
  <c r="C34" i="1290"/>
  <c r="I47" i="1290" s="1"/>
  <c r="D34" i="1290"/>
  <c r="O3" i="1290" s="1"/>
  <c r="E47" i="1290"/>
  <c r="P3" i="1290" s="1"/>
  <c r="F47" i="1290"/>
  <c r="Q3" i="1290" s="1"/>
  <c r="B35" i="1290"/>
  <c r="M17" i="1290" s="1"/>
  <c r="C35" i="1290"/>
  <c r="N4" i="1290" s="1"/>
  <c r="D35" i="1290"/>
  <c r="J48" i="1290" s="1"/>
  <c r="E48" i="1290"/>
  <c r="K48" i="1290" s="1"/>
  <c r="F48" i="1290"/>
  <c r="Q4" i="1290" s="1"/>
  <c r="B36" i="1290"/>
  <c r="M18" i="1290" s="1"/>
  <c r="C36" i="1290"/>
  <c r="N5" i="1290" s="1"/>
  <c r="D36" i="1290"/>
  <c r="O5" i="1290" s="1"/>
  <c r="E49" i="1290"/>
  <c r="P5" i="1290" s="1"/>
  <c r="F49" i="1290"/>
  <c r="B37" i="1290"/>
  <c r="M19" i="1290" s="1"/>
  <c r="C37" i="1290"/>
  <c r="N6" i="1290" s="1"/>
  <c r="D37" i="1290"/>
  <c r="O6" i="1290" s="1"/>
  <c r="E50" i="1290"/>
  <c r="P6" i="1290" s="1"/>
  <c r="F50" i="1290"/>
  <c r="Q6" i="1290" s="1"/>
  <c r="B38" i="1290"/>
  <c r="H51" i="1290" s="1"/>
  <c r="C38" i="1290"/>
  <c r="I51" i="1290" s="1"/>
  <c r="D38" i="1290"/>
  <c r="O7" i="1290" s="1"/>
  <c r="E51" i="1290"/>
  <c r="P7" i="1290" s="1"/>
  <c r="F51" i="1290"/>
  <c r="Q7" i="1290" s="1"/>
  <c r="B39" i="1290"/>
  <c r="M21" i="1290" s="1"/>
  <c r="C39" i="1290"/>
  <c r="N8" i="1290" s="1"/>
  <c r="D39" i="1290"/>
  <c r="J2" i="1290" s="1"/>
  <c r="E2" i="1290"/>
  <c r="K2" i="1290" s="1"/>
  <c r="F2" i="1290"/>
  <c r="Q8" i="1290" s="1"/>
  <c r="B40" i="1290"/>
  <c r="M22" i="1290" s="1"/>
  <c r="C40" i="1290"/>
  <c r="N9" i="1290" s="1"/>
  <c r="D40" i="1290"/>
  <c r="O9" i="1290" s="1"/>
  <c r="E3" i="1290"/>
  <c r="P9" i="1290" s="1"/>
  <c r="F3" i="1290"/>
  <c r="B41" i="1290"/>
  <c r="M23" i="1290" s="1"/>
  <c r="C41" i="1290"/>
  <c r="N10" i="1290" s="1"/>
  <c r="D41" i="1290"/>
  <c r="O10" i="1290" s="1"/>
  <c r="E4" i="1290"/>
  <c r="P10" i="1290" s="1"/>
  <c r="F4" i="1290"/>
  <c r="Q10" i="1290" s="1"/>
  <c r="B42" i="1290"/>
  <c r="H5" i="1290" s="1"/>
  <c r="C42" i="1290"/>
  <c r="I5" i="1290" s="1"/>
  <c r="D42" i="1290"/>
  <c r="O11" i="1290" s="1"/>
  <c r="E5" i="1290"/>
  <c r="P11" i="1290" s="1"/>
  <c r="F5" i="1290"/>
  <c r="Q11" i="1290" s="1"/>
  <c r="B43" i="1290"/>
  <c r="M25" i="1290" s="1"/>
  <c r="C43" i="1290"/>
  <c r="N12" i="1290" s="1"/>
  <c r="D43" i="1290"/>
  <c r="J6" i="1290" s="1"/>
  <c r="E6" i="1290"/>
  <c r="K6" i="1290" s="1"/>
  <c r="F6" i="1290"/>
  <c r="Q12" i="1290" s="1"/>
  <c r="B44" i="1290"/>
  <c r="M26" i="1290" s="1"/>
  <c r="C44" i="1290"/>
  <c r="N13" i="1290" s="1"/>
  <c r="D44" i="1290"/>
  <c r="O13" i="1290" s="1"/>
  <c r="E7" i="1290"/>
  <c r="P13" i="1290" s="1"/>
  <c r="F7" i="1290"/>
  <c r="B45" i="1290"/>
  <c r="M27" i="1290" s="1"/>
  <c r="C45" i="1290"/>
  <c r="N14" i="1290" s="1"/>
  <c r="D45" i="1290"/>
  <c r="O14" i="1290" s="1"/>
  <c r="E8" i="1290"/>
  <c r="P14" i="1290" s="1"/>
  <c r="F8" i="1290"/>
  <c r="Q14" i="1290" s="1"/>
  <c r="B46" i="1290"/>
  <c r="H9" i="1290" s="1"/>
  <c r="C46" i="1290"/>
  <c r="I9" i="1290" s="1"/>
  <c r="D46" i="1290"/>
  <c r="O15" i="1290" s="1"/>
  <c r="E9" i="1290"/>
  <c r="P15" i="1290" s="1"/>
  <c r="F9" i="1290"/>
  <c r="Q15" i="1290" s="1"/>
  <c r="B47" i="1290"/>
  <c r="M29" i="1290" s="1"/>
  <c r="C47" i="1290"/>
  <c r="N16" i="1290" s="1"/>
  <c r="D47" i="1290"/>
  <c r="J10" i="1290" s="1"/>
  <c r="E10" i="1290"/>
  <c r="K10" i="1290" s="1"/>
  <c r="F10" i="1290"/>
  <c r="Q16" i="1290" s="1"/>
  <c r="B48" i="1290"/>
  <c r="M30" i="1290" s="1"/>
  <c r="C48" i="1290"/>
  <c r="N17" i="1290" s="1"/>
  <c r="D48" i="1290"/>
  <c r="O17" i="1290" s="1"/>
  <c r="E11" i="1290"/>
  <c r="P17" i="1290" s="1"/>
  <c r="F11" i="1290"/>
  <c r="B49" i="1290"/>
  <c r="M31" i="1290" s="1"/>
  <c r="C49" i="1290"/>
  <c r="N18" i="1290" s="1"/>
  <c r="D49" i="1290"/>
  <c r="O18" i="1290" s="1"/>
  <c r="E12" i="1290"/>
  <c r="P18" i="1290" s="1"/>
  <c r="F12" i="1290"/>
  <c r="Q18" i="1290" s="1"/>
  <c r="B50" i="1290"/>
  <c r="H13" i="1290" s="1"/>
  <c r="C50" i="1290"/>
  <c r="I13" i="1290" s="1"/>
  <c r="D50" i="1290"/>
  <c r="O19" i="1290" s="1"/>
  <c r="E13" i="1290"/>
  <c r="P19" i="1290" s="1"/>
  <c r="F13" i="1290"/>
  <c r="Q19" i="1290" s="1"/>
  <c r="B51" i="1290"/>
  <c r="M33" i="1290" s="1"/>
  <c r="C51" i="1290"/>
  <c r="N20" i="1290" s="1"/>
  <c r="D51" i="1290"/>
  <c r="J14" i="1290" s="1"/>
  <c r="E14" i="1290"/>
  <c r="K14" i="1290" s="1"/>
  <c r="F14" i="1290"/>
  <c r="Q20" i="1290" s="1"/>
  <c r="C2" i="1290"/>
  <c r="N21" i="1290" s="1"/>
  <c r="D2" i="1290"/>
  <c r="E15" i="1290"/>
  <c r="F15" i="1290"/>
  <c r="Q21" i="1290" s="1"/>
  <c r="B2" i="1290"/>
  <c r="M34" i="1290" s="1"/>
  <c r="K45" i="1246" l="1"/>
  <c r="K39" i="1248"/>
  <c r="K3" i="1252"/>
  <c r="L9" i="1255"/>
  <c r="L38" i="1244"/>
  <c r="K22" i="1253"/>
  <c r="P43" i="1255"/>
  <c r="K14" i="1259"/>
  <c r="L32" i="1252"/>
  <c r="K30" i="1255"/>
  <c r="L41" i="1255"/>
  <c r="L5" i="1259"/>
  <c r="K3" i="1263"/>
  <c r="L41" i="1242"/>
  <c r="L38" i="1253"/>
  <c r="L50" i="1249"/>
  <c r="L17" i="1250"/>
  <c r="L48" i="1252"/>
  <c r="K30" i="1252"/>
  <c r="R40" i="1253"/>
  <c r="L45" i="1254"/>
  <c r="L49" i="1254"/>
  <c r="H11" i="1255"/>
  <c r="J12" i="1255"/>
  <c r="L39" i="1255"/>
  <c r="M48" i="1255"/>
  <c r="P3" i="1255"/>
  <c r="R4" i="1256"/>
  <c r="I18" i="1256"/>
  <c r="R6" i="1256"/>
  <c r="N17" i="1256"/>
  <c r="I12" i="1258"/>
  <c r="N48" i="1258"/>
  <c r="P36" i="1259"/>
  <c r="K6" i="1241"/>
  <c r="L41" i="1245"/>
  <c r="L25" i="1250"/>
  <c r="M40" i="1254"/>
  <c r="N20" i="1255"/>
  <c r="N3" i="1256"/>
  <c r="N7" i="1256"/>
  <c r="I26" i="1256"/>
  <c r="K19" i="1257"/>
  <c r="K31" i="1257"/>
  <c r="P16" i="1258"/>
  <c r="K3" i="1259"/>
  <c r="K6" i="1259"/>
  <c r="P13" i="1259"/>
  <c r="K31" i="1260"/>
  <c r="L44" i="1260"/>
  <c r="K50" i="1242"/>
  <c r="K51" i="1242"/>
  <c r="K7" i="1252"/>
  <c r="L18" i="1253"/>
  <c r="M38" i="1254"/>
  <c r="K48" i="1254"/>
  <c r="M42" i="1254"/>
  <c r="K22" i="1255"/>
  <c r="J14" i="1255"/>
  <c r="R11" i="1255"/>
  <c r="M24" i="1256"/>
  <c r="P31" i="1258"/>
  <c r="K21" i="1259"/>
  <c r="K22" i="1259"/>
  <c r="K34" i="1259"/>
  <c r="P48" i="1261"/>
  <c r="L34" i="1263"/>
  <c r="L21" i="1259"/>
  <c r="K25" i="1259"/>
  <c r="K26" i="1259"/>
  <c r="K30" i="1259"/>
  <c r="K33" i="1259"/>
  <c r="K42" i="1259"/>
  <c r="K49" i="1264"/>
  <c r="K19" i="1241"/>
  <c r="K29" i="1242"/>
  <c r="K34" i="1242"/>
  <c r="L37" i="1242"/>
  <c r="K5" i="1242"/>
  <c r="P25" i="1245"/>
  <c r="L11" i="1245"/>
  <c r="L3" i="1247"/>
  <c r="L48" i="1250"/>
  <c r="R39" i="1250"/>
  <c r="P43" i="1250"/>
  <c r="K2" i="1252"/>
  <c r="R19" i="1252"/>
  <c r="P10" i="1252"/>
  <c r="R51" i="1252"/>
  <c r="M34" i="1253"/>
  <c r="J51" i="1253"/>
  <c r="P33" i="1255"/>
  <c r="H9" i="1256"/>
  <c r="M28" i="1256"/>
  <c r="H13" i="1257"/>
  <c r="M29" i="1257"/>
  <c r="J11" i="1257"/>
  <c r="O17" i="1257"/>
  <c r="H19" i="1257"/>
  <c r="M35" i="1257"/>
  <c r="J19" i="1257"/>
  <c r="O25" i="1257"/>
  <c r="H23" i="1257"/>
  <c r="M39" i="1257"/>
  <c r="M41" i="1257"/>
  <c r="H25" i="1257"/>
  <c r="J23" i="1257"/>
  <c r="O29" i="1257"/>
  <c r="J27" i="1257"/>
  <c r="O33" i="1257"/>
  <c r="M13" i="1258"/>
  <c r="H36" i="1258"/>
  <c r="M21" i="1258"/>
  <c r="H44" i="1258"/>
  <c r="K44" i="1258"/>
  <c r="P23" i="1258"/>
  <c r="H15" i="1258"/>
  <c r="M42" i="1258"/>
  <c r="H7" i="1259"/>
  <c r="M31" i="1259"/>
  <c r="I14" i="1259"/>
  <c r="N25" i="1259"/>
  <c r="M50" i="1259"/>
  <c r="H26" i="1259"/>
  <c r="O38" i="1259"/>
  <c r="J27" i="1259"/>
  <c r="K51" i="1259"/>
  <c r="P26" i="1259"/>
  <c r="N24" i="1260"/>
  <c r="I37" i="1260"/>
  <c r="N26" i="1260"/>
  <c r="I39" i="1260"/>
  <c r="N24" i="1261"/>
  <c r="I22" i="1261"/>
  <c r="L5" i="1261"/>
  <c r="R11" i="1261"/>
  <c r="R51" i="1245"/>
  <c r="K44" i="1246"/>
  <c r="K30" i="1248"/>
  <c r="K42" i="1250"/>
  <c r="L5" i="1250"/>
  <c r="J23" i="1250"/>
  <c r="P31" i="1251"/>
  <c r="H8" i="1251"/>
  <c r="L17" i="1251"/>
  <c r="K14" i="1252"/>
  <c r="P6" i="1252"/>
  <c r="N8" i="1252"/>
  <c r="R35" i="1252"/>
  <c r="I48" i="1252"/>
  <c r="H49" i="1252"/>
  <c r="R12" i="1253"/>
  <c r="K26" i="1253"/>
  <c r="J33" i="1253"/>
  <c r="H39" i="1253"/>
  <c r="I46" i="1253"/>
  <c r="K36" i="1254"/>
  <c r="K40" i="1254"/>
  <c r="M31" i="1255"/>
  <c r="M32" i="1255"/>
  <c r="L51" i="1255"/>
  <c r="L7" i="1255"/>
  <c r="P9" i="1255"/>
  <c r="R17" i="1255"/>
  <c r="K18" i="1256"/>
  <c r="I20" i="1256"/>
  <c r="I22" i="1256"/>
  <c r="H13" i="1259"/>
  <c r="M37" i="1259"/>
  <c r="J18" i="1259"/>
  <c r="O29" i="1259"/>
  <c r="H19" i="1259"/>
  <c r="M43" i="1259"/>
  <c r="N31" i="1259"/>
  <c r="I20" i="1259"/>
  <c r="O32" i="1259"/>
  <c r="J21" i="1259"/>
  <c r="N34" i="1259"/>
  <c r="I23" i="1259"/>
  <c r="L46" i="1259"/>
  <c r="R2" i="1259"/>
  <c r="O35" i="1259"/>
  <c r="J24" i="1259"/>
  <c r="K48" i="1259"/>
  <c r="P23" i="1259"/>
  <c r="H28" i="1260"/>
  <c r="M28" i="1260"/>
  <c r="J12" i="1260"/>
  <c r="O18" i="1260"/>
  <c r="H32" i="1260"/>
  <c r="M32" i="1260"/>
  <c r="K15" i="1261"/>
  <c r="P36" i="1261"/>
  <c r="R21" i="1261"/>
  <c r="L15" i="1261"/>
  <c r="H51" i="1261"/>
  <c r="M16" i="1261"/>
  <c r="R9" i="1245"/>
  <c r="L21" i="1248"/>
  <c r="L26" i="1249"/>
  <c r="K43" i="1250"/>
  <c r="I50" i="1250"/>
  <c r="R37" i="1250"/>
  <c r="L23" i="1250"/>
  <c r="P45" i="1250"/>
  <c r="P27" i="1251"/>
  <c r="P33" i="1251"/>
  <c r="H18" i="1252"/>
  <c r="K19" i="1252"/>
  <c r="K26" i="1252"/>
  <c r="K38" i="1252"/>
  <c r="L18" i="1252"/>
  <c r="K42" i="1252"/>
  <c r="L5" i="1253"/>
  <c r="L8" i="1253"/>
  <c r="P33" i="1253"/>
  <c r="N25" i="1253"/>
  <c r="L26" i="1253"/>
  <c r="P45" i="1253"/>
  <c r="P46" i="1253"/>
  <c r="P7" i="1253"/>
  <c r="H5" i="1253"/>
  <c r="R35" i="1255"/>
  <c r="P51" i="1255"/>
  <c r="R9" i="1255"/>
  <c r="N5" i="1256"/>
  <c r="M26" i="1257"/>
  <c r="H51" i="1257"/>
  <c r="M17" i="1257"/>
  <c r="J12" i="1258"/>
  <c r="O22" i="1258"/>
  <c r="L38" i="1258"/>
  <c r="R17" i="1258"/>
  <c r="R22" i="1258"/>
  <c r="L43" i="1258"/>
  <c r="H5" i="1258"/>
  <c r="M32" i="1258"/>
  <c r="R35" i="1258"/>
  <c r="L6" i="1258"/>
  <c r="H9" i="1259"/>
  <c r="M33" i="1259"/>
  <c r="I10" i="1259"/>
  <c r="N21" i="1259"/>
  <c r="J11" i="1259"/>
  <c r="O22" i="1259"/>
  <c r="N28" i="1259"/>
  <c r="I17" i="1259"/>
  <c r="H14" i="1260"/>
  <c r="M15" i="1260"/>
  <c r="H15" i="1260"/>
  <c r="M16" i="1260"/>
  <c r="R9" i="1248"/>
  <c r="K46" i="1250"/>
  <c r="J21" i="1250"/>
  <c r="I8" i="1250"/>
  <c r="R45" i="1250"/>
  <c r="P51" i="1250"/>
  <c r="L21" i="1251"/>
  <c r="P16" i="1251"/>
  <c r="K6" i="1252"/>
  <c r="K11" i="1252"/>
  <c r="K22" i="1252"/>
  <c r="P18" i="1252"/>
  <c r="K14" i="1253"/>
  <c r="O43" i="1253"/>
  <c r="I48" i="1253"/>
  <c r="L47" i="1253"/>
  <c r="L35" i="1254"/>
  <c r="L37" i="1254"/>
  <c r="P49" i="1255"/>
  <c r="P5" i="1255"/>
  <c r="M16" i="1256"/>
  <c r="M20" i="1256"/>
  <c r="O24" i="1258"/>
  <c r="J14" i="1258"/>
  <c r="H7" i="1258"/>
  <c r="M34" i="1258"/>
  <c r="H10" i="1258"/>
  <c r="M37" i="1258"/>
  <c r="J44" i="1258"/>
  <c r="O4" i="1258"/>
  <c r="J46" i="1258"/>
  <c r="O6" i="1258"/>
  <c r="O8" i="1258"/>
  <c r="J48" i="1258"/>
  <c r="M5" i="1258"/>
  <c r="H28" i="1258"/>
  <c r="O16" i="1258"/>
  <c r="J6" i="1258"/>
  <c r="M7" i="1258"/>
  <c r="H30" i="1258"/>
  <c r="H50" i="1259"/>
  <c r="M24" i="1259"/>
  <c r="R30" i="1259"/>
  <c r="M40" i="1259"/>
  <c r="H16" i="1259"/>
  <c r="J23" i="1260"/>
  <c r="O29" i="1260"/>
  <c r="H45" i="1260"/>
  <c r="M45" i="1260"/>
  <c r="L9" i="1261"/>
  <c r="R15" i="1261"/>
  <c r="N32" i="1261"/>
  <c r="I30" i="1261"/>
  <c r="M48" i="1261"/>
  <c r="H33" i="1261"/>
  <c r="K33" i="1261"/>
  <c r="P4" i="1261"/>
  <c r="R31" i="1258"/>
  <c r="P22" i="1261"/>
  <c r="H9" i="1261"/>
  <c r="P26" i="1261"/>
  <c r="N8" i="1261"/>
  <c r="N14" i="1261"/>
  <c r="M20" i="1261"/>
  <c r="J39" i="1261"/>
  <c r="P8" i="1261"/>
  <c r="J17" i="1262"/>
  <c r="I25" i="1262"/>
  <c r="O13" i="1262"/>
  <c r="L41" i="1262"/>
  <c r="J41" i="1263"/>
  <c r="H42" i="1263"/>
  <c r="O20" i="1263"/>
  <c r="H46" i="1263"/>
  <c r="M32" i="1263"/>
  <c r="L35" i="1263"/>
  <c r="M40" i="1263"/>
  <c r="L46" i="1264"/>
  <c r="L30" i="1257"/>
  <c r="M30" i="1258"/>
  <c r="N34" i="1258"/>
  <c r="R10" i="1258"/>
  <c r="K41" i="1258"/>
  <c r="J19" i="1258"/>
  <c r="L4" i="1258"/>
  <c r="L10" i="1258"/>
  <c r="M32" i="1259"/>
  <c r="H34" i="1260"/>
  <c r="N17" i="1260"/>
  <c r="H38" i="1260"/>
  <c r="M20" i="1260"/>
  <c r="I45" i="1260"/>
  <c r="L34" i="1260"/>
  <c r="L50" i="1260"/>
  <c r="R4" i="1261"/>
  <c r="P24" i="1261"/>
  <c r="I13" i="1261"/>
  <c r="P28" i="1261"/>
  <c r="H21" i="1261"/>
  <c r="P38" i="1261"/>
  <c r="L41" i="1261"/>
  <c r="L45" i="1261"/>
  <c r="N6" i="1262"/>
  <c r="R6" i="1262"/>
  <c r="J21" i="1262"/>
  <c r="J43" i="1263"/>
  <c r="M21" i="1263"/>
  <c r="O22" i="1263"/>
  <c r="K16" i="1263"/>
  <c r="K33" i="1264"/>
  <c r="K34" i="1264"/>
  <c r="K41" i="1264"/>
  <c r="K2" i="1264"/>
  <c r="K23" i="1257"/>
  <c r="N29" i="1258"/>
  <c r="N30" i="1258"/>
  <c r="N32" i="1258"/>
  <c r="K40" i="1258"/>
  <c r="L50" i="1258"/>
  <c r="K7" i="1259"/>
  <c r="M30" i="1259"/>
  <c r="J30" i="1259"/>
  <c r="M39" i="1259"/>
  <c r="R22" i="1259"/>
  <c r="L28" i="1259"/>
  <c r="L29" i="1259"/>
  <c r="O20" i="1260"/>
  <c r="L40" i="1260"/>
  <c r="L8" i="1260"/>
  <c r="R2" i="1261"/>
  <c r="L17" i="1261"/>
  <c r="I34" i="1261"/>
  <c r="L37" i="1261"/>
  <c r="R41" i="1261"/>
  <c r="O2" i="1262"/>
  <c r="P7" i="1262"/>
  <c r="M9" i="1262"/>
  <c r="M13" i="1262"/>
  <c r="L25" i="1262"/>
  <c r="O18" i="1263"/>
  <c r="M30" i="1263"/>
  <c r="K48" i="1264"/>
  <c r="P12" i="1261"/>
  <c r="L35" i="1264"/>
  <c r="L42" i="1264"/>
  <c r="L51" i="1290"/>
  <c r="L35" i="1290"/>
  <c r="J30" i="1290"/>
  <c r="K26" i="1290"/>
  <c r="I23" i="1290"/>
  <c r="R19" i="1290"/>
  <c r="K16" i="1241"/>
  <c r="L22" i="1241"/>
  <c r="K27" i="1241"/>
  <c r="K32" i="1241"/>
  <c r="R19" i="1241"/>
  <c r="L39" i="1241"/>
  <c r="K40" i="1241"/>
  <c r="L47" i="1241"/>
  <c r="L5" i="1241"/>
  <c r="L20" i="1242"/>
  <c r="K21" i="1242"/>
  <c r="K22" i="1242"/>
  <c r="K26" i="1242"/>
  <c r="L28" i="1242"/>
  <c r="I15" i="1242"/>
  <c r="H16" i="1242"/>
  <c r="I20" i="1242"/>
  <c r="K38" i="1242"/>
  <c r="N39" i="1242"/>
  <c r="H25" i="1242"/>
  <c r="H29" i="1242"/>
  <c r="P49" i="1242"/>
  <c r="R51" i="1242"/>
  <c r="L7" i="1242"/>
  <c r="K8" i="1242"/>
  <c r="R9" i="1242"/>
  <c r="L11" i="1242"/>
  <c r="L33" i="1243"/>
  <c r="J39" i="1245"/>
  <c r="J3" i="1245"/>
  <c r="P41" i="1245"/>
  <c r="K21" i="1246"/>
  <c r="M27" i="1247"/>
  <c r="M31" i="1247"/>
  <c r="M34" i="1247"/>
  <c r="M37" i="1247"/>
  <c r="K35" i="1248"/>
  <c r="P13" i="1248"/>
  <c r="P16" i="1248"/>
  <c r="K38" i="1248"/>
  <c r="L47" i="1290"/>
  <c r="H33" i="1290"/>
  <c r="H29" i="1290"/>
  <c r="J26" i="1290"/>
  <c r="K22" i="1290"/>
  <c r="R15" i="1290"/>
  <c r="K15" i="1241"/>
  <c r="J29" i="1241"/>
  <c r="I30" i="1241"/>
  <c r="H31" i="1241"/>
  <c r="K37" i="1241"/>
  <c r="K2" i="1241"/>
  <c r="L31" i="1242"/>
  <c r="L32" i="1242"/>
  <c r="K33" i="1242"/>
  <c r="J22" i="1242"/>
  <c r="K42" i="1242"/>
  <c r="I27" i="1242"/>
  <c r="P45" i="1242"/>
  <c r="K46" i="1242"/>
  <c r="N47" i="1242"/>
  <c r="I31" i="1242"/>
  <c r="K12" i="1242"/>
  <c r="I38" i="1245"/>
  <c r="H41" i="1245"/>
  <c r="R23" i="1245"/>
  <c r="J49" i="1245"/>
  <c r="I6" i="1245"/>
  <c r="P49" i="1245"/>
  <c r="O17" i="1247"/>
  <c r="P12" i="1248"/>
  <c r="K34" i="1248"/>
  <c r="L43" i="1290"/>
  <c r="L31" i="1290"/>
  <c r="L27" i="1290"/>
  <c r="H25" i="1290"/>
  <c r="J22" i="1290"/>
  <c r="R11" i="1290"/>
  <c r="K23" i="1241"/>
  <c r="P13" i="1241"/>
  <c r="K28" i="1241"/>
  <c r="L29" i="1241"/>
  <c r="L30" i="1241"/>
  <c r="P17" i="1241"/>
  <c r="K31" i="1241"/>
  <c r="L43" i="1241"/>
  <c r="K44" i="1241"/>
  <c r="L51" i="1241"/>
  <c r="L27" i="1242"/>
  <c r="J18" i="1242"/>
  <c r="I19" i="1242"/>
  <c r="O38" i="1242"/>
  <c r="J26" i="1242"/>
  <c r="H28" i="1242"/>
  <c r="J30" i="1242"/>
  <c r="L49" i="1242"/>
  <c r="K4" i="1242"/>
  <c r="L29" i="1245"/>
  <c r="P15" i="1245"/>
  <c r="R29" i="1245"/>
  <c r="P33" i="1245"/>
  <c r="J9" i="1245"/>
  <c r="R43" i="1245"/>
  <c r="M48" i="1246"/>
  <c r="L2" i="1246"/>
  <c r="K33" i="1248"/>
  <c r="P11" i="1248"/>
  <c r="N8" i="1248"/>
  <c r="I2" i="1248"/>
  <c r="R17" i="1248"/>
  <c r="L39" i="1248"/>
  <c r="L39" i="1290"/>
  <c r="I31" i="1290"/>
  <c r="I27" i="1290"/>
  <c r="L23" i="1290"/>
  <c r="I19" i="1290"/>
  <c r="L18" i="1241"/>
  <c r="K48" i="1241"/>
  <c r="L24" i="1242"/>
  <c r="K25" i="1242"/>
  <c r="K30" i="1242"/>
  <c r="L35" i="1242"/>
  <c r="H21" i="1242"/>
  <c r="I23" i="1242"/>
  <c r="H24" i="1242"/>
  <c r="O42" i="1242"/>
  <c r="O46" i="1242"/>
  <c r="K47" i="1242"/>
  <c r="J43" i="1242"/>
  <c r="I44" i="1242"/>
  <c r="J37" i="1245"/>
  <c r="H43" i="1245"/>
  <c r="J17" i="1245"/>
  <c r="H21" i="1247"/>
  <c r="M40" i="1247"/>
  <c r="H23" i="1247"/>
  <c r="M42" i="1247"/>
  <c r="H25" i="1247"/>
  <c r="M44" i="1247"/>
  <c r="M3" i="1247"/>
  <c r="H33" i="1247"/>
  <c r="M5" i="1247"/>
  <c r="H35" i="1247"/>
  <c r="J36" i="1247"/>
  <c r="O27" i="1247"/>
  <c r="M7" i="1247"/>
  <c r="H37" i="1247"/>
  <c r="O29" i="1247"/>
  <c r="J38" i="1247"/>
  <c r="M9" i="1247"/>
  <c r="H39" i="1247"/>
  <c r="O21" i="1248"/>
  <c r="J43" i="1248"/>
  <c r="K42" i="1248"/>
  <c r="K43" i="1248"/>
  <c r="H45" i="1248"/>
  <c r="J47" i="1248"/>
  <c r="J49" i="1248"/>
  <c r="L51" i="1248"/>
  <c r="I4" i="1248"/>
  <c r="P27" i="1248"/>
  <c r="I6" i="1248"/>
  <c r="P29" i="1248"/>
  <c r="I8" i="1248"/>
  <c r="P31" i="1248"/>
  <c r="L11" i="1248"/>
  <c r="R43" i="1248"/>
  <c r="R45" i="1248"/>
  <c r="R47" i="1248"/>
  <c r="J28" i="1249"/>
  <c r="J38" i="1249"/>
  <c r="P44" i="1249"/>
  <c r="I11" i="1249"/>
  <c r="I17" i="1249"/>
  <c r="P2" i="1249"/>
  <c r="R4" i="1249"/>
  <c r="P8" i="1249"/>
  <c r="L34" i="1250"/>
  <c r="L40" i="1250"/>
  <c r="P8" i="1250"/>
  <c r="J4" i="1250"/>
  <c r="O46" i="1250"/>
  <c r="K44" i="1250"/>
  <c r="P18" i="1250"/>
  <c r="J50" i="1250"/>
  <c r="O9" i="1250"/>
  <c r="J17" i="1250"/>
  <c r="O11" i="1250"/>
  <c r="J19" i="1250"/>
  <c r="R43" i="1250"/>
  <c r="L19" i="1250"/>
  <c r="J38" i="1251"/>
  <c r="O23" i="1251"/>
  <c r="H39" i="1251"/>
  <c r="M8" i="1251"/>
  <c r="R31" i="1252"/>
  <c r="L2" i="1252"/>
  <c r="H40" i="1252"/>
  <c r="M36" i="1252"/>
  <c r="H48" i="1252"/>
  <c r="M44" i="1252"/>
  <c r="O38" i="1252"/>
  <c r="J5" i="1252"/>
  <c r="K43" i="1252"/>
  <c r="P26" i="1252"/>
  <c r="K47" i="1252"/>
  <c r="P30" i="1252"/>
  <c r="N31" i="1253"/>
  <c r="I32" i="1253"/>
  <c r="M3" i="1253"/>
  <c r="H41" i="1253"/>
  <c r="J46" i="1253"/>
  <c r="O10" i="1253"/>
  <c r="H48" i="1253"/>
  <c r="M10" i="1253"/>
  <c r="N49" i="1253"/>
  <c r="I50" i="1253"/>
  <c r="H44" i="1254"/>
  <c r="M26" i="1254"/>
  <c r="H2" i="1254"/>
  <c r="M34" i="1254"/>
  <c r="K25" i="1255"/>
  <c r="P31" i="1255"/>
  <c r="J9" i="1256"/>
  <c r="O2" i="1256"/>
  <c r="N8" i="1256"/>
  <c r="I15" i="1256"/>
  <c r="I19" i="1256"/>
  <c r="N12" i="1256"/>
  <c r="N16" i="1256"/>
  <c r="I23" i="1256"/>
  <c r="K11" i="1256"/>
  <c r="P4" i="1256"/>
  <c r="K13" i="1256"/>
  <c r="P6" i="1256"/>
  <c r="L41" i="1248"/>
  <c r="L43" i="1248"/>
  <c r="P15" i="1248"/>
  <c r="I44" i="1248"/>
  <c r="L45" i="1248"/>
  <c r="K46" i="1248"/>
  <c r="K47" i="1248"/>
  <c r="L49" i="1248"/>
  <c r="J5" i="1248"/>
  <c r="J7" i="1248"/>
  <c r="J9" i="1248"/>
  <c r="R31" i="1248"/>
  <c r="L13" i="1248"/>
  <c r="R20" i="1249"/>
  <c r="L28" i="1249"/>
  <c r="H35" i="1249"/>
  <c r="P36" i="1249"/>
  <c r="L38" i="1249"/>
  <c r="J42" i="1249"/>
  <c r="P50" i="1249"/>
  <c r="R2" i="1249"/>
  <c r="J6" i="1249"/>
  <c r="M5" i="1250"/>
  <c r="H32" i="1250"/>
  <c r="I33" i="1250"/>
  <c r="N43" i="1250"/>
  <c r="L38" i="1250"/>
  <c r="L42" i="1250"/>
  <c r="P10" i="1250"/>
  <c r="J6" i="1250"/>
  <c r="O48" i="1250"/>
  <c r="I31" i="1250"/>
  <c r="K50" i="1250"/>
  <c r="K3" i="1250"/>
  <c r="P27" i="1250"/>
  <c r="N39" i="1250"/>
  <c r="O40" i="1250"/>
  <c r="K5" i="1250"/>
  <c r="P29" i="1250"/>
  <c r="K15" i="1250"/>
  <c r="P39" i="1250"/>
  <c r="N51" i="1250"/>
  <c r="N38" i="1250"/>
  <c r="I28" i="1250"/>
  <c r="N32" i="1251"/>
  <c r="I26" i="1251"/>
  <c r="H28" i="1251"/>
  <c r="M47" i="1251"/>
  <c r="I41" i="1251"/>
  <c r="N47" i="1251"/>
  <c r="H47" i="1251"/>
  <c r="M16" i="1251"/>
  <c r="J48" i="1251"/>
  <c r="O33" i="1251"/>
  <c r="J51" i="1251"/>
  <c r="O36" i="1251"/>
  <c r="M21" i="1251"/>
  <c r="H2" i="1251"/>
  <c r="P48" i="1252"/>
  <c r="K15" i="1252"/>
  <c r="O26" i="1252"/>
  <c r="J43" i="1252"/>
  <c r="P17" i="1252"/>
  <c r="K34" i="1252"/>
  <c r="L9" i="1253"/>
  <c r="P35" i="1253"/>
  <c r="K21" i="1253"/>
  <c r="N36" i="1253"/>
  <c r="I37" i="1253"/>
  <c r="O13" i="1253"/>
  <c r="J49" i="1253"/>
  <c r="M29" i="1253"/>
  <c r="R36" i="1253"/>
  <c r="N8" i="1253"/>
  <c r="I9" i="1253"/>
  <c r="P5" i="1253"/>
  <c r="M28" i="1253"/>
  <c r="H16" i="1253"/>
  <c r="M33" i="1253"/>
  <c r="H21" i="1253"/>
  <c r="M30" i="1254"/>
  <c r="H42" i="1254"/>
  <c r="M24" i="1254"/>
  <c r="H37" i="1255"/>
  <c r="M22" i="1255"/>
  <c r="H44" i="1255"/>
  <c r="M29" i="1255"/>
  <c r="J47" i="1255"/>
  <c r="O19" i="1255"/>
  <c r="O25" i="1255"/>
  <c r="J3" i="1255"/>
  <c r="K7" i="1255"/>
  <c r="P13" i="1255"/>
  <c r="P7" i="1255"/>
  <c r="K9" i="1255"/>
  <c r="P15" i="1255"/>
  <c r="K11" i="1255"/>
  <c r="P17" i="1255"/>
  <c r="K43" i="1261"/>
  <c r="P14" i="1261"/>
  <c r="I14" i="1261"/>
  <c r="N16" i="1261"/>
  <c r="L47" i="1261"/>
  <c r="R3" i="1261"/>
  <c r="L33" i="1248"/>
  <c r="L35" i="1248"/>
  <c r="R15" i="1248"/>
  <c r="L47" i="1248"/>
  <c r="P19" i="1248"/>
  <c r="I50" i="1248"/>
  <c r="P23" i="1248"/>
  <c r="J3" i="1248"/>
  <c r="L5" i="1248"/>
  <c r="L7" i="1248"/>
  <c r="L9" i="1248"/>
  <c r="P33" i="1248"/>
  <c r="P35" i="1248"/>
  <c r="P37" i="1248"/>
  <c r="P39" i="1248"/>
  <c r="P41" i="1248"/>
  <c r="K20" i="1248"/>
  <c r="P26" i="1249"/>
  <c r="I43" i="1249"/>
  <c r="I47" i="1249"/>
  <c r="H45" i="1249"/>
  <c r="L42" i="1249"/>
  <c r="J48" i="1249"/>
  <c r="L6" i="1249"/>
  <c r="P10" i="1249"/>
  <c r="M3" i="1250"/>
  <c r="H30" i="1250"/>
  <c r="L36" i="1250"/>
  <c r="J2" i="1250"/>
  <c r="O44" i="1250"/>
  <c r="K40" i="1250"/>
  <c r="P14" i="1250"/>
  <c r="L44" i="1250"/>
  <c r="P12" i="1250"/>
  <c r="J8" i="1250"/>
  <c r="O50" i="1250"/>
  <c r="M35" i="1250"/>
  <c r="N49" i="1250"/>
  <c r="P37" i="1250"/>
  <c r="I2" i="1250"/>
  <c r="R51" i="1250"/>
  <c r="L27" i="1250"/>
  <c r="O27" i="1251"/>
  <c r="H32" i="1251"/>
  <c r="M51" i="1251"/>
  <c r="N19" i="1252"/>
  <c r="I36" i="1252"/>
  <c r="R39" i="1252"/>
  <c r="N46" i="1252"/>
  <c r="I13" i="1252"/>
  <c r="L27" i="1252"/>
  <c r="R6" i="1252"/>
  <c r="J51" i="1252"/>
  <c r="P24" i="1253"/>
  <c r="K10" i="1253"/>
  <c r="M37" i="1253"/>
  <c r="H25" i="1253"/>
  <c r="H27" i="1253"/>
  <c r="M39" i="1253"/>
  <c r="L12" i="1253"/>
  <c r="K25" i="1253"/>
  <c r="L23" i="1253"/>
  <c r="R29" i="1253"/>
  <c r="H45" i="1253"/>
  <c r="M7" i="1253"/>
  <c r="H47" i="1253"/>
  <c r="M9" i="1253"/>
  <c r="P2" i="1253"/>
  <c r="K38" i="1253"/>
  <c r="K19" i="1255"/>
  <c r="P25" i="1255"/>
  <c r="M4" i="1255"/>
  <c r="H19" i="1255"/>
  <c r="M51" i="1258"/>
  <c r="P33" i="1258"/>
  <c r="K4" i="1258"/>
  <c r="R25" i="1261"/>
  <c r="L19" i="1261"/>
  <c r="N42" i="1261"/>
  <c r="I40" i="1261"/>
  <c r="R29" i="1261"/>
  <c r="L23" i="1261"/>
  <c r="O18" i="1261"/>
  <c r="J47" i="1261"/>
  <c r="I50" i="1261"/>
  <c r="N2" i="1261"/>
  <c r="R39" i="1261"/>
  <c r="L33" i="1261"/>
  <c r="P9" i="1248"/>
  <c r="J51" i="1248"/>
  <c r="P43" i="1248"/>
  <c r="P45" i="1248"/>
  <c r="P47" i="1248"/>
  <c r="P49" i="1248"/>
  <c r="P51" i="1248"/>
  <c r="R26" i="1249"/>
  <c r="H37" i="1249"/>
  <c r="I49" i="1249"/>
  <c r="R40" i="1249"/>
  <c r="J4" i="1249"/>
  <c r="L8" i="1249"/>
  <c r="R10" i="1249"/>
  <c r="M27" i="1250"/>
  <c r="M30" i="1250"/>
  <c r="R20" i="1250"/>
  <c r="L46" i="1250"/>
  <c r="L7" i="1250"/>
  <c r="K9" i="1250"/>
  <c r="P33" i="1250"/>
  <c r="N45" i="1250"/>
  <c r="N47" i="1250"/>
  <c r="P35" i="1250"/>
  <c r="K23" i="1250"/>
  <c r="P47" i="1250"/>
  <c r="H9" i="1250"/>
  <c r="M6" i="1251"/>
  <c r="I40" i="1251"/>
  <c r="N46" i="1251"/>
  <c r="J9" i="1252"/>
  <c r="R23" i="1252"/>
  <c r="L44" i="1252"/>
  <c r="I46" i="1252"/>
  <c r="N29" i="1252"/>
  <c r="K39" i="1252"/>
  <c r="P22" i="1252"/>
  <c r="O44" i="1252"/>
  <c r="J11" i="1252"/>
  <c r="O45" i="1252"/>
  <c r="J12" i="1252"/>
  <c r="P31" i="1253"/>
  <c r="K17" i="1253"/>
  <c r="H42" i="1253"/>
  <c r="M4" i="1253"/>
  <c r="H6" i="1253"/>
  <c r="M18" i="1253"/>
  <c r="P15" i="1253"/>
  <c r="K51" i="1253"/>
  <c r="M27" i="1253"/>
  <c r="H15" i="1253"/>
  <c r="I29" i="1254"/>
  <c r="N26" i="1254"/>
  <c r="I31" i="1254"/>
  <c r="N28" i="1254"/>
  <c r="N30" i="1254"/>
  <c r="I33" i="1254"/>
  <c r="I35" i="1254"/>
  <c r="N32" i="1254"/>
  <c r="N36" i="1254"/>
  <c r="I39" i="1254"/>
  <c r="K27" i="1254"/>
  <c r="P24" i="1254"/>
  <c r="N38" i="1254"/>
  <c r="I41" i="1254"/>
  <c r="L28" i="1254"/>
  <c r="R3" i="1254"/>
  <c r="L30" i="1254"/>
  <c r="R5" i="1254"/>
  <c r="I45" i="1254"/>
  <c r="N42" i="1254"/>
  <c r="L32" i="1254"/>
  <c r="R7" i="1254"/>
  <c r="P24" i="1255"/>
  <c r="K18" i="1255"/>
  <c r="H12" i="1257"/>
  <c r="M28" i="1257"/>
  <c r="I10" i="1257"/>
  <c r="N16" i="1257"/>
  <c r="K32" i="1258"/>
  <c r="P11" i="1258"/>
  <c r="R25" i="1258"/>
  <c r="L46" i="1258"/>
  <c r="H16" i="1258"/>
  <c r="M43" i="1258"/>
  <c r="H18" i="1258"/>
  <c r="M45" i="1258"/>
  <c r="H20" i="1258"/>
  <c r="M47" i="1258"/>
  <c r="M49" i="1258"/>
  <c r="H22" i="1258"/>
  <c r="M3" i="1258"/>
  <c r="H26" i="1258"/>
  <c r="H32" i="1258"/>
  <c r="M9" i="1258"/>
  <c r="P43" i="1259"/>
  <c r="K18" i="1259"/>
  <c r="M40" i="1261"/>
  <c r="H25" i="1261"/>
  <c r="K47" i="1250"/>
  <c r="K51" i="1250"/>
  <c r="L3" i="1250"/>
  <c r="L9" i="1250"/>
  <c r="L11" i="1250"/>
  <c r="I4" i="1250"/>
  <c r="J25" i="1250"/>
  <c r="P23" i="1251"/>
  <c r="N45" i="1251"/>
  <c r="R5" i="1251"/>
  <c r="O25" i="1251"/>
  <c r="N49" i="1251"/>
  <c r="J33" i="1251"/>
  <c r="R49" i="1251"/>
  <c r="K10" i="1252"/>
  <c r="R15" i="1252"/>
  <c r="M43" i="1252"/>
  <c r="O46" i="1252"/>
  <c r="O3" i="1252"/>
  <c r="J39" i="1252"/>
  <c r="I40" i="1252"/>
  <c r="I44" i="1252"/>
  <c r="L2" i="1253"/>
  <c r="I10" i="1253"/>
  <c r="N4" i="1253"/>
  <c r="R6" i="1253"/>
  <c r="R7" i="1253"/>
  <c r="K18" i="1253"/>
  <c r="I20" i="1253"/>
  <c r="L14" i="1253"/>
  <c r="L16" i="1253"/>
  <c r="N18" i="1253"/>
  <c r="L20" i="1253"/>
  <c r="P41" i="1253"/>
  <c r="K35" i="1253"/>
  <c r="R34" i="1253"/>
  <c r="O50" i="1253"/>
  <c r="J44" i="1253"/>
  <c r="J45" i="1253"/>
  <c r="K47" i="1253"/>
  <c r="L42" i="1253"/>
  <c r="P13" i="1253"/>
  <c r="M50" i="1253"/>
  <c r="L39" i="1254"/>
  <c r="K44" i="1254"/>
  <c r="L47" i="1254"/>
  <c r="O39" i="1255"/>
  <c r="J17" i="1255"/>
  <c r="K21" i="1255"/>
  <c r="P27" i="1255"/>
  <c r="K23" i="1255"/>
  <c r="P29" i="1255"/>
  <c r="R25" i="1255"/>
  <c r="N46" i="1255"/>
  <c r="I24" i="1255"/>
  <c r="J15" i="1255"/>
  <c r="P37" i="1255"/>
  <c r="K41" i="1255"/>
  <c r="P47" i="1255"/>
  <c r="P11" i="1255"/>
  <c r="R21" i="1257"/>
  <c r="L29" i="1257"/>
  <c r="R25" i="1257"/>
  <c r="L33" i="1257"/>
  <c r="H15" i="1257"/>
  <c r="M31" i="1257"/>
  <c r="J13" i="1257"/>
  <c r="O19" i="1257"/>
  <c r="H17" i="1257"/>
  <c r="M33" i="1257"/>
  <c r="J15" i="1257"/>
  <c r="O21" i="1257"/>
  <c r="M37" i="1257"/>
  <c r="H21" i="1257"/>
  <c r="O27" i="1257"/>
  <c r="J21" i="1257"/>
  <c r="H27" i="1257"/>
  <c r="M43" i="1257"/>
  <c r="M45" i="1257"/>
  <c r="H29" i="1257"/>
  <c r="M47" i="1257"/>
  <c r="H31" i="1257"/>
  <c r="O21" i="1258"/>
  <c r="J11" i="1258"/>
  <c r="L12" i="1258"/>
  <c r="R41" i="1258"/>
  <c r="I46" i="1258"/>
  <c r="N33" i="1258"/>
  <c r="L14" i="1258"/>
  <c r="R43" i="1258"/>
  <c r="I48" i="1258"/>
  <c r="N35" i="1258"/>
  <c r="L16" i="1258"/>
  <c r="R45" i="1258"/>
  <c r="L18" i="1258"/>
  <c r="R47" i="1258"/>
  <c r="L20" i="1258"/>
  <c r="R49" i="1258"/>
  <c r="N41" i="1258"/>
  <c r="I4" i="1258"/>
  <c r="L22" i="1258"/>
  <c r="R51" i="1258"/>
  <c r="N43" i="1258"/>
  <c r="I6" i="1258"/>
  <c r="N47" i="1258"/>
  <c r="I10" i="1258"/>
  <c r="L28" i="1258"/>
  <c r="R7" i="1258"/>
  <c r="K15" i="1259"/>
  <c r="P40" i="1259"/>
  <c r="O12" i="1261"/>
  <c r="J41" i="1261"/>
  <c r="K29" i="1261"/>
  <c r="P50" i="1261"/>
  <c r="N50" i="1261"/>
  <c r="I48" i="1261"/>
  <c r="R37" i="1261"/>
  <c r="L31" i="1261"/>
  <c r="M26" i="1261"/>
  <c r="H11" i="1261"/>
  <c r="R31" i="1251"/>
  <c r="I28" i="1251"/>
  <c r="I17" i="1252"/>
  <c r="H33" i="1252"/>
  <c r="P14" i="1252"/>
  <c r="L4" i="1253"/>
  <c r="I24" i="1253"/>
  <c r="H30" i="1253"/>
  <c r="R28" i="1253"/>
  <c r="K39" i="1253"/>
  <c r="K48" i="1253"/>
  <c r="L33" i="1254"/>
  <c r="L41" i="1254"/>
  <c r="K12" i="1254"/>
  <c r="M2" i="1255"/>
  <c r="H17" i="1255"/>
  <c r="L21" i="1255"/>
  <c r="L23" i="1255"/>
  <c r="K26" i="1255"/>
  <c r="N2" i="1255"/>
  <c r="I30" i="1255"/>
  <c r="O3" i="1255"/>
  <c r="J31" i="1255"/>
  <c r="I18" i="1255"/>
  <c r="R43" i="1255"/>
  <c r="L37" i="1255"/>
  <c r="J23" i="1255"/>
  <c r="P18" i="1257"/>
  <c r="K26" i="1257"/>
  <c r="H3" i="1257"/>
  <c r="M19" i="1257"/>
  <c r="M17" i="1258"/>
  <c r="H40" i="1258"/>
  <c r="R21" i="1258"/>
  <c r="L42" i="1258"/>
  <c r="K6" i="1258"/>
  <c r="P35" i="1258"/>
  <c r="H22" i="1260"/>
  <c r="M22" i="1260"/>
  <c r="H26" i="1260"/>
  <c r="M26" i="1260"/>
  <c r="I28" i="1260"/>
  <c r="N15" i="1260"/>
  <c r="J18" i="1260"/>
  <c r="O24" i="1260"/>
  <c r="M40" i="1260"/>
  <c r="H40" i="1260"/>
  <c r="I41" i="1260"/>
  <c r="N28" i="1260"/>
  <c r="L9" i="1260"/>
  <c r="R2" i="1260"/>
  <c r="K10" i="1260"/>
  <c r="P16" i="1260"/>
  <c r="N30" i="1260"/>
  <c r="I43" i="1260"/>
  <c r="L11" i="1260"/>
  <c r="R4" i="1260"/>
  <c r="K12" i="1260"/>
  <c r="P18" i="1260"/>
  <c r="M38" i="1261"/>
  <c r="H23" i="1261"/>
  <c r="L50" i="1250"/>
  <c r="P31" i="1250"/>
  <c r="I48" i="1250"/>
  <c r="P41" i="1250"/>
  <c r="I6" i="1250"/>
  <c r="J27" i="1250"/>
  <c r="P49" i="1250"/>
  <c r="H46" i="1251"/>
  <c r="L19" i="1251"/>
  <c r="P6" i="1251"/>
  <c r="I30" i="1251"/>
  <c r="H3" i="1252"/>
  <c r="J16" i="1252"/>
  <c r="K18" i="1252"/>
  <c r="L4" i="1252"/>
  <c r="J35" i="1252"/>
  <c r="K9" i="1253"/>
  <c r="K13" i="1253"/>
  <c r="H14" i="1253"/>
  <c r="I16" i="1253"/>
  <c r="L10" i="1253"/>
  <c r="P25" i="1253"/>
  <c r="P29" i="1253"/>
  <c r="J23" i="1253"/>
  <c r="J27" i="1253"/>
  <c r="J28" i="1253"/>
  <c r="K30" i="1253"/>
  <c r="J35" i="1253"/>
  <c r="N32" i="1253"/>
  <c r="K40" i="1253"/>
  <c r="I42" i="1253"/>
  <c r="K46" i="1253"/>
  <c r="L43" i="1254"/>
  <c r="N38" i="1255"/>
  <c r="I16" i="1255"/>
  <c r="O41" i="1255"/>
  <c r="J19" i="1255"/>
  <c r="O43" i="1255"/>
  <c r="J21" i="1255"/>
  <c r="N44" i="1255"/>
  <c r="I22" i="1255"/>
  <c r="L25" i="1255"/>
  <c r="K29" i="1255"/>
  <c r="P35" i="1255"/>
  <c r="H15" i="1255"/>
  <c r="L33" i="1255"/>
  <c r="R33" i="1255"/>
  <c r="P40" i="1255"/>
  <c r="K34" i="1255"/>
  <c r="H42" i="1255"/>
  <c r="M27" i="1255"/>
  <c r="P22" i="1257"/>
  <c r="K30" i="1257"/>
  <c r="H8" i="1257"/>
  <c r="M24" i="1257"/>
  <c r="K33" i="1258"/>
  <c r="P12" i="1258"/>
  <c r="H8" i="1258"/>
  <c r="M35" i="1258"/>
  <c r="R27" i="1258"/>
  <c r="H12" i="1258"/>
  <c r="M39" i="1258"/>
  <c r="J42" i="1258"/>
  <c r="O2" i="1258"/>
  <c r="R23" i="1259"/>
  <c r="L17" i="1259"/>
  <c r="L20" i="1259"/>
  <c r="R26" i="1259"/>
  <c r="H48" i="1259"/>
  <c r="M22" i="1259"/>
  <c r="H11" i="1259"/>
  <c r="M35" i="1259"/>
  <c r="P12" i="1259"/>
  <c r="K37" i="1259"/>
  <c r="O30" i="1259"/>
  <c r="J19" i="1259"/>
  <c r="N33" i="1259"/>
  <c r="I22" i="1259"/>
  <c r="L48" i="1259"/>
  <c r="R4" i="1259"/>
  <c r="H18" i="1260"/>
  <c r="M19" i="1260"/>
  <c r="R31" i="1260"/>
  <c r="L38" i="1260"/>
  <c r="L11" i="1261"/>
  <c r="H43" i="1261"/>
  <c r="M8" i="1261"/>
  <c r="I51" i="1261"/>
  <c r="N3" i="1261"/>
  <c r="M23" i="1261"/>
  <c r="H8" i="1261"/>
  <c r="L31" i="1255"/>
  <c r="L35" i="1255"/>
  <c r="P39" i="1255"/>
  <c r="J25" i="1255"/>
  <c r="L43" i="1255"/>
  <c r="L45" i="1255"/>
  <c r="L47" i="1255"/>
  <c r="K22" i="1256"/>
  <c r="L21" i="1257"/>
  <c r="K22" i="1257"/>
  <c r="K27" i="1257"/>
  <c r="L40" i="1257"/>
  <c r="K36" i="1258"/>
  <c r="R9" i="1258"/>
  <c r="R13" i="1258"/>
  <c r="H35" i="1258"/>
  <c r="I16" i="1258"/>
  <c r="N50" i="1258"/>
  <c r="I20" i="1258"/>
  <c r="N2" i="1258"/>
  <c r="O26" i="1258"/>
  <c r="J23" i="1258"/>
  <c r="P27" i="1258"/>
  <c r="H48" i="1258"/>
  <c r="R37" i="1258"/>
  <c r="M6" i="1259"/>
  <c r="H32" i="1259"/>
  <c r="R38" i="1259"/>
  <c r="L32" i="1259"/>
  <c r="H12" i="1259"/>
  <c r="M36" i="1259"/>
  <c r="R42" i="1259"/>
  <c r="L36" i="1259"/>
  <c r="P16" i="1259"/>
  <c r="K41" i="1259"/>
  <c r="K15" i="1260"/>
  <c r="R35" i="1260"/>
  <c r="L42" i="1260"/>
  <c r="H30" i="1260"/>
  <c r="M30" i="1260"/>
  <c r="I33" i="1260"/>
  <c r="N20" i="1260"/>
  <c r="O33" i="1260"/>
  <c r="J27" i="1260"/>
  <c r="L3" i="1261"/>
  <c r="K11" i="1261"/>
  <c r="P32" i="1261"/>
  <c r="L7" i="1261"/>
  <c r="K13" i="1261"/>
  <c r="P34" i="1261"/>
  <c r="O48" i="1261"/>
  <c r="J27" i="1261"/>
  <c r="O6" i="1261"/>
  <c r="J35" i="1261"/>
  <c r="I24" i="1261"/>
  <c r="L25" i="1261"/>
  <c r="K31" i="1261"/>
  <c r="P2" i="1261"/>
  <c r="I2" i="1261"/>
  <c r="N4" i="1261"/>
  <c r="J4" i="1261"/>
  <c r="O25" i="1261"/>
  <c r="H41" i="1261"/>
  <c r="I5" i="1261"/>
  <c r="N7" i="1261"/>
  <c r="J43" i="1261"/>
  <c r="J7" i="1261"/>
  <c r="O28" i="1261"/>
  <c r="I44" i="1261"/>
  <c r="K47" i="1261"/>
  <c r="P18" i="1261"/>
  <c r="R45" i="1261"/>
  <c r="I26" i="1255"/>
  <c r="I28" i="1255"/>
  <c r="P45" i="1255"/>
  <c r="I32" i="1255"/>
  <c r="R5" i="1255"/>
  <c r="L26" i="1256"/>
  <c r="L17" i="1257"/>
  <c r="L25" i="1257"/>
  <c r="L35" i="1258"/>
  <c r="P8" i="1258"/>
  <c r="K45" i="1258"/>
  <c r="N42" i="1259"/>
  <c r="I31" i="1259"/>
  <c r="K19" i="1259"/>
  <c r="P44" i="1259"/>
  <c r="P4" i="1259"/>
  <c r="K29" i="1259"/>
  <c r="R50" i="1259"/>
  <c r="L44" i="1259"/>
  <c r="J11" i="1260"/>
  <c r="O17" i="1260"/>
  <c r="H31" i="1260"/>
  <c r="M31" i="1260"/>
  <c r="N23" i="1260"/>
  <c r="I36" i="1260"/>
  <c r="R47" i="1260"/>
  <c r="L4" i="1260"/>
  <c r="M46" i="1260"/>
  <c r="H46" i="1260"/>
  <c r="O40" i="1261"/>
  <c r="J19" i="1261"/>
  <c r="N22" i="1261"/>
  <c r="I20" i="1261"/>
  <c r="H19" i="1261"/>
  <c r="J23" i="1261"/>
  <c r="H37" i="1261"/>
  <c r="M2" i="1261"/>
  <c r="N40" i="1261"/>
  <c r="I38" i="1261"/>
  <c r="I26" i="1261"/>
  <c r="O16" i="1261"/>
  <c r="J45" i="1261"/>
  <c r="K39" i="1261"/>
  <c r="P10" i="1261"/>
  <c r="M22" i="1261"/>
  <c r="H7" i="1261"/>
  <c r="N12" i="1261"/>
  <c r="I10" i="1261"/>
  <c r="R49" i="1261"/>
  <c r="L43" i="1261"/>
  <c r="K35" i="1255"/>
  <c r="J27" i="1255"/>
  <c r="J29" i="1255"/>
  <c r="L39" i="1258"/>
  <c r="J15" i="1258"/>
  <c r="P29" i="1258"/>
  <c r="P37" i="1258"/>
  <c r="P39" i="1258"/>
  <c r="P41" i="1258"/>
  <c r="P43" i="1258"/>
  <c r="P45" i="1258"/>
  <c r="P47" i="1258"/>
  <c r="P49" i="1258"/>
  <c r="P51" i="1258"/>
  <c r="R24" i="1259"/>
  <c r="L18" i="1259"/>
  <c r="L40" i="1259"/>
  <c r="R46" i="1259"/>
  <c r="P20" i="1259"/>
  <c r="K45" i="1259"/>
  <c r="H16" i="1260"/>
  <c r="M17" i="1260"/>
  <c r="I42" i="1260"/>
  <c r="N29" i="1260"/>
  <c r="L10" i="1260"/>
  <c r="R3" i="1260"/>
  <c r="L12" i="1260"/>
  <c r="R5" i="1260"/>
  <c r="K23" i="1261"/>
  <c r="P44" i="1261"/>
  <c r="L21" i="1261"/>
  <c r="N44" i="1261"/>
  <c r="I42" i="1261"/>
  <c r="L27" i="1261"/>
  <c r="K35" i="1261"/>
  <c r="P6" i="1261"/>
  <c r="H3" i="1261"/>
  <c r="M18" i="1261"/>
  <c r="O29" i="1261"/>
  <c r="J8" i="1261"/>
  <c r="H45" i="1261"/>
  <c r="N11" i="1261"/>
  <c r="I9" i="1261"/>
  <c r="L9" i="1259"/>
  <c r="L19" i="1260"/>
  <c r="K20" i="1260"/>
  <c r="K23" i="1260"/>
  <c r="P30" i="1261"/>
  <c r="L13" i="1261"/>
  <c r="P40" i="1261"/>
  <c r="H29" i="1261"/>
  <c r="L29" i="1261"/>
  <c r="K45" i="1261"/>
  <c r="P16" i="1261"/>
  <c r="K10" i="1259"/>
  <c r="L13" i="1259"/>
  <c r="L25" i="1259"/>
  <c r="J21" i="1261"/>
  <c r="J31" i="1261"/>
  <c r="I46" i="1261"/>
  <c r="K49" i="1261"/>
  <c r="P20" i="1261"/>
  <c r="J49" i="1261"/>
  <c r="R11" i="1262"/>
  <c r="R13" i="1262"/>
  <c r="R15" i="1262"/>
  <c r="L17" i="1262"/>
  <c r="P17" i="1262"/>
  <c r="K30" i="1262"/>
  <c r="J31" i="1262"/>
  <c r="J33" i="1262"/>
  <c r="I38" i="1262"/>
  <c r="P27" i="1262"/>
  <c r="I40" i="1262"/>
  <c r="P29" i="1262"/>
  <c r="I42" i="1262"/>
  <c r="P31" i="1262"/>
  <c r="I44" i="1262"/>
  <c r="P33" i="1262"/>
  <c r="I46" i="1262"/>
  <c r="R35" i="1262"/>
  <c r="J49" i="1262"/>
  <c r="L39" i="1262"/>
  <c r="P41" i="1262"/>
  <c r="I4" i="1262"/>
  <c r="R43" i="1262"/>
  <c r="J7" i="1262"/>
  <c r="P49" i="1262"/>
  <c r="R51" i="1262"/>
  <c r="L20" i="1263"/>
  <c r="K44" i="1263"/>
  <c r="K45" i="1263"/>
  <c r="L27" i="1263"/>
  <c r="R16" i="1263"/>
  <c r="L31" i="1263"/>
  <c r="L32" i="1263"/>
  <c r="P18" i="1263"/>
  <c r="K6" i="1263"/>
  <c r="K9" i="1263"/>
  <c r="L38" i="1263"/>
  <c r="L46" i="1263"/>
  <c r="L50" i="1263"/>
  <c r="K24" i="1263"/>
  <c r="L8" i="1263"/>
  <c r="K32" i="1263"/>
  <c r="R46" i="1263"/>
  <c r="J43" i="1264"/>
  <c r="L31" i="1264"/>
  <c r="P17" i="1264"/>
  <c r="K45" i="1264"/>
  <c r="L34" i="1264"/>
  <c r="L39" i="1264"/>
  <c r="K6" i="1264"/>
  <c r="K10" i="1264"/>
  <c r="K11" i="1264"/>
  <c r="J12" i="1264"/>
  <c r="L50" i="1264"/>
  <c r="K15" i="1264"/>
  <c r="J16" i="1264"/>
  <c r="I17" i="1264"/>
  <c r="R50" i="1264"/>
  <c r="K18" i="1262"/>
  <c r="K22" i="1262"/>
  <c r="H27" i="1262"/>
  <c r="R17" i="1262"/>
  <c r="K31" i="1262"/>
  <c r="L21" i="1262"/>
  <c r="I36" i="1262"/>
  <c r="J39" i="1262"/>
  <c r="J41" i="1262"/>
  <c r="J43" i="1262"/>
  <c r="J45" i="1262"/>
  <c r="R33" i="1262"/>
  <c r="J47" i="1262"/>
  <c r="P39" i="1262"/>
  <c r="I2" i="1262"/>
  <c r="R41" i="1262"/>
  <c r="J5" i="1262"/>
  <c r="P47" i="1262"/>
  <c r="R49" i="1262"/>
  <c r="L23" i="1263"/>
  <c r="K48" i="1263"/>
  <c r="H2" i="1263"/>
  <c r="P21" i="1263"/>
  <c r="K12" i="1263"/>
  <c r="L42" i="1263"/>
  <c r="K20" i="1263"/>
  <c r="K21" i="1263"/>
  <c r="P36" i="1263"/>
  <c r="K29" i="1263"/>
  <c r="P44" i="1263"/>
  <c r="K37" i="1264"/>
  <c r="L27" i="1264"/>
  <c r="R15" i="1264"/>
  <c r="K3" i="1264"/>
  <c r="L43" i="1264"/>
  <c r="K7" i="1264"/>
  <c r="K14" i="1264"/>
  <c r="L4" i="1264"/>
  <c r="J20" i="1264"/>
  <c r="I21" i="1264"/>
  <c r="K14" i="1262"/>
  <c r="L3" i="1262"/>
  <c r="P9" i="1262"/>
  <c r="K26" i="1262"/>
  <c r="J27" i="1262"/>
  <c r="H29" i="1262"/>
  <c r="L19" i="1262"/>
  <c r="P19" i="1262"/>
  <c r="I34" i="1262"/>
  <c r="P23" i="1262"/>
  <c r="J37" i="1262"/>
  <c r="L31" i="1262"/>
  <c r="L33" i="1262"/>
  <c r="P37" i="1262"/>
  <c r="I50" i="1262"/>
  <c r="J3" i="1262"/>
  <c r="P45" i="1262"/>
  <c r="L16" i="1263"/>
  <c r="K40" i="1263"/>
  <c r="K41" i="1263"/>
  <c r="L28" i="1263"/>
  <c r="H7" i="1263"/>
  <c r="K8" i="1263"/>
  <c r="L39" i="1263"/>
  <c r="P32" i="1263"/>
  <c r="K28" i="1263"/>
  <c r="L19" i="1264"/>
  <c r="L38" i="1264"/>
  <c r="P25" i="1264"/>
  <c r="K18" i="1264"/>
  <c r="P11" i="1262"/>
  <c r="L13" i="1262"/>
  <c r="P13" i="1262"/>
  <c r="L15" i="1262"/>
  <c r="P15" i="1262"/>
  <c r="I28" i="1262"/>
  <c r="J29" i="1262"/>
  <c r="H31" i="1262"/>
  <c r="P21" i="1262"/>
  <c r="J35" i="1262"/>
  <c r="P35" i="1262"/>
  <c r="I48" i="1262"/>
  <c r="J51" i="1262"/>
  <c r="P43" i="1262"/>
  <c r="I6" i="1262"/>
  <c r="P51" i="1262"/>
  <c r="J4" i="1263"/>
  <c r="I5" i="1263"/>
  <c r="H6" i="1263"/>
  <c r="L43" i="1263"/>
  <c r="K29" i="1264"/>
  <c r="K30" i="1264"/>
  <c r="I44" i="1264"/>
  <c r="H31" i="1264"/>
  <c r="R22" i="1264"/>
  <c r="K22" i="1264"/>
  <c r="L15" i="1260"/>
  <c r="L23" i="1260"/>
  <c r="P23" i="1260"/>
  <c r="L29" i="1260"/>
  <c r="I49" i="1260"/>
  <c r="J31" i="1260"/>
  <c r="L36" i="1260"/>
  <c r="L46" i="1260"/>
  <c r="O47" i="1260"/>
  <c r="J50" i="1260"/>
  <c r="L2" i="1260"/>
  <c r="P4" i="1260"/>
  <c r="I24" i="1260"/>
  <c r="J8" i="1260"/>
  <c r="P12" i="1260"/>
  <c r="R10" i="1260"/>
  <c r="L25" i="1260"/>
  <c r="P25" i="1260"/>
  <c r="K27" i="1260"/>
  <c r="N34" i="1260"/>
  <c r="O35" i="1260"/>
  <c r="N40" i="1260"/>
  <c r="N42" i="1260"/>
  <c r="N44" i="1260"/>
  <c r="J48" i="1260"/>
  <c r="P2" i="1260"/>
  <c r="I22" i="1260"/>
  <c r="R41" i="1260"/>
  <c r="J6" i="1260"/>
  <c r="P10" i="1260"/>
  <c r="R49" i="1260"/>
  <c r="L27" i="1260"/>
  <c r="P27" i="1260"/>
  <c r="H48" i="1260"/>
  <c r="L31" i="1260"/>
  <c r="P31" i="1260"/>
  <c r="I51" i="1260"/>
  <c r="P40" i="1260"/>
  <c r="P42" i="1260"/>
  <c r="P44" i="1260"/>
  <c r="N46" i="1260"/>
  <c r="P50" i="1260"/>
  <c r="I19" i="1260"/>
  <c r="J4" i="1260"/>
  <c r="P8" i="1260"/>
  <c r="L21" i="1260"/>
  <c r="K24" i="1260"/>
  <c r="K28" i="1260"/>
  <c r="H50" i="1260"/>
  <c r="K32" i="1260"/>
  <c r="O39" i="1260"/>
  <c r="O41" i="1260"/>
  <c r="O43" i="1260"/>
  <c r="O45" i="1260"/>
  <c r="P46" i="1260"/>
  <c r="I15" i="1260"/>
  <c r="P48" i="1260"/>
  <c r="I17" i="1260"/>
  <c r="J2" i="1260"/>
  <c r="P6" i="1260"/>
  <c r="I26" i="1260"/>
  <c r="P14" i="1260"/>
  <c r="P2" i="1256"/>
  <c r="L16" i="1256"/>
  <c r="L18" i="1256"/>
  <c r="L22" i="1256"/>
  <c r="I25" i="1256"/>
  <c r="M26" i="1256"/>
  <c r="K30" i="1256"/>
  <c r="L32" i="1256"/>
  <c r="N4" i="1256"/>
  <c r="M18" i="1256"/>
  <c r="N6" i="1256"/>
  <c r="R7" i="1256"/>
  <c r="I21" i="1256"/>
  <c r="M22" i="1256"/>
  <c r="L24" i="1256"/>
  <c r="L28" i="1256"/>
  <c r="L30" i="1256"/>
  <c r="R3" i="1256"/>
  <c r="I17" i="1256"/>
  <c r="R5" i="1256"/>
  <c r="K26" i="1256"/>
  <c r="L20" i="1256"/>
  <c r="P29" i="1251"/>
  <c r="I5" i="1251"/>
  <c r="J6" i="1251"/>
  <c r="R2" i="1251"/>
  <c r="J44" i="1251"/>
  <c r="L46" i="1251"/>
  <c r="P25" i="1251"/>
  <c r="H48" i="1251"/>
  <c r="R8" i="1251"/>
  <c r="I49" i="1251"/>
  <c r="O28" i="1251"/>
  <c r="R10" i="1251"/>
  <c r="R14" i="1251"/>
  <c r="L6" i="1251"/>
  <c r="P35" i="1251"/>
  <c r="I7" i="1251"/>
  <c r="J8" i="1251"/>
  <c r="O37" i="1251"/>
  <c r="H10" i="1251"/>
  <c r="N15" i="1251"/>
  <c r="O45" i="1251"/>
  <c r="P48" i="1251"/>
  <c r="P2" i="1251"/>
  <c r="O3" i="1251"/>
  <c r="H25" i="1251"/>
  <c r="J27" i="1251"/>
  <c r="O7" i="1251"/>
  <c r="R39" i="1251"/>
  <c r="J31" i="1251"/>
  <c r="P14" i="1251"/>
  <c r="R47" i="1251"/>
  <c r="L50" i="1251"/>
  <c r="R20" i="1251"/>
  <c r="N23" i="1251"/>
  <c r="R41" i="1251"/>
  <c r="J41" i="1251"/>
  <c r="I42" i="1251"/>
  <c r="M45" i="1251"/>
  <c r="I50" i="1251"/>
  <c r="L8" i="1251"/>
  <c r="P37" i="1251"/>
  <c r="L13" i="1251"/>
  <c r="O49" i="1251"/>
  <c r="J25" i="1251"/>
  <c r="L27" i="1251"/>
  <c r="J29" i="1251"/>
  <c r="P12" i="1251"/>
  <c r="I34" i="1251"/>
  <c r="R45" i="1251"/>
  <c r="P20" i="1251"/>
  <c r="L2" i="1251"/>
  <c r="N19" i="1251"/>
  <c r="P4" i="1251"/>
  <c r="P8" i="1251"/>
  <c r="M3" i="1251"/>
  <c r="H6" i="1251"/>
  <c r="L10" i="1251"/>
  <c r="P39" i="1251"/>
  <c r="P50" i="1251"/>
  <c r="N27" i="1251"/>
  <c r="P10" i="1251"/>
  <c r="I32" i="1251"/>
  <c r="J35" i="1251"/>
  <c r="P18" i="1251"/>
  <c r="L16" i="1249"/>
  <c r="J26" i="1249"/>
  <c r="R46" i="1249"/>
  <c r="I19" i="1249"/>
  <c r="H17" i="1249"/>
  <c r="P28" i="1249"/>
  <c r="I45" i="1249"/>
  <c r="P30" i="1249"/>
  <c r="J46" i="1249"/>
  <c r="H15" i="1249"/>
  <c r="I31" i="1249"/>
  <c r="O15" i="1249"/>
  <c r="J16" i="1249"/>
  <c r="J17" i="1249"/>
  <c r="P17" i="1249"/>
  <c r="L18" i="1249"/>
  <c r="H24" i="1249"/>
  <c r="P20" i="1249"/>
  <c r="H26" i="1249"/>
  <c r="L22" i="1249"/>
  <c r="I39" i="1249"/>
  <c r="H31" i="1249"/>
  <c r="H33" i="1249"/>
  <c r="N28" i="1249"/>
  <c r="L36" i="1249"/>
  <c r="I3" i="1249"/>
  <c r="P40" i="1249"/>
  <c r="I7" i="1249"/>
  <c r="L44" i="1249"/>
  <c r="P46" i="1249"/>
  <c r="I13" i="1249"/>
  <c r="J50" i="1249"/>
  <c r="L2" i="1249"/>
  <c r="P4" i="1249"/>
  <c r="I21" i="1249"/>
  <c r="H11" i="1249"/>
  <c r="L10" i="1249"/>
  <c r="P12" i="1249"/>
  <c r="M16" i="1249"/>
  <c r="J30" i="1249"/>
  <c r="R15" i="1249"/>
  <c r="P18" i="1249"/>
  <c r="M19" i="1249"/>
  <c r="P22" i="1249"/>
  <c r="L24" i="1249"/>
  <c r="P24" i="1249"/>
  <c r="L30" i="1249"/>
  <c r="P32" i="1249"/>
  <c r="J34" i="1249"/>
  <c r="H41" i="1249"/>
  <c r="P42" i="1249"/>
  <c r="P48" i="1249"/>
  <c r="I15" i="1249"/>
  <c r="J2" i="1249"/>
  <c r="P6" i="1249"/>
  <c r="L27" i="1247"/>
  <c r="H41" i="1247"/>
  <c r="R18" i="1247"/>
  <c r="K44" i="1247"/>
  <c r="J45" i="1247"/>
  <c r="R29" i="1247"/>
  <c r="P31" i="1247"/>
  <c r="L9" i="1247"/>
  <c r="P35" i="1247"/>
  <c r="I12" i="1247"/>
  <c r="P37" i="1247"/>
  <c r="I13" i="1247"/>
  <c r="P39" i="1247"/>
  <c r="I15" i="1247"/>
  <c r="R41" i="1247"/>
  <c r="J18" i="1247"/>
  <c r="L20" i="1247"/>
  <c r="P47" i="1247"/>
  <c r="R49" i="1247"/>
  <c r="L33" i="1247"/>
  <c r="P8" i="1247"/>
  <c r="L35" i="1247"/>
  <c r="P10" i="1247"/>
  <c r="P12" i="1247"/>
  <c r="L39" i="1247"/>
  <c r="P14" i="1247"/>
  <c r="I40" i="1247"/>
  <c r="J41" i="1247"/>
  <c r="H43" i="1247"/>
  <c r="K45" i="1247"/>
  <c r="L50" i="1247"/>
  <c r="P33" i="1247"/>
  <c r="J11" i="1247"/>
  <c r="R35" i="1247"/>
  <c r="O46" i="1247"/>
  <c r="R37" i="1247"/>
  <c r="J14" i="1247"/>
  <c r="J16" i="1247"/>
  <c r="P45" i="1247"/>
  <c r="R47" i="1247"/>
  <c r="L31" i="1247"/>
  <c r="R10" i="1247"/>
  <c r="L41" i="1247"/>
  <c r="P16" i="1247"/>
  <c r="I42" i="1247"/>
  <c r="J43" i="1247"/>
  <c r="L45" i="1247"/>
  <c r="P20" i="1247"/>
  <c r="J2" i="1247"/>
  <c r="L14" i="1247"/>
  <c r="P43" i="1247"/>
  <c r="I19" i="1247"/>
  <c r="P51" i="1247"/>
  <c r="L43" i="1247"/>
  <c r="P18" i="1247"/>
  <c r="I44" i="1247"/>
  <c r="H45" i="1247"/>
  <c r="P29" i="1247"/>
  <c r="N11" i="1247"/>
  <c r="L2" i="1247"/>
  <c r="N14" i="1247"/>
  <c r="P41" i="1247"/>
  <c r="I17" i="1247"/>
  <c r="J20" i="1247"/>
  <c r="P49" i="1247"/>
  <c r="K48" i="1246"/>
  <c r="L48" i="1246"/>
  <c r="L39" i="1246"/>
  <c r="K40" i="1246"/>
  <c r="K41" i="1246"/>
  <c r="L47" i="1246"/>
  <c r="L51" i="1246"/>
  <c r="K17" i="1246"/>
  <c r="L35" i="1246"/>
  <c r="K36" i="1246"/>
  <c r="K37" i="1246"/>
  <c r="L43" i="1246"/>
  <c r="K49" i="1246"/>
  <c r="L19" i="1246"/>
  <c r="R35" i="1245"/>
  <c r="I14" i="1245"/>
  <c r="H23" i="1245"/>
  <c r="H24" i="1245"/>
  <c r="I25" i="1245"/>
  <c r="O25" i="1245"/>
  <c r="L27" i="1245"/>
  <c r="L31" i="1245"/>
  <c r="P9" i="1245"/>
  <c r="H32" i="1245"/>
  <c r="N32" i="1245"/>
  <c r="L33" i="1245"/>
  <c r="I34" i="1245"/>
  <c r="O34" i="1245"/>
  <c r="H37" i="1245"/>
  <c r="H39" i="1245"/>
  <c r="N39" i="1245"/>
  <c r="L47" i="1245"/>
  <c r="I48" i="1245"/>
  <c r="P29" i="1245"/>
  <c r="I2" i="1245"/>
  <c r="L5" i="1245"/>
  <c r="P35" i="1245"/>
  <c r="I8" i="1245"/>
  <c r="R37" i="1245"/>
  <c r="J11" i="1245"/>
  <c r="L13" i="1245"/>
  <c r="P43" i="1245"/>
  <c r="I16" i="1245"/>
  <c r="H17" i="1245"/>
  <c r="L21" i="1245"/>
  <c r="P51" i="1245"/>
  <c r="R4" i="1245"/>
  <c r="O33" i="1245"/>
  <c r="L37" i="1245"/>
  <c r="P17" i="1245"/>
  <c r="I40" i="1245"/>
  <c r="J41" i="1245"/>
  <c r="P19" i="1245"/>
  <c r="I42" i="1245"/>
  <c r="L43" i="1245"/>
  <c r="I44" i="1245"/>
  <c r="L49" i="1245"/>
  <c r="H51" i="1245"/>
  <c r="J7" i="1245"/>
  <c r="P39" i="1245"/>
  <c r="I12" i="1245"/>
  <c r="R41" i="1245"/>
  <c r="J15" i="1245"/>
  <c r="P47" i="1245"/>
  <c r="R49" i="1245"/>
  <c r="O26" i="1245"/>
  <c r="K29" i="1245"/>
  <c r="P11" i="1245"/>
  <c r="L35" i="1245"/>
  <c r="P21" i="1245"/>
  <c r="J45" i="1245"/>
  <c r="H47" i="1245"/>
  <c r="P31" i="1245"/>
  <c r="P37" i="1245"/>
  <c r="I10" i="1245"/>
  <c r="J13" i="1245"/>
  <c r="P45" i="1245"/>
  <c r="L22" i="1244"/>
  <c r="R30" i="1244"/>
  <c r="R32" i="1244"/>
  <c r="H15" i="1244"/>
  <c r="R36" i="1244"/>
  <c r="P38" i="1244"/>
  <c r="J34" i="1244"/>
  <c r="H17" i="1244"/>
  <c r="L34" i="1244"/>
  <c r="P34" i="1244"/>
  <c r="I35" i="1244"/>
  <c r="J36" i="1244"/>
  <c r="H19" i="1244"/>
  <c r="L28" i="1244"/>
  <c r="P28" i="1244"/>
  <c r="P30" i="1244"/>
  <c r="L32" i="1244"/>
  <c r="P32" i="1244"/>
  <c r="L36" i="1244"/>
  <c r="P36" i="1244"/>
  <c r="I37" i="1244"/>
  <c r="J38" i="1244"/>
  <c r="R11" i="1243"/>
  <c r="R13" i="1243"/>
  <c r="R19" i="1243"/>
  <c r="P21" i="1243"/>
  <c r="J37" i="1243"/>
  <c r="L39" i="1243"/>
  <c r="P31" i="1243"/>
  <c r="L47" i="1243"/>
  <c r="K20" i="1243"/>
  <c r="K24" i="1243"/>
  <c r="J29" i="1243"/>
  <c r="H31" i="1243"/>
  <c r="J33" i="1243"/>
  <c r="J35" i="1243"/>
  <c r="L37" i="1243"/>
  <c r="I40" i="1243"/>
  <c r="P27" i="1243"/>
  <c r="I42" i="1243"/>
  <c r="P29" i="1243"/>
  <c r="I44" i="1243"/>
  <c r="L49" i="1243"/>
  <c r="L51" i="1243"/>
  <c r="L3" i="1243"/>
  <c r="L5" i="1243"/>
  <c r="L7" i="1243"/>
  <c r="L9" i="1243"/>
  <c r="K16" i="1243"/>
  <c r="L17" i="1243"/>
  <c r="L23" i="1243"/>
  <c r="P9" i="1243"/>
  <c r="K28" i="1243"/>
  <c r="L29" i="1243"/>
  <c r="P15" i="1243"/>
  <c r="I30" i="1243"/>
  <c r="L31" i="1243"/>
  <c r="P17" i="1243"/>
  <c r="K32" i="1243"/>
  <c r="K33" i="1243"/>
  <c r="I38" i="1243"/>
  <c r="J41" i="1243"/>
  <c r="J43" i="1243"/>
  <c r="L45" i="1243"/>
  <c r="P33" i="1243"/>
  <c r="P35" i="1243"/>
  <c r="P37" i="1243"/>
  <c r="P39" i="1243"/>
  <c r="P41" i="1243"/>
  <c r="P43" i="1243"/>
  <c r="P45" i="1243"/>
  <c r="P47" i="1243"/>
  <c r="P49" i="1243"/>
  <c r="P51" i="1243"/>
  <c r="L25" i="1243"/>
  <c r="P11" i="1243"/>
  <c r="P13" i="1243"/>
  <c r="P19" i="1243"/>
  <c r="I36" i="1243"/>
  <c r="P23" i="1243"/>
  <c r="J39" i="1243"/>
  <c r="L41" i="1243"/>
  <c r="L43" i="1243"/>
  <c r="L17" i="1264"/>
  <c r="K31" i="1264"/>
  <c r="L21" i="1264"/>
  <c r="K35" i="1264"/>
  <c r="M5" i="1264"/>
  <c r="H35" i="1264"/>
  <c r="L25" i="1264"/>
  <c r="P11" i="1264"/>
  <c r="K39" i="1264"/>
  <c r="M9" i="1264"/>
  <c r="H39" i="1264"/>
  <c r="O48" i="1264"/>
  <c r="J5" i="1264"/>
  <c r="H28" i="1264"/>
  <c r="L29" i="1264"/>
  <c r="P15" i="1264"/>
  <c r="N49" i="1264"/>
  <c r="I6" i="1264"/>
  <c r="K43" i="1264"/>
  <c r="M13" i="1264"/>
  <c r="H43" i="1264"/>
  <c r="J44" i="1264"/>
  <c r="I45" i="1264"/>
  <c r="O2" i="1264"/>
  <c r="J9" i="1264"/>
  <c r="H32" i="1264"/>
  <c r="K47" i="1264"/>
  <c r="P26" i="1264"/>
  <c r="I47" i="1264"/>
  <c r="I11" i="1264"/>
  <c r="N4" i="1264"/>
  <c r="I12" i="1264"/>
  <c r="N5" i="1264"/>
  <c r="R28" i="1264"/>
  <c r="L36" i="1264"/>
  <c r="N36" i="1264"/>
  <c r="I15" i="1264"/>
  <c r="N8" i="1264"/>
  <c r="I16" i="1264"/>
  <c r="N9" i="1264"/>
  <c r="R32" i="1264"/>
  <c r="L40" i="1264"/>
  <c r="N41" i="1264"/>
  <c r="I19" i="1264"/>
  <c r="N12" i="1264"/>
  <c r="I20" i="1264"/>
  <c r="N13" i="1264"/>
  <c r="R36" i="1264"/>
  <c r="L44" i="1264"/>
  <c r="N44" i="1264"/>
  <c r="N45" i="1264"/>
  <c r="L18" i="1264"/>
  <c r="J48" i="1264"/>
  <c r="O41" i="1264"/>
  <c r="L22" i="1264"/>
  <c r="I49" i="1264"/>
  <c r="N42" i="1264"/>
  <c r="M6" i="1264"/>
  <c r="H36" i="1264"/>
  <c r="J2" i="1264"/>
  <c r="O45" i="1264"/>
  <c r="L26" i="1264"/>
  <c r="I3" i="1264"/>
  <c r="N46" i="1264"/>
  <c r="K40" i="1264"/>
  <c r="M10" i="1264"/>
  <c r="H40" i="1264"/>
  <c r="I42" i="1264"/>
  <c r="J6" i="1264"/>
  <c r="O49" i="1264"/>
  <c r="H29" i="1264"/>
  <c r="I7" i="1264"/>
  <c r="N50" i="1264"/>
  <c r="K44" i="1264"/>
  <c r="M14" i="1264"/>
  <c r="H44" i="1264"/>
  <c r="J45" i="1264"/>
  <c r="I46" i="1264"/>
  <c r="J11" i="1264"/>
  <c r="O4" i="1264"/>
  <c r="H34" i="1264"/>
  <c r="O35" i="1264"/>
  <c r="J49" i="1264"/>
  <c r="I50" i="1264"/>
  <c r="J14" i="1264"/>
  <c r="O7" i="1264"/>
  <c r="H37" i="1264"/>
  <c r="J15" i="1264"/>
  <c r="O8" i="1264"/>
  <c r="H38" i="1264"/>
  <c r="O39" i="1264"/>
  <c r="J3" i="1264"/>
  <c r="O40" i="1264"/>
  <c r="I4" i="1264"/>
  <c r="J18" i="1264"/>
  <c r="O11" i="1264"/>
  <c r="H41" i="1264"/>
  <c r="J19" i="1264"/>
  <c r="O12" i="1264"/>
  <c r="H42" i="1264"/>
  <c r="O43" i="1264"/>
  <c r="J7" i="1264"/>
  <c r="O44" i="1264"/>
  <c r="I8" i="1264"/>
  <c r="J22" i="1264"/>
  <c r="O15" i="1264"/>
  <c r="H45" i="1264"/>
  <c r="H30" i="1264"/>
  <c r="K51" i="1264"/>
  <c r="P30" i="1264"/>
  <c r="P33" i="1264"/>
  <c r="K4" i="1264"/>
  <c r="J4" i="1264"/>
  <c r="K5" i="1264"/>
  <c r="P34" i="1264"/>
  <c r="I5" i="1264"/>
  <c r="P29" i="1264"/>
  <c r="P37" i="1264"/>
  <c r="K8" i="1264"/>
  <c r="J8" i="1264"/>
  <c r="K9" i="1264"/>
  <c r="P38" i="1264"/>
  <c r="I9" i="1264"/>
  <c r="L16" i="1264"/>
  <c r="L20" i="1264"/>
  <c r="L24" i="1264"/>
  <c r="L28" i="1264"/>
  <c r="L32" i="1264"/>
  <c r="L33" i="1264"/>
  <c r="J10" i="1264"/>
  <c r="O3" i="1264"/>
  <c r="H33" i="1264"/>
  <c r="I10" i="1264"/>
  <c r="L48" i="1264"/>
  <c r="K12" i="1264"/>
  <c r="J13" i="1264"/>
  <c r="I14" i="1264"/>
  <c r="L2" i="1264"/>
  <c r="K16" i="1264"/>
  <c r="J17" i="1264"/>
  <c r="I18" i="1264"/>
  <c r="L6" i="1264"/>
  <c r="P42" i="1264"/>
  <c r="K20" i="1264"/>
  <c r="J21" i="1264"/>
  <c r="I22" i="1264"/>
  <c r="P46" i="1264"/>
  <c r="P50" i="1264"/>
  <c r="L37" i="1264"/>
  <c r="L41" i="1264"/>
  <c r="L45" i="1264"/>
  <c r="L49" i="1264"/>
  <c r="L3" i="1264"/>
  <c r="L7" i="1264"/>
  <c r="N6" i="1264"/>
  <c r="L47" i="1264"/>
  <c r="L51" i="1264"/>
  <c r="L5" i="1264"/>
  <c r="L9" i="1264"/>
  <c r="L18" i="1263"/>
  <c r="K42" i="1263"/>
  <c r="J8" i="1263"/>
  <c r="O41" i="1263"/>
  <c r="L22" i="1263"/>
  <c r="P8" i="1263"/>
  <c r="I9" i="1263"/>
  <c r="N42" i="1263"/>
  <c r="K46" i="1263"/>
  <c r="M6" i="1263"/>
  <c r="H10" i="1263"/>
  <c r="J12" i="1263"/>
  <c r="O45" i="1263"/>
  <c r="L26" i="1263"/>
  <c r="P12" i="1263"/>
  <c r="I13" i="1263"/>
  <c r="N46" i="1263"/>
  <c r="K50" i="1263"/>
  <c r="M10" i="1263"/>
  <c r="H14" i="1263"/>
  <c r="I2" i="1263"/>
  <c r="J16" i="1263"/>
  <c r="O49" i="1263"/>
  <c r="H3" i="1263"/>
  <c r="L30" i="1263"/>
  <c r="P16" i="1263"/>
  <c r="I17" i="1263"/>
  <c r="N50" i="1263"/>
  <c r="K4" i="1263"/>
  <c r="M14" i="1263"/>
  <c r="H18" i="1263"/>
  <c r="J5" i="1263"/>
  <c r="I6" i="1263"/>
  <c r="K7" i="1263"/>
  <c r="P26" i="1263"/>
  <c r="I7" i="1263"/>
  <c r="I21" i="1263"/>
  <c r="N4" i="1263"/>
  <c r="I22" i="1263"/>
  <c r="N5" i="1263"/>
  <c r="R28" i="1263"/>
  <c r="L36" i="1263"/>
  <c r="N36" i="1263"/>
  <c r="N37" i="1263"/>
  <c r="I25" i="1263"/>
  <c r="N8" i="1263"/>
  <c r="I26" i="1263"/>
  <c r="N9" i="1263"/>
  <c r="R32" i="1263"/>
  <c r="L40" i="1263"/>
  <c r="N41" i="1263"/>
  <c r="I29" i="1263"/>
  <c r="N12" i="1263"/>
  <c r="M18" i="1263"/>
  <c r="L19" i="1263"/>
  <c r="M22" i="1263"/>
  <c r="K51" i="1263"/>
  <c r="J2" i="1263"/>
  <c r="J17" i="1263"/>
  <c r="O50" i="1263"/>
  <c r="H4" i="1263"/>
  <c r="I18" i="1263"/>
  <c r="N51" i="1263"/>
  <c r="K5" i="1263"/>
  <c r="M15" i="1263"/>
  <c r="H19" i="1263"/>
  <c r="J6" i="1263"/>
  <c r="J21" i="1263"/>
  <c r="O4" i="1263"/>
  <c r="H8" i="1263"/>
  <c r="J9" i="1263"/>
  <c r="O36" i="1263"/>
  <c r="I10" i="1263"/>
  <c r="J24" i="1263"/>
  <c r="O7" i="1263"/>
  <c r="H11" i="1263"/>
  <c r="J25" i="1263"/>
  <c r="O8" i="1263"/>
  <c r="H12" i="1263"/>
  <c r="J13" i="1263"/>
  <c r="O40" i="1263"/>
  <c r="I14" i="1263"/>
  <c r="J28" i="1263"/>
  <c r="O11" i="1263"/>
  <c r="H15" i="1263"/>
  <c r="J29" i="1263"/>
  <c r="O12" i="1263"/>
  <c r="H16" i="1263"/>
  <c r="O43" i="1263"/>
  <c r="J18" i="1263"/>
  <c r="O51" i="1263"/>
  <c r="H5" i="1263"/>
  <c r="I19" i="1263"/>
  <c r="N2" i="1263"/>
  <c r="K11" i="1263"/>
  <c r="P30" i="1263"/>
  <c r="I11" i="1263"/>
  <c r="P33" i="1263"/>
  <c r="K14" i="1263"/>
  <c r="J14" i="1263"/>
  <c r="K15" i="1263"/>
  <c r="P34" i="1263"/>
  <c r="I15" i="1263"/>
  <c r="P29" i="1263"/>
  <c r="L17" i="1263"/>
  <c r="L21" i="1263"/>
  <c r="M5" i="1263"/>
  <c r="H9" i="1263"/>
  <c r="O44" i="1263"/>
  <c r="J11" i="1263"/>
  <c r="L25" i="1263"/>
  <c r="N45" i="1263"/>
  <c r="I12" i="1263"/>
  <c r="M9" i="1263"/>
  <c r="H13" i="1263"/>
  <c r="O48" i="1263"/>
  <c r="J15" i="1263"/>
  <c r="L29" i="1263"/>
  <c r="N49" i="1263"/>
  <c r="I16" i="1263"/>
  <c r="M13" i="1263"/>
  <c r="H17" i="1263"/>
  <c r="O2" i="1263"/>
  <c r="J19" i="1263"/>
  <c r="L33" i="1263"/>
  <c r="J20" i="1263"/>
  <c r="O3" i="1263"/>
  <c r="L44" i="1263"/>
  <c r="K18" i="1263"/>
  <c r="I20" i="1263"/>
  <c r="L48" i="1263"/>
  <c r="K22" i="1263"/>
  <c r="J23" i="1263"/>
  <c r="I24" i="1263"/>
  <c r="L2" i="1263"/>
  <c r="P38" i="1263"/>
  <c r="K26" i="1263"/>
  <c r="J27" i="1263"/>
  <c r="I28" i="1263"/>
  <c r="L6" i="1263"/>
  <c r="P42" i="1263"/>
  <c r="K30" i="1263"/>
  <c r="J31" i="1263"/>
  <c r="I32" i="1263"/>
  <c r="P46" i="1263"/>
  <c r="P50" i="1263"/>
  <c r="O15" i="1263"/>
  <c r="L37" i="1263"/>
  <c r="L41" i="1263"/>
  <c r="L45" i="1263"/>
  <c r="L49" i="1263"/>
  <c r="L3" i="1263"/>
  <c r="L7" i="1263"/>
  <c r="N13" i="1263"/>
  <c r="O5" i="1263"/>
  <c r="N6" i="1263"/>
  <c r="O9" i="1263"/>
  <c r="N10" i="1263"/>
  <c r="O13" i="1263"/>
  <c r="N14" i="1263"/>
  <c r="L47" i="1263"/>
  <c r="L51" i="1263"/>
  <c r="L5" i="1263"/>
  <c r="L9" i="1263"/>
  <c r="L2" i="1262"/>
  <c r="L6" i="1262"/>
  <c r="L10" i="1262"/>
  <c r="P10" i="1262"/>
  <c r="L14" i="1262"/>
  <c r="P14" i="1262"/>
  <c r="J28" i="1262"/>
  <c r="I29" i="1262"/>
  <c r="H30" i="1262"/>
  <c r="L18" i="1262"/>
  <c r="P18" i="1262"/>
  <c r="K34" i="1262"/>
  <c r="K36" i="1262"/>
  <c r="K38" i="1262"/>
  <c r="K40" i="1262"/>
  <c r="K42" i="1262"/>
  <c r="K44" i="1262"/>
  <c r="M41" i="1262"/>
  <c r="H34" i="1262"/>
  <c r="M45" i="1262"/>
  <c r="H38" i="1262"/>
  <c r="O34" i="1262"/>
  <c r="J40" i="1262"/>
  <c r="N35" i="1262"/>
  <c r="I41" i="1262"/>
  <c r="K28" i="1262"/>
  <c r="M49" i="1262"/>
  <c r="H42" i="1262"/>
  <c r="I30" i="1262"/>
  <c r="O38" i="1262"/>
  <c r="J44" i="1262"/>
  <c r="N39" i="1262"/>
  <c r="I45" i="1262"/>
  <c r="R26" i="1262"/>
  <c r="L20" i="1262"/>
  <c r="L4" i="1262"/>
  <c r="L8" i="1262"/>
  <c r="L12" i="1262"/>
  <c r="I27" i="1262"/>
  <c r="H28" i="1262"/>
  <c r="L16" i="1262"/>
  <c r="J30" i="1262"/>
  <c r="I31" i="1262"/>
  <c r="I32" i="1262"/>
  <c r="J46" i="1262"/>
  <c r="O40" i="1262"/>
  <c r="H33" i="1262"/>
  <c r="I47" i="1262"/>
  <c r="N41" i="1262"/>
  <c r="R28" i="1262"/>
  <c r="L22" i="1262"/>
  <c r="O42" i="1262"/>
  <c r="J48" i="1262"/>
  <c r="H35" i="1262"/>
  <c r="N43" i="1262"/>
  <c r="I49" i="1262"/>
  <c r="R30" i="1262"/>
  <c r="L24" i="1262"/>
  <c r="J50" i="1262"/>
  <c r="O44" i="1262"/>
  <c r="H37" i="1262"/>
  <c r="I51" i="1262"/>
  <c r="N45" i="1262"/>
  <c r="R32" i="1262"/>
  <c r="L26" i="1262"/>
  <c r="O26" i="1262"/>
  <c r="O46" i="1262"/>
  <c r="J2" i="1262"/>
  <c r="H39" i="1262"/>
  <c r="N27" i="1262"/>
  <c r="N47" i="1262"/>
  <c r="I3" i="1262"/>
  <c r="R34" i="1262"/>
  <c r="L28" i="1262"/>
  <c r="O28" i="1262"/>
  <c r="J4" i="1262"/>
  <c r="O48" i="1262"/>
  <c r="H41" i="1262"/>
  <c r="N29" i="1262"/>
  <c r="I5" i="1262"/>
  <c r="N49" i="1262"/>
  <c r="R36" i="1262"/>
  <c r="L30" i="1262"/>
  <c r="O30" i="1262"/>
  <c r="O50" i="1262"/>
  <c r="J6" i="1262"/>
  <c r="H43" i="1262"/>
  <c r="N31" i="1262"/>
  <c r="N51" i="1262"/>
  <c r="I7" i="1262"/>
  <c r="R38" i="1262"/>
  <c r="L32" i="1262"/>
  <c r="O32" i="1262"/>
  <c r="N33" i="1262"/>
  <c r="M39" i="1262"/>
  <c r="H32" i="1262"/>
  <c r="M43" i="1262"/>
  <c r="H36" i="1262"/>
  <c r="M47" i="1262"/>
  <c r="H40" i="1262"/>
  <c r="J42" i="1262"/>
  <c r="O36" i="1262"/>
  <c r="I43" i="1262"/>
  <c r="N37" i="1262"/>
  <c r="M51" i="1262"/>
  <c r="H44" i="1262"/>
  <c r="K32" i="1262"/>
  <c r="L34" i="1262"/>
  <c r="L38" i="1262"/>
  <c r="L42" i="1262"/>
  <c r="P42" i="1262"/>
  <c r="P46" i="1262"/>
  <c r="P50" i="1262"/>
  <c r="L36" i="1262"/>
  <c r="L40" i="1262"/>
  <c r="P40" i="1262"/>
  <c r="L44" i="1262"/>
  <c r="P44" i="1262"/>
  <c r="P48" i="1262"/>
  <c r="L4" i="1261"/>
  <c r="M7" i="1261"/>
  <c r="L8" i="1261"/>
  <c r="P27" i="1261"/>
  <c r="M11" i="1261"/>
  <c r="L12" i="1261"/>
  <c r="P31" i="1261"/>
  <c r="I19" i="1261"/>
  <c r="M15" i="1261"/>
  <c r="H20" i="1261"/>
  <c r="L16" i="1261"/>
  <c r="P35" i="1261"/>
  <c r="K21" i="1261"/>
  <c r="J22" i="1261"/>
  <c r="I23" i="1261"/>
  <c r="M19" i="1261"/>
  <c r="H24" i="1261"/>
  <c r="L20" i="1261"/>
  <c r="P39" i="1261"/>
  <c r="I39" i="1261"/>
  <c r="N41" i="1261"/>
  <c r="R28" i="1261"/>
  <c r="L22" i="1261"/>
  <c r="O41" i="1261"/>
  <c r="O11" i="1261"/>
  <c r="J40" i="1261"/>
  <c r="H27" i="1261"/>
  <c r="I28" i="1261"/>
  <c r="J29" i="1261"/>
  <c r="K30" i="1261"/>
  <c r="N29" i="1261"/>
  <c r="I47" i="1261"/>
  <c r="N49" i="1261"/>
  <c r="R36" i="1261"/>
  <c r="L30" i="1261"/>
  <c r="O49" i="1261"/>
  <c r="O19" i="1261"/>
  <c r="J48" i="1261"/>
  <c r="H35" i="1261"/>
  <c r="I36" i="1261"/>
  <c r="J37" i="1261"/>
  <c r="K38" i="1261"/>
  <c r="N37" i="1261"/>
  <c r="R44" i="1261"/>
  <c r="L38" i="1261"/>
  <c r="O7" i="1261"/>
  <c r="M43" i="1261"/>
  <c r="H28" i="1261"/>
  <c r="M47" i="1261"/>
  <c r="H32" i="1261"/>
  <c r="K22" i="1261"/>
  <c r="M51" i="1261"/>
  <c r="H36" i="1261"/>
  <c r="J38" i="1261"/>
  <c r="O9" i="1261"/>
  <c r="K28" i="1261"/>
  <c r="N27" i="1261"/>
  <c r="N47" i="1261"/>
  <c r="I45" i="1261"/>
  <c r="R34" i="1261"/>
  <c r="L28" i="1261"/>
  <c r="O47" i="1261"/>
  <c r="J46" i="1261"/>
  <c r="O17" i="1261"/>
  <c r="K36" i="1261"/>
  <c r="N35" i="1261"/>
  <c r="R42" i="1261"/>
  <c r="L36" i="1261"/>
  <c r="O5" i="1261"/>
  <c r="K44" i="1261"/>
  <c r="P15" i="1261"/>
  <c r="L2" i="1261"/>
  <c r="L6" i="1261"/>
  <c r="L10" i="1261"/>
  <c r="P29" i="1261"/>
  <c r="L14" i="1261"/>
  <c r="P33" i="1261"/>
  <c r="I21" i="1261"/>
  <c r="H22" i="1261"/>
  <c r="L18" i="1261"/>
  <c r="P37" i="1261"/>
  <c r="J24" i="1261"/>
  <c r="J25" i="1261"/>
  <c r="K26" i="1261"/>
  <c r="I43" i="1261"/>
  <c r="N45" i="1261"/>
  <c r="R32" i="1261"/>
  <c r="L26" i="1261"/>
  <c r="O15" i="1261"/>
  <c r="J44" i="1261"/>
  <c r="H31" i="1261"/>
  <c r="P46" i="1261"/>
  <c r="I32" i="1261"/>
  <c r="J33" i="1261"/>
  <c r="K34" i="1261"/>
  <c r="N33" i="1261"/>
  <c r="R40" i="1261"/>
  <c r="L34" i="1261"/>
  <c r="O3" i="1261"/>
  <c r="K42" i="1261"/>
  <c r="M41" i="1261"/>
  <c r="H26" i="1261"/>
  <c r="M45" i="1261"/>
  <c r="H30" i="1261"/>
  <c r="K20" i="1261"/>
  <c r="M49" i="1261"/>
  <c r="H34" i="1261"/>
  <c r="K24" i="1261"/>
  <c r="N43" i="1261"/>
  <c r="I41" i="1261"/>
  <c r="R30" i="1261"/>
  <c r="L24" i="1261"/>
  <c r="J42" i="1261"/>
  <c r="O13" i="1261"/>
  <c r="K32" i="1261"/>
  <c r="N31" i="1261"/>
  <c r="N51" i="1261"/>
  <c r="I49" i="1261"/>
  <c r="R38" i="1261"/>
  <c r="L32" i="1261"/>
  <c r="O51" i="1261"/>
  <c r="K40" i="1261"/>
  <c r="N39" i="1261"/>
  <c r="R46" i="1261"/>
  <c r="L40" i="1261"/>
  <c r="L42" i="1261"/>
  <c r="P19" i="1261"/>
  <c r="L44" i="1261"/>
  <c r="P17" i="1261"/>
  <c r="L18" i="1260"/>
  <c r="M2" i="1260"/>
  <c r="H20" i="1260"/>
  <c r="L22" i="1260"/>
  <c r="P22" i="1260"/>
  <c r="M6" i="1260"/>
  <c r="H5" i="1260"/>
  <c r="L26" i="1260"/>
  <c r="M10" i="1260"/>
  <c r="H9" i="1260"/>
  <c r="J28" i="1260"/>
  <c r="I48" i="1260"/>
  <c r="J43" i="1260"/>
  <c r="O49" i="1260"/>
  <c r="H49" i="1260"/>
  <c r="L30" i="1260"/>
  <c r="I12" i="1260"/>
  <c r="N50" i="1260"/>
  <c r="M14" i="1260"/>
  <c r="H13" i="1260"/>
  <c r="J32" i="1260"/>
  <c r="K33" i="1260"/>
  <c r="J34" i="1260"/>
  <c r="I3" i="1260"/>
  <c r="J36" i="1260"/>
  <c r="P36" i="1260"/>
  <c r="I5" i="1260"/>
  <c r="J38" i="1260"/>
  <c r="I7" i="1260"/>
  <c r="J40" i="1260"/>
  <c r="I9" i="1260"/>
  <c r="J42" i="1260"/>
  <c r="I11" i="1260"/>
  <c r="J44" i="1260"/>
  <c r="I13" i="1260"/>
  <c r="J46" i="1260"/>
  <c r="R21" i="1260"/>
  <c r="K35" i="1260"/>
  <c r="K37" i="1260"/>
  <c r="R25" i="1260"/>
  <c r="K39" i="1260"/>
  <c r="K41" i="1260"/>
  <c r="K43" i="1260"/>
  <c r="K45" i="1260"/>
  <c r="K47" i="1260"/>
  <c r="L16" i="1260"/>
  <c r="L20" i="1260"/>
  <c r="M4" i="1260"/>
  <c r="H3" i="1260"/>
  <c r="L24" i="1260"/>
  <c r="P24" i="1260"/>
  <c r="M8" i="1260"/>
  <c r="H7" i="1260"/>
  <c r="H47" i="1260"/>
  <c r="P28" i="1260"/>
  <c r="N48" i="1260"/>
  <c r="I10" i="1260"/>
  <c r="K29" i="1260"/>
  <c r="M12" i="1260"/>
  <c r="H11" i="1260"/>
  <c r="J30" i="1260"/>
  <c r="I50" i="1260"/>
  <c r="O51" i="1260"/>
  <c r="J45" i="1260"/>
  <c r="H51" i="1260"/>
  <c r="P32" i="1260"/>
  <c r="N2" i="1260"/>
  <c r="I14" i="1260"/>
  <c r="R26" i="1260"/>
  <c r="L33" i="1260"/>
  <c r="I20" i="1260"/>
  <c r="J47" i="1260"/>
  <c r="O3" i="1260"/>
  <c r="H2" i="1260"/>
  <c r="I16" i="1260"/>
  <c r="N4" i="1260"/>
  <c r="R28" i="1260"/>
  <c r="L35" i="1260"/>
  <c r="O5" i="1260"/>
  <c r="J49" i="1260"/>
  <c r="H4" i="1260"/>
  <c r="N6" i="1260"/>
  <c r="I18" i="1260"/>
  <c r="R30" i="1260"/>
  <c r="L37" i="1260"/>
  <c r="J51" i="1260"/>
  <c r="O7" i="1260"/>
  <c r="H6" i="1260"/>
  <c r="I21" i="1260"/>
  <c r="N8" i="1260"/>
  <c r="R32" i="1260"/>
  <c r="L39" i="1260"/>
  <c r="O9" i="1260"/>
  <c r="J3" i="1260"/>
  <c r="H8" i="1260"/>
  <c r="N10" i="1260"/>
  <c r="I23" i="1260"/>
  <c r="R34" i="1260"/>
  <c r="L41" i="1260"/>
  <c r="J5" i="1260"/>
  <c r="O11" i="1260"/>
  <c r="H10" i="1260"/>
  <c r="I25" i="1260"/>
  <c r="N12" i="1260"/>
  <c r="R36" i="1260"/>
  <c r="L43" i="1260"/>
  <c r="O13" i="1260"/>
  <c r="J7" i="1260"/>
  <c r="H12" i="1260"/>
  <c r="N14" i="1260"/>
  <c r="I27" i="1260"/>
  <c r="R38" i="1260"/>
  <c r="L45" i="1260"/>
  <c r="R40" i="1260"/>
  <c r="L47" i="1260"/>
  <c r="L51" i="1260"/>
  <c r="L5" i="1260"/>
  <c r="P5" i="1260"/>
  <c r="P9" i="1260"/>
  <c r="P13" i="1260"/>
  <c r="L49" i="1260"/>
  <c r="L3" i="1260"/>
  <c r="L7" i="1260"/>
  <c r="P7" i="1260"/>
  <c r="P11" i="1260"/>
  <c r="L3" i="1259"/>
  <c r="K4" i="1259"/>
  <c r="L7" i="1259"/>
  <c r="K8" i="1259"/>
  <c r="M10" i="1259"/>
  <c r="H36" i="1259"/>
  <c r="O49" i="1259"/>
  <c r="J38" i="1259"/>
  <c r="L11" i="1259"/>
  <c r="P30" i="1259"/>
  <c r="N50" i="1259"/>
  <c r="I39" i="1259"/>
  <c r="K12" i="1259"/>
  <c r="M14" i="1259"/>
  <c r="H40" i="1259"/>
  <c r="O3" i="1259"/>
  <c r="J42" i="1259"/>
  <c r="H29" i="1259"/>
  <c r="L15" i="1259"/>
  <c r="P34" i="1259"/>
  <c r="N4" i="1259"/>
  <c r="I43" i="1259"/>
  <c r="K16" i="1259"/>
  <c r="M18" i="1259"/>
  <c r="H44" i="1259"/>
  <c r="J31" i="1259"/>
  <c r="I32" i="1259"/>
  <c r="O7" i="1259"/>
  <c r="J46" i="1259"/>
  <c r="H33" i="1259"/>
  <c r="K20" i="1259"/>
  <c r="P45" i="1259"/>
  <c r="I34" i="1259"/>
  <c r="I48" i="1259"/>
  <c r="N9" i="1259"/>
  <c r="I49" i="1259"/>
  <c r="N10" i="1259"/>
  <c r="R28" i="1259"/>
  <c r="L22" i="1259"/>
  <c r="N41" i="1259"/>
  <c r="I2" i="1259"/>
  <c r="N13" i="1259"/>
  <c r="I3" i="1259"/>
  <c r="N14" i="1259"/>
  <c r="R32" i="1259"/>
  <c r="L26" i="1259"/>
  <c r="N46" i="1259"/>
  <c r="I6" i="1259"/>
  <c r="N17" i="1259"/>
  <c r="I7" i="1259"/>
  <c r="N18" i="1259"/>
  <c r="L4" i="1259"/>
  <c r="J35" i="1259"/>
  <c r="O46" i="1259"/>
  <c r="L8" i="1259"/>
  <c r="I36" i="1259"/>
  <c r="N47" i="1259"/>
  <c r="M11" i="1259"/>
  <c r="H37" i="1259"/>
  <c r="J39" i="1259"/>
  <c r="O50" i="1259"/>
  <c r="L12" i="1259"/>
  <c r="I40" i="1259"/>
  <c r="N51" i="1259"/>
  <c r="K13" i="1259"/>
  <c r="M15" i="1259"/>
  <c r="H41" i="1259"/>
  <c r="I29" i="1259"/>
  <c r="J43" i="1259"/>
  <c r="O4" i="1259"/>
  <c r="H30" i="1259"/>
  <c r="I44" i="1259"/>
  <c r="N5" i="1259"/>
  <c r="K17" i="1259"/>
  <c r="M19" i="1259"/>
  <c r="H45" i="1259"/>
  <c r="J32" i="1259"/>
  <c r="I33" i="1259"/>
  <c r="J48" i="1259"/>
  <c r="O9" i="1259"/>
  <c r="H35" i="1259"/>
  <c r="O40" i="1259"/>
  <c r="J36" i="1259"/>
  <c r="I37" i="1259"/>
  <c r="J51" i="1259"/>
  <c r="O12" i="1259"/>
  <c r="H38" i="1259"/>
  <c r="J2" i="1259"/>
  <c r="O13" i="1259"/>
  <c r="H39" i="1259"/>
  <c r="O44" i="1259"/>
  <c r="J40" i="1259"/>
  <c r="O45" i="1259"/>
  <c r="I41" i="1259"/>
  <c r="J5" i="1259"/>
  <c r="O16" i="1259"/>
  <c r="H42" i="1259"/>
  <c r="J6" i="1259"/>
  <c r="O17" i="1259"/>
  <c r="H43" i="1259"/>
  <c r="O48" i="1259"/>
  <c r="J44" i="1259"/>
  <c r="O5" i="1259"/>
  <c r="H31" i="1259"/>
  <c r="I45" i="1259"/>
  <c r="N6" i="1259"/>
  <c r="M20" i="1259"/>
  <c r="H46" i="1259"/>
  <c r="K24" i="1259"/>
  <c r="P49" i="1259"/>
  <c r="I38" i="1259"/>
  <c r="P2" i="1259"/>
  <c r="K27" i="1259"/>
  <c r="J41" i="1259"/>
  <c r="K28" i="1259"/>
  <c r="P3" i="1259"/>
  <c r="I42" i="1259"/>
  <c r="P48" i="1259"/>
  <c r="L2" i="1259"/>
  <c r="L6" i="1259"/>
  <c r="L10" i="1259"/>
  <c r="L14" i="1259"/>
  <c r="J45" i="1259"/>
  <c r="O6" i="1259"/>
  <c r="I46" i="1259"/>
  <c r="N7" i="1259"/>
  <c r="L19" i="1259"/>
  <c r="J47" i="1259"/>
  <c r="O8" i="1259"/>
  <c r="H34" i="1259"/>
  <c r="L30" i="1259"/>
  <c r="K31" i="1259"/>
  <c r="I47" i="1259"/>
  <c r="L34" i="1259"/>
  <c r="K35" i="1259"/>
  <c r="J50" i="1259"/>
  <c r="I51" i="1259"/>
  <c r="L38" i="1259"/>
  <c r="P7" i="1259"/>
  <c r="K39" i="1259"/>
  <c r="J4" i="1259"/>
  <c r="I5" i="1259"/>
  <c r="L42" i="1259"/>
  <c r="P11" i="1259"/>
  <c r="K43" i="1259"/>
  <c r="J8" i="1259"/>
  <c r="I9" i="1259"/>
  <c r="P15" i="1259"/>
  <c r="P19" i="1259"/>
  <c r="O20" i="1259"/>
  <c r="L23" i="1259"/>
  <c r="L27" i="1259"/>
  <c r="L31" i="1259"/>
  <c r="L35" i="1259"/>
  <c r="L39" i="1259"/>
  <c r="L43" i="1259"/>
  <c r="O10" i="1259"/>
  <c r="N11" i="1259"/>
  <c r="O14" i="1259"/>
  <c r="N15" i="1259"/>
  <c r="O18" i="1259"/>
  <c r="N19" i="1259"/>
  <c r="L33" i="1259"/>
  <c r="L37" i="1259"/>
  <c r="L41" i="1259"/>
  <c r="L45" i="1259"/>
  <c r="L29" i="1258"/>
  <c r="K30" i="1258"/>
  <c r="L33" i="1258"/>
  <c r="K34" i="1258"/>
  <c r="L37" i="1258"/>
  <c r="P10" i="1258"/>
  <c r="K38" i="1258"/>
  <c r="M40" i="1258"/>
  <c r="L41" i="1258"/>
  <c r="P14" i="1258"/>
  <c r="K42" i="1258"/>
  <c r="H37" i="1258"/>
  <c r="L45" i="1258"/>
  <c r="P18" i="1258"/>
  <c r="I28" i="1258"/>
  <c r="N15" i="1258"/>
  <c r="K46" i="1258"/>
  <c r="K49" i="1258"/>
  <c r="R23" i="1258"/>
  <c r="K51" i="1258"/>
  <c r="K3" i="1258"/>
  <c r="I24" i="1258"/>
  <c r="J25" i="1258"/>
  <c r="I26" i="1258"/>
  <c r="J27" i="1258"/>
  <c r="M18" i="1258"/>
  <c r="H41" i="1258"/>
  <c r="M22" i="1258"/>
  <c r="H45" i="1258"/>
  <c r="O34" i="1258"/>
  <c r="J24" i="1258"/>
  <c r="H34" i="1258"/>
  <c r="N12" i="1258"/>
  <c r="I25" i="1258"/>
  <c r="K43" i="1258"/>
  <c r="M26" i="1258"/>
  <c r="H49" i="1258"/>
  <c r="J13" i="1258"/>
  <c r="I14" i="1258"/>
  <c r="O38" i="1258"/>
  <c r="J28" i="1258"/>
  <c r="H38" i="1258"/>
  <c r="N16" i="1258"/>
  <c r="I29" i="1258"/>
  <c r="R26" i="1258"/>
  <c r="L47" i="1258"/>
  <c r="K5" i="1258"/>
  <c r="K7" i="1258"/>
  <c r="J29" i="1258"/>
  <c r="O39" i="1258"/>
  <c r="J30" i="1258"/>
  <c r="O40" i="1258"/>
  <c r="I31" i="1258"/>
  <c r="N18" i="1258"/>
  <c r="R28" i="1258"/>
  <c r="L49" i="1258"/>
  <c r="O42" i="1258"/>
  <c r="J32" i="1258"/>
  <c r="H42" i="1258"/>
  <c r="N20" i="1258"/>
  <c r="I33" i="1258"/>
  <c r="R30" i="1258"/>
  <c r="L51" i="1258"/>
  <c r="J34" i="1258"/>
  <c r="O44" i="1258"/>
  <c r="I35" i="1258"/>
  <c r="N22" i="1258"/>
  <c r="R32" i="1258"/>
  <c r="L3" i="1258"/>
  <c r="O46" i="1258"/>
  <c r="J36" i="1258"/>
  <c r="H46" i="1258"/>
  <c r="L32" i="1258"/>
  <c r="M16" i="1258"/>
  <c r="H39" i="1258"/>
  <c r="L36" i="1258"/>
  <c r="M20" i="1258"/>
  <c r="H43" i="1258"/>
  <c r="J22" i="1258"/>
  <c r="O32" i="1258"/>
  <c r="L40" i="1258"/>
  <c r="I23" i="1258"/>
  <c r="N10" i="1258"/>
  <c r="M24" i="1258"/>
  <c r="H47" i="1258"/>
  <c r="J26" i="1258"/>
  <c r="O36" i="1258"/>
  <c r="I27" i="1258"/>
  <c r="N14" i="1258"/>
  <c r="M28" i="1258"/>
  <c r="H51" i="1258"/>
  <c r="K47" i="1258"/>
  <c r="J17" i="1258"/>
  <c r="I18" i="1258"/>
  <c r="J21" i="1258"/>
  <c r="I22" i="1258"/>
  <c r="N4" i="1258"/>
  <c r="N24" i="1258"/>
  <c r="I37" i="1258"/>
  <c r="R34" i="1258"/>
  <c r="L5" i="1258"/>
  <c r="O28" i="1258"/>
  <c r="J38" i="1258"/>
  <c r="O48" i="1258"/>
  <c r="N6" i="1258"/>
  <c r="I39" i="1258"/>
  <c r="N26" i="1258"/>
  <c r="R36" i="1258"/>
  <c r="L7" i="1258"/>
  <c r="O30" i="1258"/>
  <c r="O50" i="1258"/>
  <c r="J40" i="1258"/>
  <c r="H50" i="1258"/>
  <c r="N8" i="1258"/>
  <c r="L11" i="1258"/>
  <c r="L15" i="1258"/>
  <c r="P38" i="1258"/>
  <c r="N17" i="1258"/>
  <c r="L19" i="1258"/>
  <c r="P42" i="1258"/>
  <c r="O43" i="1258"/>
  <c r="N21" i="1258"/>
  <c r="I41" i="1258"/>
  <c r="P46" i="1258"/>
  <c r="O47" i="1258"/>
  <c r="N25" i="1258"/>
  <c r="P50" i="1258"/>
  <c r="O51" i="1258"/>
  <c r="L9" i="1258"/>
  <c r="L13" i="1258"/>
  <c r="L17" i="1258"/>
  <c r="P40" i="1258"/>
  <c r="O41" i="1258"/>
  <c r="N19" i="1258"/>
  <c r="L21" i="1258"/>
  <c r="P44" i="1258"/>
  <c r="O45" i="1258"/>
  <c r="N23" i="1258"/>
  <c r="P48" i="1258"/>
  <c r="O49" i="1258"/>
  <c r="N27" i="1258"/>
  <c r="K18" i="1257"/>
  <c r="O40" i="1257"/>
  <c r="J34" i="1257"/>
  <c r="N41" i="1257"/>
  <c r="I35" i="1257"/>
  <c r="M5" i="1257"/>
  <c r="H39" i="1257"/>
  <c r="O44" i="1257"/>
  <c r="J38" i="1257"/>
  <c r="N45" i="1257"/>
  <c r="I39" i="1257"/>
  <c r="M9" i="1257"/>
  <c r="H43" i="1257"/>
  <c r="O48" i="1257"/>
  <c r="J42" i="1257"/>
  <c r="H32" i="1257"/>
  <c r="N49" i="1257"/>
  <c r="I43" i="1257"/>
  <c r="M13" i="1257"/>
  <c r="H47" i="1257"/>
  <c r="J31" i="1257"/>
  <c r="I32" i="1257"/>
  <c r="O2" i="1257"/>
  <c r="J46" i="1257"/>
  <c r="H36" i="1257"/>
  <c r="N3" i="1257"/>
  <c r="I47" i="1257"/>
  <c r="L18" i="1257"/>
  <c r="J35" i="1257"/>
  <c r="O41" i="1257"/>
  <c r="L22" i="1257"/>
  <c r="P8" i="1257"/>
  <c r="I36" i="1257"/>
  <c r="N42" i="1257"/>
  <c r="M6" i="1257"/>
  <c r="H40" i="1257"/>
  <c r="J39" i="1257"/>
  <c r="O45" i="1257"/>
  <c r="L26" i="1257"/>
  <c r="P12" i="1257"/>
  <c r="I40" i="1257"/>
  <c r="N46" i="1257"/>
  <c r="M10" i="1257"/>
  <c r="H44" i="1257"/>
  <c r="I29" i="1257"/>
  <c r="J43" i="1257"/>
  <c r="O49" i="1257"/>
  <c r="H33" i="1257"/>
  <c r="P16" i="1257"/>
  <c r="I44" i="1257"/>
  <c r="N50" i="1257"/>
  <c r="M14" i="1257"/>
  <c r="H48" i="1257"/>
  <c r="J32" i="1257"/>
  <c r="I33" i="1257"/>
  <c r="J47" i="1257"/>
  <c r="O3" i="1257"/>
  <c r="L19" i="1257"/>
  <c r="M3" i="1257"/>
  <c r="H37" i="1257"/>
  <c r="J36" i="1257"/>
  <c r="O42" i="1257"/>
  <c r="L23" i="1257"/>
  <c r="P9" i="1257"/>
  <c r="I37" i="1257"/>
  <c r="N43" i="1257"/>
  <c r="M7" i="1257"/>
  <c r="H41" i="1257"/>
  <c r="J40" i="1257"/>
  <c r="O46" i="1257"/>
  <c r="L27" i="1257"/>
  <c r="P13" i="1257"/>
  <c r="I41" i="1257"/>
  <c r="N47" i="1257"/>
  <c r="K28" i="1257"/>
  <c r="M11" i="1257"/>
  <c r="H45" i="1257"/>
  <c r="J29" i="1257"/>
  <c r="I30" i="1257"/>
  <c r="J44" i="1257"/>
  <c r="O50" i="1257"/>
  <c r="H34" i="1257"/>
  <c r="L31" i="1257"/>
  <c r="P17" i="1257"/>
  <c r="I45" i="1257"/>
  <c r="N51" i="1257"/>
  <c r="K32" i="1257"/>
  <c r="M15" i="1257"/>
  <c r="H49" i="1257"/>
  <c r="J33" i="1257"/>
  <c r="L16" i="1257"/>
  <c r="L20" i="1257"/>
  <c r="I34" i="1257"/>
  <c r="N40" i="1257"/>
  <c r="M4" i="1257"/>
  <c r="H38" i="1257"/>
  <c r="J37" i="1257"/>
  <c r="O43" i="1257"/>
  <c r="L24" i="1257"/>
  <c r="I38" i="1257"/>
  <c r="N44" i="1257"/>
  <c r="M8" i="1257"/>
  <c r="H42" i="1257"/>
  <c r="J41" i="1257"/>
  <c r="O47" i="1257"/>
  <c r="L28" i="1257"/>
  <c r="I42" i="1257"/>
  <c r="N48" i="1257"/>
  <c r="K29" i="1257"/>
  <c r="M12" i="1257"/>
  <c r="H46" i="1257"/>
  <c r="J30" i="1257"/>
  <c r="I31" i="1257"/>
  <c r="J45" i="1257"/>
  <c r="O51" i="1257"/>
  <c r="H35" i="1257"/>
  <c r="L32" i="1257"/>
  <c r="I46" i="1257"/>
  <c r="N2" i="1257"/>
  <c r="K33" i="1257"/>
  <c r="L36" i="1257"/>
  <c r="K37" i="1257"/>
  <c r="P26" i="1257"/>
  <c r="K41" i="1257"/>
  <c r="L44" i="1257"/>
  <c r="P30" i="1257"/>
  <c r="K45" i="1257"/>
  <c r="L48" i="1257"/>
  <c r="P34" i="1257"/>
  <c r="K49" i="1257"/>
  <c r="J50" i="1257"/>
  <c r="I51" i="1257"/>
  <c r="L2" i="1257"/>
  <c r="P38" i="1257"/>
  <c r="K3" i="1257"/>
  <c r="J4" i="1257"/>
  <c r="N4" i="1257"/>
  <c r="I5" i="1257"/>
  <c r="L6" i="1257"/>
  <c r="P42" i="1257"/>
  <c r="K7" i="1257"/>
  <c r="O7" i="1257"/>
  <c r="J8" i="1257"/>
  <c r="N8" i="1257"/>
  <c r="I9" i="1257"/>
  <c r="P46" i="1257"/>
  <c r="O11" i="1257"/>
  <c r="N12" i="1257"/>
  <c r="P50" i="1257"/>
  <c r="O15" i="1257"/>
  <c r="L37" i="1257"/>
  <c r="L41" i="1257"/>
  <c r="P27" i="1257"/>
  <c r="L45" i="1257"/>
  <c r="P31" i="1257"/>
  <c r="L49" i="1257"/>
  <c r="P35" i="1257"/>
  <c r="L3" i="1257"/>
  <c r="P39" i="1257"/>
  <c r="O4" i="1257"/>
  <c r="N5" i="1257"/>
  <c r="L7" i="1257"/>
  <c r="P43" i="1257"/>
  <c r="O8" i="1257"/>
  <c r="N9" i="1257"/>
  <c r="P47" i="1257"/>
  <c r="O12" i="1257"/>
  <c r="N13" i="1257"/>
  <c r="P51" i="1257"/>
  <c r="L34" i="1257"/>
  <c r="L38" i="1257"/>
  <c r="L42" i="1257"/>
  <c r="P28" i="1257"/>
  <c r="L46" i="1257"/>
  <c r="P32" i="1257"/>
  <c r="L50" i="1257"/>
  <c r="P36" i="1257"/>
  <c r="L4" i="1257"/>
  <c r="P40" i="1257"/>
  <c r="O5" i="1257"/>
  <c r="N6" i="1257"/>
  <c r="L8" i="1257"/>
  <c r="P44" i="1257"/>
  <c r="O9" i="1257"/>
  <c r="N10" i="1257"/>
  <c r="P48" i="1257"/>
  <c r="O13" i="1257"/>
  <c r="N14" i="1257"/>
  <c r="L35" i="1257"/>
  <c r="L39" i="1257"/>
  <c r="L43" i="1257"/>
  <c r="L47" i="1257"/>
  <c r="L51" i="1257"/>
  <c r="L5" i="1257"/>
  <c r="L9" i="1257"/>
  <c r="L15" i="1256"/>
  <c r="K16" i="1256"/>
  <c r="L19" i="1256"/>
  <c r="I33" i="1256"/>
  <c r="N26" i="1256"/>
  <c r="K20" i="1256"/>
  <c r="M3" i="1256"/>
  <c r="H34" i="1256"/>
  <c r="J36" i="1256"/>
  <c r="O29" i="1256"/>
  <c r="L23" i="1256"/>
  <c r="P10" i="1256"/>
  <c r="I37" i="1256"/>
  <c r="N30" i="1256"/>
  <c r="K24" i="1256"/>
  <c r="M7" i="1256"/>
  <c r="H38" i="1256"/>
  <c r="J40" i="1256"/>
  <c r="O33" i="1256"/>
  <c r="L27" i="1256"/>
  <c r="P14" i="1256"/>
  <c r="I41" i="1256"/>
  <c r="N34" i="1256"/>
  <c r="K28" i="1256"/>
  <c r="M11" i="1256"/>
  <c r="H42" i="1256"/>
  <c r="J29" i="1256"/>
  <c r="I30" i="1256"/>
  <c r="J44" i="1256"/>
  <c r="O37" i="1256"/>
  <c r="H31" i="1256"/>
  <c r="L31" i="1256"/>
  <c r="P18" i="1256"/>
  <c r="I45" i="1256"/>
  <c r="N38" i="1256"/>
  <c r="K32" i="1256"/>
  <c r="O26" i="1256"/>
  <c r="J33" i="1256"/>
  <c r="N27" i="1256"/>
  <c r="I34" i="1256"/>
  <c r="M4" i="1256"/>
  <c r="H35" i="1256"/>
  <c r="O30" i="1256"/>
  <c r="J37" i="1256"/>
  <c r="N31" i="1256"/>
  <c r="I38" i="1256"/>
  <c r="M8" i="1256"/>
  <c r="H39" i="1256"/>
  <c r="O34" i="1256"/>
  <c r="J41" i="1256"/>
  <c r="H28" i="1256"/>
  <c r="N35" i="1256"/>
  <c r="I42" i="1256"/>
  <c r="K29" i="1256"/>
  <c r="M12" i="1256"/>
  <c r="H43" i="1256"/>
  <c r="J30" i="1256"/>
  <c r="I31" i="1256"/>
  <c r="O38" i="1256"/>
  <c r="J45" i="1256"/>
  <c r="H32" i="1256"/>
  <c r="L17" i="1256"/>
  <c r="J34" i="1256"/>
  <c r="O27" i="1256"/>
  <c r="L21" i="1256"/>
  <c r="P8" i="1256"/>
  <c r="I35" i="1256"/>
  <c r="N28" i="1256"/>
  <c r="M5" i="1256"/>
  <c r="H36" i="1256"/>
  <c r="J38" i="1256"/>
  <c r="O31" i="1256"/>
  <c r="L25" i="1256"/>
  <c r="P12" i="1256"/>
  <c r="I39" i="1256"/>
  <c r="N32" i="1256"/>
  <c r="M9" i="1256"/>
  <c r="H40" i="1256"/>
  <c r="I28" i="1256"/>
  <c r="J42" i="1256"/>
  <c r="O35" i="1256"/>
  <c r="H29" i="1256"/>
  <c r="L29" i="1256"/>
  <c r="P16" i="1256"/>
  <c r="I43" i="1256"/>
  <c r="N36" i="1256"/>
  <c r="M13" i="1256"/>
  <c r="H44" i="1256"/>
  <c r="J31" i="1256"/>
  <c r="I32" i="1256"/>
  <c r="J46" i="1256"/>
  <c r="O39" i="1256"/>
  <c r="M2" i="1256"/>
  <c r="H33" i="1256"/>
  <c r="J35" i="1256"/>
  <c r="O28" i="1256"/>
  <c r="I36" i="1256"/>
  <c r="N29" i="1256"/>
  <c r="M6" i="1256"/>
  <c r="H37" i="1256"/>
  <c r="J39" i="1256"/>
  <c r="O32" i="1256"/>
  <c r="I40" i="1256"/>
  <c r="N33" i="1256"/>
  <c r="K27" i="1256"/>
  <c r="M10" i="1256"/>
  <c r="H41" i="1256"/>
  <c r="J28" i="1256"/>
  <c r="I29" i="1256"/>
  <c r="J43" i="1256"/>
  <c r="O36" i="1256"/>
  <c r="H30" i="1256"/>
  <c r="I44" i="1256"/>
  <c r="N37" i="1256"/>
  <c r="K31" i="1256"/>
  <c r="M14" i="1256"/>
  <c r="H45" i="1256"/>
  <c r="J32" i="1256"/>
  <c r="L35" i="1256"/>
  <c r="K36" i="1256"/>
  <c r="L39" i="1256"/>
  <c r="P26" i="1256"/>
  <c r="K40" i="1256"/>
  <c r="L43" i="1256"/>
  <c r="P30" i="1256"/>
  <c r="K44" i="1256"/>
  <c r="I46" i="1256"/>
  <c r="L47" i="1256"/>
  <c r="P34" i="1256"/>
  <c r="K48" i="1256"/>
  <c r="J49" i="1256"/>
  <c r="I50" i="1256"/>
  <c r="L51" i="1256"/>
  <c r="P38" i="1256"/>
  <c r="K2" i="1256"/>
  <c r="J3" i="1256"/>
  <c r="N40" i="1256"/>
  <c r="I4" i="1256"/>
  <c r="L5" i="1256"/>
  <c r="P42" i="1256"/>
  <c r="K6" i="1256"/>
  <c r="O43" i="1256"/>
  <c r="J7" i="1256"/>
  <c r="N44" i="1256"/>
  <c r="I8" i="1256"/>
  <c r="P46" i="1256"/>
  <c r="O47" i="1256"/>
  <c r="N48" i="1256"/>
  <c r="P50" i="1256"/>
  <c r="O51" i="1256"/>
  <c r="L36" i="1256"/>
  <c r="L40" i="1256"/>
  <c r="P27" i="1256"/>
  <c r="L44" i="1256"/>
  <c r="P31" i="1256"/>
  <c r="L48" i="1256"/>
  <c r="P35" i="1256"/>
  <c r="L2" i="1256"/>
  <c r="P39" i="1256"/>
  <c r="O40" i="1256"/>
  <c r="N41" i="1256"/>
  <c r="L6" i="1256"/>
  <c r="P43" i="1256"/>
  <c r="O44" i="1256"/>
  <c r="N45" i="1256"/>
  <c r="P47" i="1256"/>
  <c r="O48" i="1256"/>
  <c r="N49" i="1256"/>
  <c r="P51" i="1256"/>
  <c r="L33" i="1256"/>
  <c r="L37" i="1256"/>
  <c r="L41" i="1256"/>
  <c r="P28" i="1256"/>
  <c r="L45" i="1256"/>
  <c r="P32" i="1256"/>
  <c r="L49" i="1256"/>
  <c r="P36" i="1256"/>
  <c r="L3" i="1256"/>
  <c r="P40" i="1256"/>
  <c r="O41" i="1256"/>
  <c r="N42" i="1256"/>
  <c r="L7" i="1256"/>
  <c r="P44" i="1256"/>
  <c r="O45" i="1256"/>
  <c r="N46" i="1256"/>
  <c r="P48" i="1256"/>
  <c r="O49" i="1256"/>
  <c r="N50" i="1256"/>
  <c r="L34" i="1256"/>
  <c r="L38" i="1256"/>
  <c r="L42" i="1256"/>
  <c r="L46" i="1256"/>
  <c r="L50" i="1256"/>
  <c r="L4" i="1256"/>
  <c r="L8" i="1256"/>
  <c r="L18" i="1255"/>
  <c r="L22" i="1255"/>
  <c r="L26" i="1255"/>
  <c r="P26" i="1255"/>
  <c r="L30" i="1255"/>
  <c r="P30" i="1255"/>
  <c r="J16" i="1255"/>
  <c r="I17" i="1255"/>
  <c r="H18" i="1255"/>
  <c r="L34" i="1255"/>
  <c r="P34" i="1255"/>
  <c r="K38" i="1255"/>
  <c r="K40" i="1255"/>
  <c r="K42" i="1255"/>
  <c r="K44" i="1255"/>
  <c r="K46" i="1255"/>
  <c r="K48" i="1255"/>
  <c r="P4" i="1255"/>
  <c r="M7" i="1255"/>
  <c r="H22" i="1255"/>
  <c r="M11" i="1255"/>
  <c r="H26" i="1255"/>
  <c r="O50" i="1255"/>
  <c r="J28" i="1255"/>
  <c r="N51" i="1255"/>
  <c r="I29" i="1255"/>
  <c r="K32" i="1255"/>
  <c r="M15" i="1255"/>
  <c r="H30" i="1255"/>
  <c r="O4" i="1255"/>
  <c r="J32" i="1255"/>
  <c r="N5" i="1255"/>
  <c r="I33" i="1255"/>
  <c r="R42" i="1255"/>
  <c r="L36" i="1255"/>
  <c r="L20" i="1255"/>
  <c r="L24" i="1255"/>
  <c r="L28" i="1255"/>
  <c r="I15" i="1255"/>
  <c r="H16" i="1255"/>
  <c r="L32" i="1255"/>
  <c r="J18" i="1255"/>
  <c r="I19" i="1255"/>
  <c r="J33" i="1255"/>
  <c r="O5" i="1255"/>
  <c r="I20" i="1255"/>
  <c r="J34" i="1255"/>
  <c r="O6" i="1255"/>
  <c r="H21" i="1255"/>
  <c r="I35" i="1255"/>
  <c r="N7" i="1255"/>
  <c r="R44" i="1255"/>
  <c r="L38" i="1255"/>
  <c r="O8" i="1255"/>
  <c r="J36" i="1255"/>
  <c r="H23" i="1255"/>
  <c r="N9" i="1255"/>
  <c r="I37" i="1255"/>
  <c r="R46" i="1255"/>
  <c r="L40" i="1255"/>
  <c r="J38" i="1255"/>
  <c r="O10" i="1255"/>
  <c r="H25" i="1255"/>
  <c r="I39" i="1255"/>
  <c r="N11" i="1255"/>
  <c r="R48" i="1255"/>
  <c r="L42" i="1255"/>
  <c r="O42" i="1255"/>
  <c r="O12" i="1255"/>
  <c r="J40" i="1255"/>
  <c r="H27" i="1255"/>
  <c r="N43" i="1255"/>
  <c r="N13" i="1255"/>
  <c r="I41" i="1255"/>
  <c r="R50" i="1255"/>
  <c r="L44" i="1255"/>
  <c r="O44" i="1255"/>
  <c r="J42" i="1255"/>
  <c r="O14" i="1255"/>
  <c r="H29" i="1255"/>
  <c r="N45" i="1255"/>
  <c r="I43" i="1255"/>
  <c r="N15" i="1255"/>
  <c r="R2" i="1255"/>
  <c r="L46" i="1255"/>
  <c r="O46" i="1255"/>
  <c r="O16" i="1255"/>
  <c r="J44" i="1255"/>
  <c r="H31" i="1255"/>
  <c r="N47" i="1255"/>
  <c r="N17" i="1255"/>
  <c r="I45" i="1255"/>
  <c r="M5" i="1255"/>
  <c r="H20" i="1255"/>
  <c r="M9" i="1255"/>
  <c r="H24" i="1255"/>
  <c r="J26" i="1255"/>
  <c r="O48" i="1255"/>
  <c r="I27" i="1255"/>
  <c r="N49" i="1255"/>
  <c r="M13" i="1255"/>
  <c r="H28" i="1255"/>
  <c r="J30" i="1255"/>
  <c r="O2" i="1255"/>
  <c r="I31" i="1255"/>
  <c r="N3" i="1255"/>
  <c r="M17" i="1255"/>
  <c r="H32" i="1255"/>
  <c r="K36" i="1255"/>
  <c r="L50" i="1255"/>
  <c r="L4" i="1255"/>
  <c r="N6" i="1255"/>
  <c r="L8" i="1255"/>
  <c r="P8" i="1255"/>
  <c r="O9" i="1255"/>
  <c r="N10" i="1255"/>
  <c r="P12" i="1255"/>
  <c r="O13" i="1255"/>
  <c r="N14" i="1255"/>
  <c r="P16" i="1255"/>
  <c r="O17" i="1255"/>
  <c r="L48" i="1255"/>
  <c r="L2" i="1255"/>
  <c r="L6" i="1255"/>
  <c r="P6" i="1255"/>
  <c r="O7" i="1255"/>
  <c r="N8" i="1255"/>
  <c r="L10" i="1255"/>
  <c r="P10" i="1255"/>
  <c r="O11" i="1255"/>
  <c r="N12" i="1255"/>
  <c r="P14" i="1255"/>
  <c r="O15" i="1255"/>
  <c r="N16" i="1255"/>
  <c r="L34" i="1254"/>
  <c r="K35" i="1254"/>
  <c r="O48" i="1254"/>
  <c r="J51" i="1254"/>
  <c r="L38" i="1254"/>
  <c r="N49" i="1254"/>
  <c r="I2" i="1254"/>
  <c r="K39" i="1254"/>
  <c r="M13" i="1254"/>
  <c r="H31" i="1254"/>
  <c r="O2" i="1254"/>
  <c r="J5" i="1254"/>
  <c r="L42" i="1254"/>
  <c r="N3" i="1254"/>
  <c r="I6" i="1254"/>
  <c r="K43" i="1254"/>
  <c r="M17" i="1254"/>
  <c r="H35" i="1254"/>
  <c r="O6" i="1254"/>
  <c r="J9" i="1254"/>
  <c r="H24" i="1254"/>
  <c r="L46" i="1254"/>
  <c r="N7" i="1254"/>
  <c r="I10" i="1254"/>
  <c r="K47" i="1254"/>
  <c r="M21" i="1254"/>
  <c r="H39" i="1254"/>
  <c r="J48" i="1254"/>
  <c r="I49" i="1254"/>
  <c r="O10" i="1254"/>
  <c r="J13" i="1254"/>
  <c r="H28" i="1254"/>
  <c r="L50" i="1254"/>
  <c r="N11" i="1254"/>
  <c r="I14" i="1254"/>
  <c r="J2" i="1254"/>
  <c r="O49" i="1254"/>
  <c r="P30" i="1254"/>
  <c r="I3" i="1254"/>
  <c r="N50" i="1254"/>
  <c r="M14" i="1254"/>
  <c r="H32" i="1254"/>
  <c r="J6" i="1254"/>
  <c r="O3" i="1254"/>
  <c r="P34" i="1254"/>
  <c r="I7" i="1254"/>
  <c r="N4" i="1254"/>
  <c r="M18" i="1254"/>
  <c r="H36" i="1254"/>
  <c r="I46" i="1254"/>
  <c r="J10" i="1254"/>
  <c r="O7" i="1254"/>
  <c r="H25" i="1254"/>
  <c r="P38" i="1254"/>
  <c r="I11" i="1254"/>
  <c r="N8" i="1254"/>
  <c r="M22" i="1254"/>
  <c r="H40" i="1254"/>
  <c r="J49" i="1254"/>
  <c r="I50" i="1254"/>
  <c r="J14" i="1254"/>
  <c r="O11" i="1254"/>
  <c r="L36" i="1254"/>
  <c r="M11" i="1254"/>
  <c r="H29" i="1254"/>
  <c r="J3" i="1254"/>
  <c r="O50" i="1254"/>
  <c r="L40" i="1254"/>
  <c r="P31" i="1254"/>
  <c r="I4" i="1254"/>
  <c r="N51" i="1254"/>
  <c r="M15" i="1254"/>
  <c r="H33" i="1254"/>
  <c r="J7" i="1254"/>
  <c r="O4" i="1254"/>
  <c r="L44" i="1254"/>
  <c r="P35" i="1254"/>
  <c r="I8" i="1254"/>
  <c r="N5" i="1254"/>
  <c r="K45" i="1254"/>
  <c r="M19" i="1254"/>
  <c r="H37" i="1254"/>
  <c r="J46" i="1254"/>
  <c r="I47" i="1254"/>
  <c r="J11" i="1254"/>
  <c r="O8" i="1254"/>
  <c r="H26" i="1254"/>
  <c r="L48" i="1254"/>
  <c r="P39" i="1254"/>
  <c r="I12" i="1254"/>
  <c r="N9" i="1254"/>
  <c r="K49" i="1254"/>
  <c r="M23" i="1254"/>
  <c r="H41" i="1254"/>
  <c r="J50" i="1254"/>
  <c r="I51" i="1254"/>
  <c r="N48" i="1254"/>
  <c r="M12" i="1254"/>
  <c r="H30" i="1254"/>
  <c r="J4" i="1254"/>
  <c r="O51" i="1254"/>
  <c r="I5" i="1254"/>
  <c r="N2" i="1254"/>
  <c r="M16" i="1254"/>
  <c r="H34" i="1254"/>
  <c r="J8" i="1254"/>
  <c r="O5" i="1254"/>
  <c r="I9" i="1254"/>
  <c r="N6" i="1254"/>
  <c r="K46" i="1254"/>
  <c r="M20" i="1254"/>
  <c r="H38" i="1254"/>
  <c r="J47" i="1254"/>
  <c r="I48" i="1254"/>
  <c r="J12" i="1254"/>
  <c r="O9" i="1254"/>
  <c r="H27" i="1254"/>
  <c r="I13" i="1254"/>
  <c r="N10" i="1254"/>
  <c r="K50" i="1254"/>
  <c r="L3" i="1254"/>
  <c r="K4" i="1254"/>
  <c r="L7" i="1254"/>
  <c r="P48" i="1254"/>
  <c r="K8" i="1254"/>
  <c r="L11" i="1254"/>
  <c r="P2" i="1254"/>
  <c r="L15" i="1254"/>
  <c r="P6" i="1254"/>
  <c r="K16" i="1254"/>
  <c r="J17" i="1254"/>
  <c r="I18" i="1254"/>
  <c r="L19" i="1254"/>
  <c r="P10" i="1254"/>
  <c r="K20" i="1254"/>
  <c r="J21" i="1254"/>
  <c r="N12" i="1254"/>
  <c r="I22" i="1254"/>
  <c r="L23" i="1254"/>
  <c r="P14" i="1254"/>
  <c r="K24" i="1254"/>
  <c r="O15" i="1254"/>
  <c r="J25" i="1254"/>
  <c r="N16" i="1254"/>
  <c r="I26" i="1254"/>
  <c r="P18" i="1254"/>
  <c r="O19" i="1254"/>
  <c r="N20" i="1254"/>
  <c r="P22" i="1254"/>
  <c r="O23" i="1254"/>
  <c r="L4" i="1254"/>
  <c r="L8" i="1254"/>
  <c r="P49" i="1254"/>
  <c r="L12" i="1254"/>
  <c r="P3" i="1254"/>
  <c r="L16" i="1254"/>
  <c r="P7" i="1254"/>
  <c r="L20" i="1254"/>
  <c r="P11" i="1254"/>
  <c r="O12" i="1254"/>
  <c r="N13" i="1254"/>
  <c r="L24" i="1254"/>
  <c r="P15" i="1254"/>
  <c r="O16" i="1254"/>
  <c r="N17" i="1254"/>
  <c r="P19" i="1254"/>
  <c r="O20" i="1254"/>
  <c r="N21" i="1254"/>
  <c r="P23" i="1254"/>
  <c r="L51" i="1254"/>
  <c r="L5" i="1254"/>
  <c r="L9" i="1254"/>
  <c r="P50" i="1254"/>
  <c r="L13" i="1254"/>
  <c r="P4" i="1254"/>
  <c r="L17" i="1254"/>
  <c r="P8" i="1254"/>
  <c r="L21" i="1254"/>
  <c r="P12" i="1254"/>
  <c r="O13" i="1254"/>
  <c r="N14" i="1254"/>
  <c r="L25" i="1254"/>
  <c r="P16" i="1254"/>
  <c r="O17" i="1254"/>
  <c r="N18" i="1254"/>
  <c r="P20" i="1254"/>
  <c r="O21" i="1254"/>
  <c r="N22" i="1254"/>
  <c r="L2" i="1254"/>
  <c r="L6" i="1254"/>
  <c r="L10" i="1254"/>
  <c r="L14" i="1254"/>
  <c r="L18" i="1254"/>
  <c r="L22" i="1254"/>
  <c r="L26" i="1254"/>
  <c r="R35" i="1253"/>
  <c r="L29" i="1253"/>
  <c r="H46" i="1253"/>
  <c r="R51" i="1253"/>
  <c r="L45" i="1253"/>
  <c r="M2" i="1253"/>
  <c r="H10" i="1253"/>
  <c r="L3" i="1253"/>
  <c r="N5" i="1253"/>
  <c r="M6" i="1253"/>
  <c r="L7" i="1253"/>
  <c r="O23" i="1253"/>
  <c r="L11" i="1253"/>
  <c r="P26" i="1253"/>
  <c r="L15" i="1253"/>
  <c r="P30" i="1253"/>
  <c r="K23" i="1253"/>
  <c r="O31" i="1253"/>
  <c r="J24" i="1253"/>
  <c r="I25" i="1253"/>
  <c r="H26" i="1253"/>
  <c r="L19" i="1253"/>
  <c r="P34" i="1253"/>
  <c r="K28" i="1253"/>
  <c r="H29" i="1253"/>
  <c r="I30" i="1253"/>
  <c r="L24" i="1253"/>
  <c r="J32" i="1253"/>
  <c r="O40" i="1253"/>
  <c r="H34" i="1253"/>
  <c r="P43" i="1253"/>
  <c r="I36" i="1253"/>
  <c r="J37" i="1253"/>
  <c r="L31" i="1253"/>
  <c r="J39" i="1253"/>
  <c r="R39" i="1253"/>
  <c r="L33" i="1253"/>
  <c r="R33" i="1253"/>
  <c r="I41" i="1253"/>
  <c r="N34" i="1253"/>
  <c r="K42" i="1253"/>
  <c r="P50" i="1253"/>
  <c r="K44" i="1253"/>
  <c r="R38" i="1253"/>
  <c r="O4" i="1253"/>
  <c r="L40" i="1253"/>
  <c r="J48" i="1253"/>
  <c r="O6" i="1253"/>
  <c r="M43" i="1253"/>
  <c r="P9" i="1253"/>
  <c r="J2" i="1253"/>
  <c r="R45" i="1253"/>
  <c r="N50" i="1253"/>
  <c r="M48" i="1253"/>
  <c r="H36" i="1253"/>
  <c r="O2" i="1253"/>
  <c r="N14" i="1253"/>
  <c r="I22" i="1253"/>
  <c r="M15" i="1253"/>
  <c r="H23" i="1253"/>
  <c r="K24" i="1253"/>
  <c r="O32" i="1253"/>
  <c r="J25" i="1253"/>
  <c r="R27" i="1253"/>
  <c r="L21" i="1253"/>
  <c r="I29" i="1253"/>
  <c r="N22" i="1253"/>
  <c r="H33" i="1253"/>
  <c r="I34" i="1253"/>
  <c r="O44" i="1253"/>
  <c r="P47" i="1253"/>
  <c r="I40" i="1253"/>
  <c r="J41" i="1253"/>
  <c r="L35" i="1253"/>
  <c r="J43" i="1253"/>
  <c r="R43" i="1253"/>
  <c r="L37" i="1253"/>
  <c r="I45" i="1253"/>
  <c r="N38" i="1253"/>
  <c r="R42" i="1253"/>
  <c r="L44" i="1253"/>
  <c r="K2" i="1253"/>
  <c r="O14" i="1253"/>
  <c r="M40" i="1253"/>
  <c r="H28" i="1253"/>
  <c r="M44" i="1253"/>
  <c r="H32" i="1253"/>
  <c r="O36" i="1253"/>
  <c r="N30" i="1253"/>
  <c r="L43" i="1253"/>
  <c r="H12" i="1253"/>
  <c r="H20" i="1253"/>
  <c r="L13" i="1253"/>
  <c r="H24" i="1253"/>
  <c r="L17" i="1253"/>
  <c r="I27" i="1253"/>
  <c r="I28" i="1253"/>
  <c r="J31" i="1253"/>
  <c r="R31" i="1253"/>
  <c r="L25" i="1253"/>
  <c r="K34" i="1253"/>
  <c r="H35" i="1253"/>
  <c r="H37" i="1253"/>
  <c r="I38" i="1253"/>
  <c r="N51" i="1253"/>
  <c r="I2" i="1253"/>
  <c r="O48" i="1253"/>
  <c r="P51" i="1253"/>
  <c r="I44" i="1253"/>
  <c r="J47" i="1253"/>
  <c r="R47" i="1253"/>
  <c r="L41" i="1253"/>
  <c r="I49" i="1253"/>
  <c r="N42" i="1253"/>
  <c r="K50" i="1253"/>
  <c r="N46" i="1253"/>
  <c r="L30" i="1252"/>
  <c r="K4" i="1252"/>
  <c r="L34" i="1252"/>
  <c r="K8" i="1252"/>
  <c r="M18" i="1252"/>
  <c r="H22" i="1252"/>
  <c r="L38" i="1252"/>
  <c r="P38" i="1252"/>
  <c r="K12" i="1252"/>
  <c r="M22" i="1252"/>
  <c r="H26" i="1252"/>
  <c r="O11" i="1252"/>
  <c r="J28" i="1252"/>
  <c r="H15" i="1252"/>
  <c r="L42" i="1252"/>
  <c r="P42" i="1252"/>
  <c r="N12" i="1252"/>
  <c r="I29" i="1252"/>
  <c r="K16" i="1252"/>
  <c r="M26" i="1252"/>
  <c r="H30" i="1252"/>
  <c r="J17" i="1252"/>
  <c r="I18" i="1252"/>
  <c r="O15" i="1252"/>
  <c r="J32" i="1252"/>
  <c r="H19" i="1252"/>
  <c r="L46" i="1252"/>
  <c r="P46" i="1252"/>
  <c r="N16" i="1252"/>
  <c r="I33" i="1252"/>
  <c r="R26" i="1252"/>
  <c r="L47" i="1252"/>
  <c r="J34" i="1252"/>
  <c r="O17" i="1252"/>
  <c r="H21" i="1252"/>
  <c r="N4" i="1252"/>
  <c r="I28" i="1252"/>
  <c r="J31" i="1252"/>
  <c r="R40" i="1252"/>
  <c r="L11" i="1252"/>
  <c r="L31" i="1252"/>
  <c r="J21" i="1252"/>
  <c r="O4" i="1252"/>
  <c r="L35" i="1252"/>
  <c r="I22" i="1252"/>
  <c r="N5" i="1252"/>
  <c r="M19" i="1252"/>
  <c r="H23" i="1252"/>
  <c r="J25" i="1252"/>
  <c r="O8" i="1252"/>
  <c r="L39" i="1252"/>
  <c r="I26" i="1252"/>
  <c r="N9" i="1252"/>
  <c r="M23" i="1252"/>
  <c r="H27" i="1252"/>
  <c r="I15" i="1252"/>
  <c r="J29" i="1252"/>
  <c r="O12" i="1252"/>
  <c r="H16" i="1252"/>
  <c r="L43" i="1252"/>
  <c r="I30" i="1252"/>
  <c r="N13" i="1252"/>
  <c r="K17" i="1252"/>
  <c r="M27" i="1252"/>
  <c r="H31" i="1252"/>
  <c r="J18" i="1252"/>
  <c r="I19" i="1252"/>
  <c r="J33" i="1252"/>
  <c r="O16" i="1252"/>
  <c r="I20" i="1252"/>
  <c r="I35" i="1252"/>
  <c r="N18" i="1252"/>
  <c r="R28" i="1252"/>
  <c r="L49" i="1252"/>
  <c r="I24" i="1252"/>
  <c r="J27" i="1252"/>
  <c r="K28" i="1252"/>
  <c r="P11" i="1252"/>
  <c r="J42" i="1252"/>
  <c r="O25" i="1252"/>
  <c r="H29" i="1252"/>
  <c r="O7" i="1252"/>
  <c r="M16" i="1252"/>
  <c r="H20" i="1252"/>
  <c r="J22" i="1252"/>
  <c r="O5" i="1252"/>
  <c r="I23" i="1252"/>
  <c r="N6" i="1252"/>
  <c r="M20" i="1252"/>
  <c r="H24" i="1252"/>
  <c r="J26" i="1252"/>
  <c r="O9" i="1252"/>
  <c r="I27" i="1252"/>
  <c r="N10" i="1252"/>
  <c r="M24" i="1252"/>
  <c r="H28" i="1252"/>
  <c r="J15" i="1252"/>
  <c r="I16" i="1252"/>
  <c r="J30" i="1252"/>
  <c r="O13" i="1252"/>
  <c r="H17" i="1252"/>
  <c r="I31" i="1252"/>
  <c r="N14" i="1252"/>
  <c r="M28" i="1252"/>
  <c r="H32" i="1252"/>
  <c r="J19" i="1252"/>
  <c r="K20" i="1252"/>
  <c r="P3" i="1252"/>
  <c r="K24" i="1252"/>
  <c r="P7" i="1252"/>
  <c r="J38" i="1252"/>
  <c r="O21" i="1252"/>
  <c r="H25" i="1252"/>
  <c r="I43" i="1252"/>
  <c r="N26" i="1252"/>
  <c r="R36" i="1252"/>
  <c r="L7" i="1252"/>
  <c r="I32" i="1252"/>
  <c r="L29" i="1252"/>
  <c r="L33" i="1252"/>
  <c r="L37" i="1252"/>
  <c r="L41" i="1252"/>
  <c r="L45" i="1252"/>
  <c r="J23" i="1252"/>
  <c r="I39" i="1252"/>
  <c r="N22" i="1252"/>
  <c r="R32" i="1252"/>
  <c r="L3" i="1252"/>
  <c r="K32" i="1252"/>
  <c r="P15" i="1252"/>
  <c r="J36" i="1252"/>
  <c r="I37" i="1252"/>
  <c r="L15" i="1252"/>
  <c r="J40" i="1252"/>
  <c r="N17" i="1252"/>
  <c r="I41" i="1252"/>
  <c r="L19" i="1252"/>
  <c r="P19" i="1252"/>
  <c r="O20" i="1252"/>
  <c r="J44" i="1252"/>
  <c r="N21" i="1252"/>
  <c r="I45" i="1252"/>
  <c r="P23" i="1252"/>
  <c r="O24" i="1252"/>
  <c r="N25" i="1252"/>
  <c r="P27" i="1252"/>
  <c r="O28" i="1252"/>
  <c r="L50" i="1252"/>
  <c r="P4" i="1252"/>
  <c r="L8" i="1252"/>
  <c r="P8" i="1252"/>
  <c r="L12" i="1252"/>
  <c r="P12" i="1252"/>
  <c r="L16" i="1252"/>
  <c r="P16" i="1252"/>
  <c r="L20" i="1252"/>
  <c r="P20" i="1252"/>
  <c r="P24" i="1252"/>
  <c r="P28" i="1252"/>
  <c r="L51" i="1252"/>
  <c r="L5" i="1252"/>
  <c r="L9" i="1252"/>
  <c r="L13" i="1252"/>
  <c r="L17" i="1252"/>
  <c r="L21" i="1252"/>
  <c r="M42" i="1251"/>
  <c r="L43" i="1251"/>
  <c r="L47" i="1251"/>
  <c r="M31" i="1251"/>
  <c r="H12" i="1251"/>
  <c r="L51" i="1251"/>
  <c r="P30" i="1251"/>
  <c r="M35" i="1251"/>
  <c r="H16" i="1251"/>
  <c r="H5" i="1251"/>
  <c r="L5" i="1251"/>
  <c r="P34" i="1251"/>
  <c r="K6" i="1251"/>
  <c r="M39" i="1251"/>
  <c r="H20" i="1251"/>
  <c r="J7" i="1251"/>
  <c r="I8" i="1251"/>
  <c r="H9" i="1251"/>
  <c r="L9" i="1251"/>
  <c r="P38" i="1251"/>
  <c r="N29" i="1251"/>
  <c r="I23" i="1251"/>
  <c r="K10" i="1251"/>
  <c r="L11" i="1251"/>
  <c r="N33" i="1251"/>
  <c r="I27" i="1251"/>
  <c r="R30" i="1251"/>
  <c r="L14" i="1251"/>
  <c r="J28" i="1251"/>
  <c r="O13" i="1251"/>
  <c r="H15" i="1251"/>
  <c r="P44" i="1251"/>
  <c r="I16" i="1251"/>
  <c r="J17" i="1251"/>
  <c r="K18" i="1251"/>
  <c r="N21" i="1251"/>
  <c r="N41" i="1251"/>
  <c r="I35" i="1251"/>
  <c r="R38" i="1251"/>
  <c r="L22" i="1251"/>
  <c r="O51" i="1251"/>
  <c r="I24" i="1251"/>
  <c r="K26" i="1251"/>
  <c r="K7" i="1251"/>
  <c r="I25" i="1251"/>
  <c r="N31" i="1251"/>
  <c r="R28" i="1251"/>
  <c r="L12" i="1251"/>
  <c r="O11" i="1251"/>
  <c r="J26" i="1251"/>
  <c r="H13" i="1251"/>
  <c r="I14" i="1251"/>
  <c r="J15" i="1251"/>
  <c r="K16" i="1251"/>
  <c r="I33" i="1251"/>
  <c r="N39" i="1251"/>
  <c r="R36" i="1251"/>
  <c r="L20" i="1251"/>
  <c r="O19" i="1251"/>
  <c r="J34" i="1251"/>
  <c r="H21" i="1251"/>
  <c r="I22" i="1251"/>
  <c r="J23" i="1251"/>
  <c r="K24" i="1251"/>
  <c r="M26" i="1251"/>
  <c r="R44" i="1251"/>
  <c r="L28" i="1251"/>
  <c r="L45" i="1251"/>
  <c r="L49" i="1251"/>
  <c r="P28" i="1251"/>
  <c r="M33" i="1251"/>
  <c r="H14" i="1251"/>
  <c r="L3" i="1251"/>
  <c r="P32" i="1251"/>
  <c r="M37" i="1251"/>
  <c r="H18" i="1251"/>
  <c r="J5" i="1251"/>
  <c r="I6" i="1251"/>
  <c r="L7" i="1251"/>
  <c r="P36" i="1251"/>
  <c r="K8" i="1251"/>
  <c r="M41" i="1251"/>
  <c r="H22" i="1251"/>
  <c r="J9" i="1251"/>
  <c r="I10" i="1251"/>
  <c r="J24" i="1251"/>
  <c r="O9" i="1251"/>
  <c r="H11" i="1251"/>
  <c r="P40" i="1251"/>
  <c r="I12" i="1251"/>
  <c r="J13" i="1251"/>
  <c r="K14" i="1251"/>
  <c r="N17" i="1251"/>
  <c r="N37" i="1251"/>
  <c r="I31" i="1251"/>
  <c r="R34" i="1251"/>
  <c r="L18" i="1251"/>
  <c r="O47" i="1251"/>
  <c r="J32" i="1251"/>
  <c r="O17" i="1251"/>
  <c r="H19" i="1251"/>
  <c r="I20" i="1251"/>
  <c r="J21" i="1251"/>
  <c r="K22" i="1251"/>
  <c r="N25" i="1251"/>
  <c r="R42" i="1251"/>
  <c r="L26" i="1251"/>
  <c r="O5" i="1251"/>
  <c r="J11" i="1251"/>
  <c r="K12" i="1251"/>
  <c r="I29" i="1251"/>
  <c r="N35" i="1251"/>
  <c r="R32" i="1251"/>
  <c r="L16" i="1251"/>
  <c r="O15" i="1251"/>
  <c r="J30" i="1251"/>
  <c r="H17" i="1251"/>
  <c r="P46" i="1251"/>
  <c r="I18" i="1251"/>
  <c r="J19" i="1251"/>
  <c r="K20" i="1251"/>
  <c r="R40" i="1251"/>
  <c r="L24" i="1251"/>
  <c r="K28" i="1251"/>
  <c r="L32" i="1251"/>
  <c r="P15" i="1251"/>
  <c r="P19" i="1251"/>
  <c r="L30" i="1251"/>
  <c r="L34" i="1251"/>
  <c r="P17" i="1251"/>
  <c r="M20" i="1250"/>
  <c r="L35" i="1250"/>
  <c r="L39" i="1250"/>
  <c r="M9" i="1250"/>
  <c r="H36" i="1250"/>
  <c r="L43" i="1250"/>
  <c r="P11" i="1250"/>
  <c r="M13" i="1250"/>
  <c r="H40" i="1250"/>
  <c r="O2" i="1250"/>
  <c r="J10" i="1250"/>
  <c r="H29" i="1250"/>
  <c r="L47" i="1250"/>
  <c r="P15" i="1250"/>
  <c r="N3" i="1250"/>
  <c r="I43" i="1250"/>
  <c r="K48" i="1250"/>
  <c r="M17" i="1250"/>
  <c r="H44" i="1250"/>
  <c r="J49" i="1250"/>
  <c r="I32" i="1250"/>
  <c r="O6" i="1250"/>
  <c r="J14" i="1250"/>
  <c r="H33" i="1250"/>
  <c r="L51" i="1250"/>
  <c r="P19" i="1250"/>
  <c r="N7" i="1250"/>
  <c r="I47" i="1250"/>
  <c r="R26" i="1250"/>
  <c r="L2" i="1250"/>
  <c r="K49" i="1250"/>
  <c r="I34" i="1250"/>
  <c r="J16" i="1250"/>
  <c r="O8" i="1250"/>
  <c r="H35" i="1250"/>
  <c r="I49" i="1250"/>
  <c r="N9" i="1250"/>
  <c r="R28" i="1250"/>
  <c r="L4" i="1250"/>
  <c r="O10" i="1250"/>
  <c r="J18" i="1250"/>
  <c r="H37" i="1250"/>
  <c r="N11" i="1250"/>
  <c r="I51" i="1250"/>
  <c r="R30" i="1250"/>
  <c r="L6" i="1250"/>
  <c r="J20" i="1250"/>
  <c r="O12" i="1250"/>
  <c r="H39" i="1250"/>
  <c r="I3" i="1250"/>
  <c r="N13" i="1250"/>
  <c r="R32" i="1250"/>
  <c r="L8" i="1250"/>
  <c r="O14" i="1250"/>
  <c r="J22" i="1250"/>
  <c r="H41" i="1250"/>
  <c r="N15" i="1250"/>
  <c r="I5" i="1250"/>
  <c r="R34" i="1250"/>
  <c r="L10" i="1250"/>
  <c r="J24" i="1250"/>
  <c r="O16" i="1250"/>
  <c r="H43" i="1250"/>
  <c r="I7" i="1250"/>
  <c r="N17" i="1250"/>
  <c r="R36" i="1250"/>
  <c r="L12" i="1250"/>
  <c r="O18" i="1250"/>
  <c r="J26" i="1250"/>
  <c r="H45" i="1250"/>
  <c r="N19" i="1250"/>
  <c r="I9" i="1250"/>
  <c r="R38" i="1250"/>
  <c r="L14" i="1250"/>
  <c r="R40" i="1250"/>
  <c r="L16" i="1250"/>
  <c r="L37" i="1250"/>
  <c r="M7" i="1250"/>
  <c r="H34" i="1250"/>
  <c r="L41" i="1250"/>
  <c r="P9" i="1250"/>
  <c r="M11" i="1250"/>
  <c r="H38" i="1250"/>
  <c r="L45" i="1250"/>
  <c r="P13" i="1250"/>
  <c r="M15" i="1250"/>
  <c r="H42" i="1250"/>
  <c r="J47" i="1250"/>
  <c r="I30" i="1250"/>
  <c r="J12" i="1250"/>
  <c r="O4" i="1250"/>
  <c r="H31" i="1250"/>
  <c r="L49" i="1250"/>
  <c r="I45" i="1250"/>
  <c r="N5" i="1250"/>
  <c r="M19" i="1250"/>
  <c r="H46" i="1250"/>
  <c r="J51" i="1250"/>
  <c r="K2" i="1250"/>
  <c r="J3" i="1250"/>
  <c r="I36" i="1250"/>
  <c r="J5" i="1250"/>
  <c r="I38" i="1250"/>
  <c r="J7" i="1250"/>
  <c r="I40" i="1250"/>
  <c r="J9" i="1250"/>
  <c r="I42" i="1250"/>
  <c r="J11" i="1250"/>
  <c r="I44" i="1250"/>
  <c r="J13" i="1250"/>
  <c r="I46" i="1250"/>
  <c r="J15" i="1250"/>
  <c r="K4" i="1250"/>
  <c r="K6" i="1250"/>
  <c r="K8" i="1250"/>
  <c r="K10" i="1250"/>
  <c r="K12" i="1250"/>
  <c r="K14" i="1250"/>
  <c r="K16" i="1250"/>
  <c r="L20" i="1250"/>
  <c r="L24" i="1250"/>
  <c r="P42" i="1250"/>
  <c r="P46" i="1250"/>
  <c r="P50" i="1250"/>
  <c r="L18" i="1250"/>
  <c r="L22" i="1250"/>
  <c r="L26" i="1250"/>
  <c r="P44" i="1250"/>
  <c r="P48" i="1250"/>
  <c r="M14" i="1249"/>
  <c r="L15" i="1249"/>
  <c r="M18" i="1249"/>
  <c r="L19" i="1249"/>
  <c r="P19" i="1249"/>
  <c r="M22" i="1249"/>
  <c r="L23" i="1249"/>
  <c r="P23" i="1249"/>
  <c r="I42" i="1249"/>
  <c r="M26" i="1249"/>
  <c r="H32" i="1249"/>
  <c r="L27" i="1249"/>
  <c r="P27" i="1249"/>
  <c r="K28" i="1249"/>
  <c r="J29" i="1249"/>
  <c r="I46" i="1249"/>
  <c r="M30" i="1249"/>
  <c r="H36" i="1249"/>
  <c r="L31" i="1249"/>
  <c r="P31" i="1249"/>
  <c r="I12" i="1249"/>
  <c r="N2" i="1249"/>
  <c r="R39" i="1249"/>
  <c r="L33" i="1249"/>
  <c r="O33" i="1249"/>
  <c r="O3" i="1249"/>
  <c r="J47" i="1249"/>
  <c r="H39" i="1249"/>
  <c r="I51" i="1249"/>
  <c r="J36" i="1249"/>
  <c r="K37" i="1249"/>
  <c r="N40" i="1249"/>
  <c r="I20" i="1249"/>
  <c r="N10" i="1249"/>
  <c r="R47" i="1249"/>
  <c r="L41" i="1249"/>
  <c r="O41" i="1249"/>
  <c r="O11" i="1249"/>
  <c r="J5" i="1249"/>
  <c r="H47" i="1249"/>
  <c r="I9" i="1249"/>
  <c r="J44" i="1249"/>
  <c r="K45" i="1249"/>
  <c r="N48" i="1249"/>
  <c r="R5" i="1249"/>
  <c r="L49" i="1249"/>
  <c r="O49" i="1249"/>
  <c r="M4" i="1249"/>
  <c r="H40" i="1249"/>
  <c r="M8" i="1249"/>
  <c r="H44" i="1249"/>
  <c r="K29" i="1249"/>
  <c r="M12" i="1249"/>
  <c r="H48" i="1249"/>
  <c r="J45" i="1249"/>
  <c r="O51" i="1249"/>
  <c r="K35" i="1249"/>
  <c r="N38" i="1249"/>
  <c r="N8" i="1249"/>
  <c r="I18" i="1249"/>
  <c r="R45" i="1249"/>
  <c r="L39" i="1249"/>
  <c r="O39" i="1249"/>
  <c r="J3" i="1249"/>
  <c r="O9" i="1249"/>
  <c r="K43" i="1249"/>
  <c r="N46" i="1249"/>
  <c r="R3" i="1249"/>
  <c r="L47" i="1249"/>
  <c r="O47" i="1249"/>
  <c r="K51" i="1249"/>
  <c r="P7" i="1249"/>
  <c r="L13" i="1249"/>
  <c r="L17" i="1249"/>
  <c r="L21" i="1249"/>
  <c r="P21" i="1249"/>
  <c r="L25" i="1249"/>
  <c r="P25" i="1249"/>
  <c r="I44" i="1249"/>
  <c r="H34" i="1249"/>
  <c r="L29" i="1249"/>
  <c r="P29" i="1249"/>
  <c r="J31" i="1249"/>
  <c r="J32" i="1249"/>
  <c r="K33" i="1249"/>
  <c r="I16" i="1249"/>
  <c r="N6" i="1249"/>
  <c r="R43" i="1249"/>
  <c r="L37" i="1249"/>
  <c r="O7" i="1249"/>
  <c r="J51" i="1249"/>
  <c r="H43" i="1249"/>
  <c r="P38" i="1249"/>
  <c r="I5" i="1249"/>
  <c r="J40" i="1249"/>
  <c r="K41" i="1249"/>
  <c r="N44" i="1249"/>
  <c r="R51" i="1249"/>
  <c r="L45" i="1249"/>
  <c r="O45" i="1249"/>
  <c r="K49" i="1249"/>
  <c r="M2" i="1249"/>
  <c r="H38" i="1249"/>
  <c r="M6" i="1249"/>
  <c r="H42" i="1249"/>
  <c r="K27" i="1249"/>
  <c r="M10" i="1249"/>
  <c r="H46" i="1249"/>
  <c r="K31" i="1249"/>
  <c r="N4" i="1249"/>
  <c r="I14" i="1249"/>
  <c r="R41" i="1249"/>
  <c r="L35" i="1249"/>
  <c r="J49" i="1249"/>
  <c r="O5" i="1249"/>
  <c r="K39" i="1249"/>
  <c r="N42" i="1249"/>
  <c r="N12" i="1249"/>
  <c r="I22" i="1249"/>
  <c r="R49" i="1249"/>
  <c r="L43" i="1249"/>
  <c r="O43" i="1249"/>
  <c r="K47" i="1249"/>
  <c r="N50" i="1249"/>
  <c r="L3" i="1249"/>
  <c r="P11" i="1249"/>
  <c r="L51" i="1249"/>
  <c r="L5" i="1249"/>
  <c r="P9" i="1249"/>
  <c r="L30" i="1248"/>
  <c r="L34" i="1248"/>
  <c r="L38" i="1248"/>
  <c r="P10" i="1248"/>
  <c r="L42" i="1248"/>
  <c r="P14" i="1248"/>
  <c r="J44" i="1248"/>
  <c r="I45" i="1248"/>
  <c r="H46" i="1248"/>
  <c r="L46" i="1248"/>
  <c r="P18" i="1248"/>
  <c r="I10" i="1248"/>
  <c r="N16" i="1248"/>
  <c r="K50" i="1248"/>
  <c r="K2" i="1248"/>
  <c r="K4" i="1248"/>
  <c r="K6" i="1248"/>
  <c r="K8" i="1248"/>
  <c r="M19" i="1248"/>
  <c r="H50" i="1248"/>
  <c r="M23" i="1248"/>
  <c r="H4" i="1248"/>
  <c r="O34" i="1248"/>
  <c r="J6" i="1248"/>
  <c r="H43" i="1248"/>
  <c r="N13" i="1248"/>
  <c r="I7" i="1248"/>
  <c r="K44" i="1248"/>
  <c r="M27" i="1248"/>
  <c r="H8" i="1248"/>
  <c r="J45" i="1248"/>
  <c r="I46" i="1248"/>
  <c r="O38" i="1248"/>
  <c r="J10" i="1248"/>
  <c r="H47" i="1248"/>
  <c r="N17" i="1248"/>
  <c r="I11" i="1248"/>
  <c r="R26" i="1248"/>
  <c r="L48" i="1248"/>
  <c r="L32" i="1248"/>
  <c r="L36" i="1248"/>
  <c r="L40" i="1248"/>
  <c r="I43" i="1248"/>
  <c r="H44" i="1248"/>
  <c r="L44" i="1248"/>
  <c r="J46" i="1248"/>
  <c r="I47" i="1248"/>
  <c r="J11" i="1248"/>
  <c r="O39" i="1248"/>
  <c r="I48" i="1248"/>
  <c r="J12" i="1248"/>
  <c r="O40" i="1248"/>
  <c r="H49" i="1248"/>
  <c r="I13" i="1248"/>
  <c r="N19" i="1248"/>
  <c r="R28" i="1248"/>
  <c r="L50" i="1248"/>
  <c r="O42" i="1248"/>
  <c r="J14" i="1248"/>
  <c r="H51" i="1248"/>
  <c r="N21" i="1248"/>
  <c r="I15" i="1248"/>
  <c r="R30" i="1248"/>
  <c r="L2" i="1248"/>
  <c r="J16" i="1248"/>
  <c r="O44" i="1248"/>
  <c r="H3" i="1248"/>
  <c r="I17" i="1248"/>
  <c r="N23" i="1248"/>
  <c r="R32" i="1248"/>
  <c r="L4" i="1248"/>
  <c r="O26" i="1248"/>
  <c r="O46" i="1248"/>
  <c r="J18" i="1248"/>
  <c r="H5" i="1248"/>
  <c r="N5" i="1248"/>
  <c r="N25" i="1248"/>
  <c r="I19" i="1248"/>
  <c r="R34" i="1248"/>
  <c r="L6" i="1248"/>
  <c r="O28" i="1248"/>
  <c r="J20" i="1248"/>
  <c r="O48" i="1248"/>
  <c r="H7" i="1248"/>
  <c r="N7" i="1248"/>
  <c r="I21" i="1248"/>
  <c r="N27" i="1248"/>
  <c r="R36" i="1248"/>
  <c r="L8" i="1248"/>
  <c r="O30" i="1248"/>
  <c r="O50" i="1248"/>
  <c r="J22" i="1248"/>
  <c r="H9" i="1248"/>
  <c r="N9" i="1248"/>
  <c r="M17" i="1248"/>
  <c r="H48" i="1248"/>
  <c r="M21" i="1248"/>
  <c r="H2" i="1248"/>
  <c r="J4" i="1248"/>
  <c r="O32" i="1248"/>
  <c r="I5" i="1248"/>
  <c r="N11" i="1248"/>
  <c r="M25" i="1248"/>
  <c r="H6" i="1248"/>
  <c r="J8" i="1248"/>
  <c r="O36" i="1248"/>
  <c r="I9" i="1248"/>
  <c r="N15" i="1248"/>
  <c r="M29" i="1248"/>
  <c r="H10" i="1248"/>
  <c r="K48" i="1248"/>
  <c r="L12" i="1248"/>
  <c r="L16" i="1248"/>
  <c r="P38" i="1248"/>
  <c r="N18" i="1248"/>
  <c r="L20" i="1248"/>
  <c r="P42" i="1248"/>
  <c r="O43" i="1248"/>
  <c r="N22" i="1248"/>
  <c r="I23" i="1248"/>
  <c r="P46" i="1248"/>
  <c r="O47" i="1248"/>
  <c r="N26" i="1248"/>
  <c r="P50" i="1248"/>
  <c r="O51" i="1248"/>
  <c r="L10" i="1248"/>
  <c r="L14" i="1248"/>
  <c r="L18" i="1248"/>
  <c r="P40" i="1248"/>
  <c r="O41" i="1248"/>
  <c r="N20" i="1248"/>
  <c r="L22" i="1248"/>
  <c r="P44" i="1248"/>
  <c r="O45" i="1248"/>
  <c r="N24" i="1248"/>
  <c r="O49" i="1248"/>
  <c r="N28" i="1248"/>
  <c r="L28" i="1247"/>
  <c r="L32" i="1247"/>
  <c r="M16" i="1247"/>
  <c r="H47" i="1247"/>
  <c r="L36" i="1247"/>
  <c r="P11" i="1247"/>
  <c r="M20" i="1247"/>
  <c r="H51" i="1247"/>
  <c r="H40" i="1247"/>
  <c r="L40" i="1247"/>
  <c r="P15" i="1247"/>
  <c r="K41" i="1247"/>
  <c r="M24" i="1247"/>
  <c r="H6" i="1247"/>
  <c r="J42" i="1247"/>
  <c r="I43" i="1247"/>
  <c r="H44" i="1247"/>
  <c r="L44" i="1247"/>
  <c r="P19" i="1247"/>
  <c r="K46" i="1247"/>
  <c r="K47" i="1247"/>
  <c r="I14" i="1247"/>
  <c r="N20" i="1247"/>
  <c r="R32" i="1247"/>
  <c r="L51" i="1247"/>
  <c r="O7" i="1247"/>
  <c r="J15" i="1247"/>
  <c r="H3" i="1247"/>
  <c r="I4" i="1247"/>
  <c r="J5" i="1247"/>
  <c r="K6" i="1247"/>
  <c r="N9" i="1247"/>
  <c r="R40" i="1247"/>
  <c r="L10" i="1247"/>
  <c r="O44" i="1247"/>
  <c r="K13" i="1247"/>
  <c r="M15" i="1247"/>
  <c r="K42" i="1247"/>
  <c r="L46" i="1247"/>
  <c r="N18" i="1247"/>
  <c r="I2" i="1247"/>
  <c r="R30" i="1247"/>
  <c r="L49" i="1247"/>
  <c r="J13" i="1247"/>
  <c r="O5" i="1247"/>
  <c r="H50" i="1247"/>
  <c r="I51" i="1247"/>
  <c r="J3" i="1247"/>
  <c r="K4" i="1247"/>
  <c r="N7" i="1247"/>
  <c r="N26" i="1247"/>
  <c r="I20" i="1247"/>
  <c r="R38" i="1247"/>
  <c r="L8" i="1247"/>
  <c r="O42" i="1247"/>
  <c r="I10" i="1247"/>
  <c r="K12" i="1247"/>
  <c r="R46" i="1247"/>
  <c r="L15" i="1247"/>
  <c r="L30" i="1247"/>
  <c r="L34" i="1247"/>
  <c r="P9" i="1247"/>
  <c r="M18" i="1247"/>
  <c r="H49" i="1247"/>
  <c r="L38" i="1247"/>
  <c r="P13" i="1247"/>
  <c r="M22" i="1247"/>
  <c r="H4" i="1247"/>
  <c r="J40" i="1247"/>
  <c r="I41" i="1247"/>
  <c r="H42" i="1247"/>
  <c r="L42" i="1247"/>
  <c r="P17" i="1247"/>
  <c r="K43" i="1247"/>
  <c r="M26" i="1247"/>
  <c r="H8" i="1247"/>
  <c r="J44" i="1247"/>
  <c r="I45" i="1247"/>
  <c r="J10" i="1247"/>
  <c r="O50" i="1247"/>
  <c r="I11" i="1247"/>
  <c r="N16" i="1247"/>
  <c r="R28" i="1247"/>
  <c r="L47" i="1247"/>
  <c r="O3" i="1247"/>
  <c r="J12" i="1247"/>
  <c r="H48" i="1247"/>
  <c r="I49" i="1247"/>
  <c r="J50" i="1247"/>
  <c r="K51" i="1247"/>
  <c r="N5" i="1247"/>
  <c r="I18" i="1247"/>
  <c r="N24" i="1247"/>
  <c r="R36" i="1247"/>
  <c r="L6" i="1247"/>
  <c r="O40" i="1247"/>
  <c r="O11" i="1247"/>
  <c r="J19" i="1247"/>
  <c r="H7" i="1247"/>
  <c r="I8" i="1247"/>
  <c r="J9" i="1247"/>
  <c r="K10" i="1247"/>
  <c r="N2" i="1247"/>
  <c r="R44" i="1247"/>
  <c r="L13" i="1247"/>
  <c r="O48" i="1247"/>
  <c r="K40" i="1247"/>
  <c r="J46" i="1247"/>
  <c r="I47" i="1247"/>
  <c r="J48" i="1247"/>
  <c r="K49" i="1247"/>
  <c r="N3" i="1247"/>
  <c r="N22" i="1247"/>
  <c r="I16" i="1247"/>
  <c r="R34" i="1247"/>
  <c r="L4" i="1247"/>
  <c r="O38" i="1247"/>
  <c r="J17" i="1247"/>
  <c r="O9" i="1247"/>
  <c r="H5" i="1247"/>
  <c r="I6" i="1247"/>
  <c r="J7" i="1247"/>
  <c r="K8" i="1247"/>
  <c r="R42" i="1247"/>
  <c r="L12" i="1247"/>
  <c r="K15" i="1247"/>
  <c r="L17" i="1247"/>
  <c r="P50" i="1247"/>
  <c r="L19" i="1247"/>
  <c r="P48" i="1247"/>
  <c r="I3" i="1246"/>
  <c r="N9" i="1246"/>
  <c r="M23" i="1246"/>
  <c r="H37" i="1246"/>
  <c r="J6" i="1246"/>
  <c r="O46" i="1246"/>
  <c r="I7" i="1246"/>
  <c r="N13" i="1246"/>
  <c r="M27" i="1246"/>
  <c r="H41" i="1246"/>
  <c r="J10" i="1246"/>
  <c r="O50" i="1246"/>
  <c r="I11" i="1246"/>
  <c r="N17" i="1246"/>
  <c r="M31" i="1246"/>
  <c r="H45" i="1246"/>
  <c r="J49" i="1246"/>
  <c r="I50" i="1246"/>
  <c r="J14" i="1246"/>
  <c r="O4" i="1246"/>
  <c r="H34" i="1246"/>
  <c r="I15" i="1246"/>
  <c r="N21" i="1246"/>
  <c r="K2" i="1246"/>
  <c r="L36" i="1246"/>
  <c r="O43" i="1246"/>
  <c r="J3" i="1246"/>
  <c r="L40" i="1246"/>
  <c r="N10" i="1246"/>
  <c r="I4" i="1246"/>
  <c r="M24" i="1246"/>
  <c r="H38" i="1246"/>
  <c r="O47" i="1246"/>
  <c r="J7" i="1246"/>
  <c r="L44" i="1246"/>
  <c r="P28" i="1246"/>
  <c r="N14" i="1246"/>
  <c r="I8" i="1246"/>
  <c r="M28" i="1246"/>
  <c r="H42" i="1246"/>
  <c r="O51" i="1246"/>
  <c r="J11" i="1246"/>
  <c r="H31" i="1246"/>
  <c r="P32" i="1246"/>
  <c r="N18" i="1246"/>
  <c r="I12" i="1246"/>
  <c r="M32" i="1246"/>
  <c r="H46" i="1246"/>
  <c r="J50" i="1246"/>
  <c r="I51" i="1246"/>
  <c r="O5" i="1246"/>
  <c r="J15" i="1246"/>
  <c r="H35" i="1246"/>
  <c r="L37" i="1246"/>
  <c r="J4" i="1246"/>
  <c r="O44" i="1246"/>
  <c r="L41" i="1246"/>
  <c r="P25" i="1246"/>
  <c r="I5" i="1246"/>
  <c r="N11" i="1246"/>
  <c r="M25" i="1246"/>
  <c r="H39" i="1246"/>
  <c r="J8" i="1246"/>
  <c r="O48" i="1246"/>
  <c r="L45" i="1246"/>
  <c r="P29" i="1246"/>
  <c r="I9" i="1246"/>
  <c r="N15" i="1246"/>
  <c r="K46" i="1246"/>
  <c r="M29" i="1246"/>
  <c r="H43" i="1246"/>
  <c r="I48" i="1246"/>
  <c r="J12" i="1246"/>
  <c r="O2" i="1246"/>
  <c r="H32" i="1246"/>
  <c r="L49" i="1246"/>
  <c r="P33" i="1246"/>
  <c r="I13" i="1246"/>
  <c r="N19" i="1246"/>
  <c r="K50" i="1246"/>
  <c r="M33" i="1246"/>
  <c r="H47" i="1246"/>
  <c r="J51" i="1246"/>
  <c r="I2" i="1246"/>
  <c r="L38" i="1246"/>
  <c r="M22" i="1246"/>
  <c r="H36" i="1246"/>
  <c r="J5" i="1246"/>
  <c r="O45" i="1246"/>
  <c r="L42" i="1246"/>
  <c r="I6" i="1246"/>
  <c r="N12" i="1246"/>
  <c r="M26" i="1246"/>
  <c r="H40" i="1246"/>
  <c r="J9" i="1246"/>
  <c r="O49" i="1246"/>
  <c r="L46" i="1246"/>
  <c r="I10" i="1246"/>
  <c r="N16" i="1246"/>
  <c r="K47" i="1246"/>
  <c r="M30" i="1246"/>
  <c r="H44" i="1246"/>
  <c r="J48" i="1246"/>
  <c r="I49" i="1246"/>
  <c r="J13" i="1246"/>
  <c r="O3" i="1246"/>
  <c r="H33" i="1246"/>
  <c r="L50" i="1246"/>
  <c r="I14" i="1246"/>
  <c r="N20" i="1246"/>
  <c r="K51" i="1246"/>
  <c r="M34" i="1246"/>
  <c r="H48" i="1246"/>
  <c r="J2" i="1246"/>
  <c r="L5" i="1246"/>
  <c r="K6" i="1246"/>
  <c r="L9" i="1246"/>
  <c r="P43" i="1246"/>
  <c r="K10" i="1246"/>
  <c r="L13" i="1246"/>
  <c r="P47" i="1246"/>
  <c r="K14" i="1246"/>
  <c r="I16" i="1246"/>
  <c r="L17" i="1246"/>
  <c r="P51" i="1246"/>
  <c r="K18" i="1246"/>
  <c r="J19" i="1246"/>
  <c r="I20" i="1246"/>
  <c r="L21" i="1246"/>
  <c r="P5" i="1246"/>
  <c r="K22" i="1246"/>
  <c r="O6" i="1246"/>
  <c r="J23" i="1246"/>
  <c r="N23" i="1246"/>
  <c r="I24" i="1246"/>
  <c r="L25" i="1246"/>
  <c r="P9" i="1246"/>
  <c r="K26" i="1246"/>
  <c r="O10" i="1246"/>
  <c r="J27" i="1246"/>
  <c r="N27" i="1246"/>
  <c r="I28" i="1246"/>
  <c r="P13" i="1246"/>
  <c r="O14" i="1246"/>
  <c r="N31" i="1246"/>
  <c r="P17" i="1246"/>
  <c r="O18" i="1246"/>
  <c r="L6" i="1246"/>
  <c r="L10" i="1246"/>
  <c r="P44" i="1246"/>
  <c r="L14" i="1246"/>
  <c r="P48" i="1246"/>
  <c r="L18" i="1246"/>
  <c r="P2" i="1246"/>
  <c r="L22" i="1246"/>
  <c r="P6" i="1246"/>
  <c r="O7" i="1246"/>
  <c r="N24" i="1246"/>
  <c r="L26" i="1246"/>
  <c r="P10" i="1246"/>
  <c r="O11" i="1246"/>
  <c r="N28" i="1246"/>
  <c r="P14" i="1246"/>
  <c r="O15" i="1246"/>
  <c r="N32" i="1246"/>
  <c r="P18" i="1246"/>
  <c r="L3" i="1246"/>
  <c r="L7" i="1246"/>
  <c r="L11" i="1246"/>
  <c r="P45" i="1246"/>
  <c r="L15" i="1246"/>
  <c r="P49" i="1246"/>
  <c r="P3" i="1246"/>
  <c r="L23" i="1246"/>
  <c r="O8" i="1246"/>
  <c r="N25" i="1246"/>
  <c r="L27" i="1246"/>
  <c r="O12" i="1246"/>
  <c r="N29" i="1246"/>
  <c r="P15" i="1246"/>
  <c r="O16" i="1246"/>
  <c r="N33" i="1246"/>
  <c r="L4" i="1246"/>
  <c r="L8" i="1246"/>
  <c r="L12" i="1246"/>
  <c r="L16" i="1246"/>
  <c r="L20" i="1246"/>
  <c r="L24" i="1246"/>
  <c r="L28" i="1246"/>
  <c r="L24" i="1245"/>
  <c r="L28" i="1245"/>
  <c r="L32" i="1245"/>
  <c r="P10" i="1245"/>
  <c r="L36" i="1245"/>
  <c r="P14" i="1245"/>
  <c r="J38" i="1245"/>
  <c r="I39" i="1245"/>
  <c r="H40" i="1245"/>
  <c r="L40" i="1245"/>
  <c r="P18" i="1245"/>
  <c r="J42" i="1245"/>
  <c r="J43" i="1245"/>
  <c r="K44" i="1245"/>
  <c r="N47" i="1245"/>
  <c r="I11" i="1245"/>
  <c r="N17" i="1245"/>
  <c r="R32" i="1245"/>
  <c r="L48" i="1245"/>
  <c r="O18" i="1245"/>
  <c r="J12" i="1245"/>
  <c r="H49" i="1245"/>
  <c r="P27" i="1245"/>
  <c r="I50" i="1245"/>
  <c r="J51" i="1245"/>
  <c r="K2" i="1245"/>
  <c r="N5" i="1245"/>
  <c r="R40" i="1245"/>
  <c r="L6" i="1245"/>
  <c r="O6" i="1245"/>
  <c r="K10" i="1245"/>
  <c r="M13" i="1245"/>
  <c r="H44" i="1245"/>
  <c r="M17" i="1245"/>
  <c r="H48" i="1245"/>
  <c r="K38" i="1245"/>
  <c r="M21" i="1245"/>
  <c r="H2" i="1245"/>
  <c r="N11" i="1245"/>
  <c r="I5" i="1245"/>
  <c r="K42" i="1245"/>
  <c r="N15" i="1245"/>
  <c r="I9" i="1245"/>
  <c r="R30" i="1245"/>
  <c r="L46" i="1245"/>
  <c r="O46" i="1245"/>
  <c r="J10" i="1245"/>
  <c r="O16" i="1245"/>
  <c r="K50" i="1245"/>
  <c r="N3" i="1245"/>
  <c r="N23" i="1245"/>
  <c r="I17" i="1245"/>
  <c r="R38" i="1245"/>
  <c r="L4" i="1245"/>
  <c r="O4" i="1245"/>
  <c r="K8" i="1245"/>
  <c r="O10" i="1245"/>
  <c r="M25" i="1245"/>
  <c r="L26" i="1245"/>
  <c r="M29" i="1245"/>
  <c r="L30" i="1245"/>
  <c r="P8" i="1245"/>
  <c r="M33" i="1245"/>
  <c r="L34" i="1245"/>
  <c r="P12" i="1245"/>
  <c r="I37" i="1245"/>
  <c r="M37" i="1245"/>
  <c r="H38" i="1245"/>
  <c r="L38" i="1245"/>
  <c r="P16" i="1245"/>
  <c r="K39" i="1245"/>
  <c r="M41" i="1245"/>
  <c r="H42" i="1245"/>
  <c r="L42" i="1245"/>
  <c r="P20" i="1245"/>
  <c r="I7" i="1245"/>
  <c r="N13" i="1245"/>
  <c r="R28" i="1245"/>
  <c r="L44" i="1245"/>
  <c r="O14" i="1245"/>
  <c r="J8" i="1245"/>
  <c r="H45" i="1245"/>
  <c r="I46" i="1245"/>
  <c r="J47" i="1245"/>
  <c r="K48" i="1245"/>
  <c r="N51" i="1245"/>
  <c r="I15" i="1245"/>
  <c r="N21" i="1245"/>
  <c r="R36" i="1245"/>
  <c r="L2" i="1245"/>
  <c r="O2" i="1245"/>
  <c r="O22" i="1245"/>
  <c r="J16" i="1245"/>
  <c r="H3" i="1245"/>
  <c r="I4" i="1245"/>
  <c r="J5" i="1245"/>
  <c r="K6" i="1245"/>
  <c r="N9" i="1245"/>
  <c r="R44" i="1245"/>
  <c r="L10" i="1245"/>
  <c r="M15" i="1245"/>
  <c r="H46" i="1245"/>
  <c r="M19" i="1245"/>
  <c r="H50" i="1245"/>
  <c r="K40" i="1245"/>
  <c r="M23" i="1245"/>
  <c r="H4" i="1245"/>
  <c r="J6" i="1245"/>
  <c r="O12" i="1245"/>
  <c r="K46" i="1245"/>
  <c r="N49" i="1245"/>
  <c r="N19" i="1245"/>
  <c r="I13" i="1245"/>
  <c r="R34" i="1245"/>
  <c r="L50" i="1245"/>
  <c r="O50" i="1245"/>
  <c r="J14" i="1245"/>
  <c r="O20" i="1245"/>
  <c r="K4" i="1245"/>
  <c r="N7" i="1245"/>
  <c r="R42" i="1245"/>
  <c r="L8" i="1245"/>
  <c r="O8" i="1245"/>
  <c r="L14" i="1245"/>
  <c r="P46" i="1245"/>
  <c r="P50" i="1245"/>
  <c r="L12" i="1245"/>
  <c r="L16" i="1245"/>
  <c r="P48" i="1245"/>
  <c r="L21" i="1244"/>
  <c r="L25" i="1244"/>
  <c r="I39" i="1244"/>
  <c r="N45" i="1244"/>
  <c r="M9" i="1244"/>
  <c r="H21" i="1244"/>
  <c r="J42" i="1244"/>
  <c r="O48" i="1244"/>
  <c r="L29" i="1244"/>
  <c r="P29" i="1244"/>
  <c r="I43" i="1244"/>
  <c r="N49" i="1244"/>
  <c r="M13" i="1244"/>
  <c r="H25" i="1244"/>
  <c r="J46" i="1244"/>
  <c r="O2" i="1244"/>
  <c r="L33" i="1244"/>
  <c r="P33" i="1244"/>
  <c r="I47" i="1244"/>
  <c r="N3" i="1244"/>
  <c r="K34" i="1244"/>
  <c r="M17" i="1244"/>
  <c r="H29" i="1244"/>
  <c r="J35" i="1244"/>
  <c r="I36" i="1244"/>
  <c r="J50" i="1244"/>
  <c r="O6" i="1244"/>
  <c r="H18" i="1244"/>
  <c r="L37" i="1244"/>
  <c r="P37" i="1244"/>
  <c r="I51" i="1244"/>
  <c r="N7" i="1244"/>
  <c r="K38" i="1244"/>
  <c r="N8" i="1244"/>
  <c r="I2" i="1244"/>
  <c r="O45" i="1244"/>
  <c r="J39" i="1244"/>
  <c r="N46" i="1244"/>
  <c r="I40" i="1244"/>
  <c r="M10" i="1244"/>
  <c r="H22" i="1244"/>
  <c r="O49" i="1244"/>
  <c r="J43" i="1244"/>
  <c r="N50" i="1244"/>
  <c r="I44" i="1244"/>
  <c r="M14" i="1244"/>
  <c r="H26" i="1244"/>
  <c r="O3" i="1244"/>
  <c r="J47" i="1244"/>
  <c r="N4" i="1244"/>
  <c r="I48" i="1244"/>
  <c r="K35" i="1244"/>
  <c r="M18" i="1244"/>
  <c r="H30" i="1244"/>
  <c r="O7" i="1244"/>
  <c r="J51" i="1244"/>
  <c r="J2" i="1244"/>
  <c r="O8" i="1244"/>
  <c r="L23" i="1244"/>
  <c r="J40" i="1244"/>
  <c r="O46" i="1244"/>
  <c r="L27" i="1244"/>
  <c r="P27" i="1244"/>
  <c r="I41" i="1244"/>
  <c r="N47" i="1244"/>
  <c r="M11" i="1244"/>
  <c r="H23" i="1244"/>
  <c r="J44" i="1244"/>
  <c r="O50" i="1244"/>
  <c r="L31" i="1244"/>
  <c r="P31" i="1244"/>
  <c r="I45" i="1244"/>
  <c r="N51" i="1244"/>
  <c r="M15" i="1244"/>
  <c r="H27" i="1244"/>
  <c r="I34" i="1244"/>
  <c r="J48" i="1244"/>
  <c r="O4" i="1244"/>
  <c r="H16" i="1244"/>
  <c r="L35" i="1244"/>
  <c r="P35" i="1244"/>
  <c r="I49" i="1244"/>
  <c r="N5" i="1244"/>
  <c r="K36" i="1244"/>
  <c r="M19" i="1244"/>
  <c r="H31" i="1244"/>
  <c r="J37" i="1244"/>
  <c r="I38" i="1244"/>
  <c r="M8" i="1244"/>
  <c r="H20" i="1244"/>
  <c r="J41" i="1244"/>
  <c r="O47" i="1244"/>
  <c r="I42" i="1244"/>
  <c r="N48" i="1244"/>
  <c r="M12" i="1244"/>
  <c r="H24" i="1244"/>
  <c r="J45" i="1244"/>
  <c r="O51" i="1244"/>
  <c r="I46" i="1244"/>
  <c r="N2" i="1244"/>
  <c r="K33" i="1244"/>
  <c r="M16" i="1244"/>
  <c r="H28" i="1244"/>
  <c r="J49" i="1244"/>
  <c r="O5" i="1244"/>
  <c r="I50" i="1244"/>
  <c r="N6" i="1244"/>
  <c r="K37" i="1244"/>
  <c r="M20" i="1244"/>
  <c r="H32" i="1244"/>
  <c r="L41" i="1244"/>
  <c r="K42" i="1244"/>
  <c r="L45" i="1244"/>
  <c r="K46" i="1244"/>
  <c r="L49" i="1244"/>
  <c r="P49" i="1244"/>
  <c r="K50" i="1244"/>
  <c r="L3" i="1244"/>
  <c r="P3" i="1244"/>
  <c r="K4" i="1244"/>
  <c r="J5" i="1244"/>
  <c r="I6" i="1244"/>
  <c r="L7" i="1244"/>
  <c r="P7" i="1244"/>
  <c r="K8" i="1244"/>
  <c r="J9" i="1244"/>
  <c r="N9" i="1244"/>
  <c r="I10" i="1244"/>
  <c r="L11" i="1244"/>
  <c r="P11" i="1244"/>
  <c r="K12" i="1244"/>
  <c r="O12" i="1244"/>
  <c r="J13" i="1244"/>
  <c r="N13" i="1244"/>
  <c r="I14" i="1244"/>
  <c r="P15" i="1244"/>
  <c r="O16" i="1244"/>
  <c r="N17" i="1244"/>
  <c r="P19" i="1244"/>
  <c r="O20" i="1244"/>
  <c r="L42" i="1244"/>
  <c r="L46" i="1244"/>
  <c r="P46" i="1244"/>
  <c r="L50" i="1244"/>
  <c r="P50" i="1244"/>
  <c r="L4" i="1244"/>
  <c r="P4" i="1244"/>
  <c r="L8" i="1244"/>
  <c r="P8" i="1244"/>
  <c r="O9" i="1244"/>
  <c r="N10" i="1244"/>
  <c r="L12" i="1244"/>
  <c r="P12" i="1244"/>
  <c r="O13" i="1244"/>
  <c r="N14" i="1244"/>
  <c r="P16" i="1244"/>
  <c r="O17" i="1244"/>
  <c r="N18" i="1244"/>
  <c r="P20" i="1244"/>
  <c r="L39" i="1244"/>
  <c r="L43" i="1244"/>
  <c r="L47" i="1244"/>
  <c r="P47" i="1244"/>
  <c r="L51" i="1244"/>
  <c r="P51" i="1244"/>
  <c r="L5" i="1244"/>
  <c r="P5" i="1244"/>
  <c r="L9" i="1244"/>
  <c r="P9" i="1244"/>
  <c r="O10" i="1244"/>
  <c r="N11" i="1244"/>
  <c r="L13" i="1244"/>
  <c r="P13" i="1244"/>
  <c r="O14" i="1244"/>
  <c r="N15" i="1244"/>
  <c r="P17" i="1244"/>
  <c r="O18" i="1244"/>
  <c r="N19" i="1244"/>
  <c r="L40" i="1244"/>
  <c r="L44" i="1244"/>
  <c r="L48" i="1244"/>
  <c r="L2" i="1244"/>
  <c r="L6" i="1244"/>
  <c r="L10" i="1244"/>
  <c r="L14" i="1244"/>
  <c r="L16" i="1243"/>
  <c r="L20" i="1243"/>
  <c r="L24" i="1243"/>
  <c r="P10" i="1243"/>
  <c r="L28" i="1243"/>
  <c r="P14" i="1243"/>
  <c r="J30" i="1243"/>
  <c r="I31" i="1243"/>
  <c r="J45" i="1243"/>
  <c r="O37" i="1243"/>
  <c r="H32" i="1243"/>
  <c r="L32" i="1243"/>
  <c r="P18" i="1243"/>
  <c r="I46" i="1243"/>
  <c r="N38" i="1243"/>
  <c r="K36" i="1243"/>
  <c r="K38" i="1243"/>
  <c r="K40" i="1243"/>
  <c r="K42" i="1243"/>
  <c r="K44" i="1243"/>
  <c r="M41" i="1243"/>
  <c r="H36" i="1243"/>
  <c r="N31" i="1243"/>
  <c r="I39" i="1243"/>
  <c r="M45" i="1243"/>
  <c r="H40" i="1243"/>
  <c r="O34" i="1243"/>
  <c r="J42" i="1243"/>
  <c r="H29" i="1243"/>
  <c r="N35" i="1243"/>
  <c r="I43" i="1243"/>
  <c r="K30" i="1243"/>
  <c r="M49" i="1243"/>
  <c r="H44" i="1243"/>
  <c r="J31" i="1243"/>
  <c r="I32" i="1243"/>
  <c r="O38" i="1243"/>
  <c r="J46" i="1243"/>
  <c r="H33" i="1243"/>
  <c r="N39" i="1243"/>
  <c r="I47" i="1243"/>
  <c r="R26" i="1243"/>
  <c r="L34" i="1243"/>
  <c r="L18" i="1243"/>
  <c r="L22" i="1243"/>
  <c r="L26" i="1243"/>
  <c r="I29" i="1243"/>
  <c r="H30" i="1243"/>
  <c r="L30" i="1243"/>
  <c r="M50" i="1243"/>
  <c r="H45" i="1243"/>
  <c r="J32" i="1243"/>
  <c r="I33" i="1243"/>
  <c r="J47" i="1243"/>
  <c r="O39" i="1243"/>
  <c r="I34" i="1243"/>
  <c r="J48" i="1243"/>
  <c r="O40" i="1243"/>
  <c r="H35" i="1243"/>
  <c r="I49" i="1243"/>
  <c r="N41" i="1243"/>
  <c r="R28" i="1243"/>
  <c r="L36" i="1243"/>
  <c r="O42" i="1243"/>
  <c r="J50" i="1243"/>
  <c r="H37" i="1243"/>
  <c r="N43" i="1243"/>
  <c r="I51" i="1243"/>
  <c r="R30" i="1243"/>
  <c r="L38" i="1243"/>
  <c r="J2" i="1243"/>
  <c r="O44" i="1243"/>
  <c r="H39" i="1243"/>
  <c r="I3" i="1243"/>
  <c r="N45" i="1243"/>
  <c r="R32" i="1243"/>
  <c r="L40" i="1243"/>
  <c r="O26" i="1243"/>
  <c r="O46" i="1243"/>
  <c r="J4" i="1243"/>
  <c r="H41" i="1243"/>
  <c r="N27" i="1243"/>
  <c r="N47" i="1243"/>
  <c r="I5" i="1243"/>
  <c r="R34" i="1243"/>
  <c r="L42" i="1243"/>
  <c r="O28" i="1243"/>
  <c r="J6" i="1243"/>
  <c r="O48" i="1243"/>
  <c r="H43" i="1243"/>
  <c r="N29" i="1243"/>
  <c r="I7" i="1243"/>
  <c r="N49" i="1243"/>
  <c r="R36" i="1243"/>
  <c r="L44" i="1243"/>
  <c r="O30" i="1243"/>
  <c r="M39" i="1243"/>
  <c r="H34" i="1243"/>
  <c r="M43" i="1243"/>
  <c r="H38" i="1243"/>
  <c r="J40" i="1243"/>
  <c r="O32" i="1243"/>
  <c r="I41" i="1243"/>
  <c r="N33" i="1243"/>
  <c r="M47" i="1243"/>
  <c r="H42" i="1243"/>
  <c r="J44" i="1243"/>
  <c r="O36" i="1243"/>
  <c r="I45" i="1243"/>
  <c r="N37" i="1243"/>
  <c r="M51" i="1243"/>
  <c r="H46" i="1243"/>
  <c r="K34" i="1243"/>
  <c r="L48" i="1243"/>
  <c r="L2" i="1243"/>
  <c r="P38" i="1243"/>
  <c r="N40" i="1243"/>
  <c r="L6" i="1243"/>
  <c r="P42" i="1243"/>
  <c r="O43" i="1243"/>
  <c r="J8" i="1243"/>
  <c r="N44" i="1243"/>
  <c r="I9" i="1243"/>
  <c r="P46" i="1243"/>
  <c r="O47" i="1243"/>
  <c r="N48" i="1243"/>
  <c r="P50" i="1243"/>
  <c r="O51" i="1243"/>
  <c r="L46" i="1243"/>
  <c r="L50" i="1243"/>
  <c r="L4" i="1243"/>
  <c r="P40" i="1243"/>
  <c r="O41" i="1243"/>
  <c r="N42" i="1243"/>
  <c r="L8" i="1243"/>
  <c r="P44" i="1243"/>
  <c r="O45" i="1243"/>
  <c r="N46" i="1243"/>
  <c r="P48" i="1243"/>
  <c r="O49" i="1243"/>
  <c r="N50" i="1243"/>
  <c r="L21" i="1242"/>
  <c r="I22" i="1242"/>
  <c r="N45" i="1242"/>
  <c r="K19" i="1242"/>
  <c r="L22" i="1242"/>
  <c r="K23" i="1242"/>
  <c r="L26" i="1242"/>
  <c r="P26" i="1242"/>
  <c r="K27" i="1242"/>
  <c r="L30" i="1242"/>
  <c r="P30" i="1242"/>
  <c r="K31" i="1242"/>
  <c r="H17" i="1242"/>
  <c r="L34" i="1242"/>
  <c r="P34" i="1242"/>
  <c r="K35" i="1242"/>
  <c r="M18" i="1242"/>
  <c r="H32" i="1242"/>
  <c r="P38" i="1242"/>
  <c r="R39" i="1242"/>
  <c r="K41" i="1242"/>
  <c r="P47" i="1242"/>
  <c r="P42" i="1242"/>
  <c r="P50" i="1242"/>
  <c r="K44" i="1242"/>
  <c r="J27" i="1242"/>
  <c r="R44" i="1242"/>
  <c r="K45" i="1242"/>
  <c r="P51" i="1242"/>
  <c r="I28" i="1242"/>
  <c r="P46" i="1242"/>
  <c r="P4" i="1242"/>
  <c r="K48" i="1242"/>
  <c r="J31" i="1242"/>
  <c r="L19" i="1242"/>
  <c r="L23" i="1242"/>
  <c r="J16" i="1242"/>
  <c r="I17" i="1242"/>
  <c r="H18" i="1242"/>
  <c r="I32" i="1242"/>
  <c r="N5" i="1242"/>
  <c r="L36" i="1242"/>
  <c r="J33" i="1242"/>
  <c r="O6" i="1242"/>
  <c r="H20" i="1242"/>
  <c r="L42" i="1242"/>
  <c r="L46" i="1242"/>
  <c r="M8" i="1242"/>
  <c r="H22" i="1242"/>
  <c r="M12" i="1242"/>
  <c r="H26" i="1242"/>
  <c r="O51" i="1242"/>
  <c r="J28" i="1242"/>
  <c r="H15" i="1242"/>
  <c r="N2" i="1242"/>
  <c r="I29" i="1242"/>
  <c r="M16" i="1242"/>
  <c r="H30" i="1242"/>
  <c r="J17" i="1242"/>
  <c r="I18" i="1242"/>
  <c r="O5" i="1242"/>
  <c r="J32" i="1242"/>
  <c r="H19" i="1242"/>
  <c r="K37" i="1242"/>
  <c r="P43" i="1242"/>
  <c r="I34" i="1242"/>
  <c r="N7" i="1242"/>
  <c r="I35" i="1242"/>
  <c r="N8" i="1242"/>
  <c r="R45" i="1242"/>
  <c r="L39" i="1242"/>
  <c r="I38" i="1242"/>
  <c r="N11" i="1242"/>
  <c r="I39" i="1242"/>
  <c r="N12" i="1242"/>
  <c r="R49" i="1242"/>
  <c r="L43" i="1242"/>
  <c r="N44" i="1242"/>
  <c r="I42" i="1242"/>
  <c r="N15" i="1242"/>
  <c r="I43" i="1242"/>
  <c r="N16" i="1242"/>
  <c r="R3" i="1242"/>
  <c r="L47" i="1242"/>
  <c r="N48" i="1242"/>
  <c r="J21" i="1242"/>
  <c r="O44" i="1242"/>
  <c r="L25" i="1242"/>
  <c r="M9" i="1242"/>
  <c r="H23" i="1242"/>
  <c r="J25" i="1242"/>
  <c r="O48" i="1242"/>
  <c r="L29" i="1242"/>
  <c r="I26" i="1242"/>
  <c r="N49" i="1242"/>
  <c r="M13" i="1242"/>
  <c r="H27" i="1242"/>
  <c r="J29" i="1242"/>
  <c r="O2" i="1242"/>
  <c r="I30" i="1242"/>
  <c r="N3" i="1242"/>
  <c r="M17" i="1242"/>
  <c r="H31" i="1242"/>
  <c r="J34" i="1242"/>
  <c r="O7" i="1242"/>
  <c r="J37" i="1242"/>
  <c r="O10" i="1242"/>
  <c r="J38" i="1242"/>
  <c r="O11" i="1242"/>
  <c r="O43" i="1242"/>
  <c r="J41" i="1242"/>
  <c r="O14" i="1242"/>
  <c r="J42" i="1242"/>
  <c r="O15" i="1242"/>
  <c r="O47" i="1242"/>
  <c r="I33" i="1242"/>
  <c r="L51" i="1242"/>
  <c r="K2" i="1242"/>
  <c r="J36" i="1242"/>
  <c r="I37" i="1242"/>
  <c r="L5" i="1242"/>
  <c r="P5" i="1242"/>
  <c r="K6" i="1242"/>
  <c r="J40" i="1242"/>
  <c r="I41" i="1242"/>
  <c r="L9" i="1242"/>
  <c r="P9" i="1242"/>
  <c r="K10" i="1242"/>
  <c r="J44" i="1242"/>
  <c r="I45" i="1242"/>
  <c r="P13" i="1242"/>
  <c r="P17" i="1242"/>
  <c r="O18" i="1242"/>
  <c r="L40" i="1242"/>
  <c r="L44" i="1242"/>
  <c r="L48" i="1242"/>
  <c r="L2" i="1242"/>
  <c r="L6" i="1242"/>
  <c r="L10" i="1242"/>
  <c r="O8" i="1242"/>
  <c r="N9" i="1242"/>
  <c r="O12" i="1242"/>
  <c r="N13" i="1242"/>
  <c r="L50" i="1242"/>
  <c r="L4" i="1242"/>
  <c r="L8" i="1242"/>
  <c r="L12" i="1242"/>
  <c r="L19" i="1241"/>
  <c r="L23" i="1241"/>
  <c r="P10" i="1241"/>
  <c r="M48" i="1241"/>
  <c r="H42" i="1241"/>
  <c r="M2" i="1241"/>
  <c r="L16" i="1241"/>
  <c r="O26" i="1241"/>
  <c r="J33" i="1241"/>
  <c r="L20" i="1241"/>
  <c r="N27" i="1241"/>
  <c r="I34" i="1241"/>
  <c r="K21" i="1241"/>
  <c r="M41" i="1241"/>
  <c r="H35" i="1241"/>
  <c r="O30" i="1241"/>
  <c r="J37" i="1241"/>
  <c r="L24" i="1241"/>
  <c r="P11" i="1241"/>
  <c r="N31" i="1241"/>
  <c r="I38" i="1241"/>
  <c r="K25" i="1241"/>
  <c r="M45" i="1241"/>
  <c r="H39" i="1241"/>
  <c r="O34" i="1241"/>
  <c r="J41" i="1241"/>
  <c r="H28" i="1241"/>
  <c r="L28" i="1241"/>
  <c r="P15" i="1241"/>
  <c r="N35" i="1241"/>
  <c r="I42" i="1241"/>
  <c r="K29" i="1241"/>
  <c r="M49" i="1241"/>
  <c r="H43" i="1241"/>
  <c r="J30" i="1241"/>
  <c r="I31" i="1241"/>
  <c r="O38" i="1241"/>
  <c r="J45" i="1241"/>
  <c r="H32" i="1241"/>
  <c r="L32" i="1241"/>
  <c r="P19" i="1241"/>
  <c r="N39" i="1241"/>
  <c r="I46" i="1241"/>
  <c r="R26" i="1241"/>
  <c r="L33" i="1241"/>
  <c r="R8" i="1241"/>
  <c r="L27" i="1241"/>
  <c r="L17" i="1241"/>
  <c r="J34" i="1241"/>
  <c r="O27" i="1241"/>
  <c r="L21" i="1241"/>
  <c r="I35" i="1241"/>
  <c r="N28" i="1241"/>
  <c r="M42" i="1241"/>
  <c r="H36" i="1241"/>
  <c r="J38" i="1241"/>
  <c r="O31" i="1241"/>
  <c r="L25" i="1241"/>
  <c r="I39" i="1241"/>
  <c r="N32" i="1241"/>
  <c r="M46" i="1241"/>
  <c r="H40" i="1241"/>
  <c r="I28" i="1241"/>
  <c r="J42" i="1241"/>
  <c r="O35" i="1241"/>
  <c r="H29" i="1241"/>
  <c r="I43" i="1241"/>
  <c r="N36" i="1241"/>
  <c r="K30" i="1241"/>
  <c r="M50" i="1241"/>
  <c r="H44" i="1241"/>
  <c r="J31" i="1241"/>
  <c r="I32" i="1241"/>
  <c r="J46" i="1241"/>
  <c r="O39" i="1241"/>
  <c r="I33" i="1241"/>
  <c r="M39" i="1241"/>
  <c r="H33" i="1241"/>
  <c r="J35" i="1241"/>
  <c r="O28" i="1241"/>
  <c r="I36" i="1241"/>
  <c r="N29" i="1241"/>
  <c r="M43" i="1241"/>
  <c r="H37" i="1241"/>
  <c r="J39" i="1241"/>
  <c r="O32" i="1241"/>
  <c r="I40" i="1241"/>
  <c r="N33" i="1241"/>
  <c r="M47" i="1241"/>
  <c r="H41" i="1241"/>
  <c r="J28" i="1241"/>
  <c r="I29" i="1241"/>
  <c r="J43" i="1241"/>
  <c r="O36" i="1241"/>
  <c r="H30" i="1241"/>
  <c r="I44" i="1241"/>
  <c r="N37" i="1241"/>
  <c r="M51" i="1241"/>
  <c r="H45" i="1241"/>
  <c r="J32" i="1241"/>
  <c r="K33" i="1241"/>
  <c r="M40" i="1241"/>
  <c r="H34" i="1241"/>
  <c r="J36" i="1241"/>
  <c r="O29" i="1241"/>
  <c r="I37" i="1241"/>
  <c r="N30" i="1241"/>
  <c r="M44" i="1241"/>
  <c r="H38" i="1241"/>
  <c r="J40" i="1241"/>
  <c r="O33" i="1241"/>
  <c r="I41" i="1241"/>
  <c r="N34" i="1241"/>
  <c r="J44" i="1241"/>
  <c r="O37" i="1241"/>
  <c r="L31" i="1241"/>
  <c r="I45" i="1241"/>
  <c r="N38" i="1241"/>
  <c r="L35" i="1241"/>
  <c r="K36" i="1241"/>
  <c r="P34" i="1241"/>
  <c r="J49" i="1241"/>
  <c r="I50" i="1241"/>
  <c r="P38" i="1241"/>
  <c r="J3" i="1241"/>
  <c r="N40" i="1241"/>
  <c r="I4" i="1241"/>
  <c r="P42" i="1241"/>
  <c r="O43" i="1241"/>
  <c r="J7" i="1241"/>
  <c r="N44" i="1241"/>
  <c r="I8" i="1241"/>
  <c r="P46" i="1241"/>
  <c r="O47" i="1241"/>
  <c r="N48" i="1241"/>
  <c r="P50" i="1241"/>
  <c r="O51" i="1241"/>
  <c r="L36" i="1241"/>
  <c r="L40" i="1241"/>
  <c r="P27" i="1241"/>
  <c r="L44" i="1241"/>
  <c r="P31" i="1241"/>
  <c r="L48" i="1241"/>
  <c r="P35" i="1241"/>
  <c r="L2" i="1241"/>
  <c r="P39" i="1241"/>
  <c r="O40" i="1241"/>
  <c r="N41" i="1241"/>
  <c r="L6" i="1241"/>
  <c r="P43" i="1241"/>
  <c r="O44" i="1241"/>
  <c r="N45" i="1241"/>
  <c r="P47" i="1241"/>
  <c r="O48" i="1241"/>
  <c r="N49" i="1241"/>
  <c r="P51" i="1241"/>
  <c r="L37" i="1241"/>
  <c r="L41" i="1241"/>
  <c r="P28" i="1241"/>
  <c r="L45" i="1241"/>
  <c r="P32" i="1241"/>
  <c r="L49" i="1241"/>
  <c r="P36" i="1241"/>
  <c r="L3" i="1241"/>
  <c r="P40" i="1241"/>
  <c r="O41" i="1241"/>
  <c r="N42" i="1241"/>
  <c r="L7" i="1241"/>
  <c r="P44" i="1241"/>
  <c r="O45" i="1241"/>
  <c r="N46" i="1241"/>
  <c r="P48" i="1241"/>
  <c r="O49" i="1241"/>
  <c r="N50" i="1241"/>
  <c r="L34" i="1241"/>
  <c r="L38" i="1241"/>
  <c r="L42" i="1241"/>
  <c r="L46" i="1241"/>
  <c r="L50" i="1241"/>
  <c r="L4" i="1241"/>
  <c r="L8" i="1241"/>
  <c r="P25" i="1290"/>
  <c r="K19" i="1290"/>
  <c r="N26" i="1290"/>
  <c r="I20" i="1290"/>
  <c r="O25" i="1290"/>
  <c r="J19" i="1290"/>
  <c r="N22" i="1290"/>
  <c r="I16" i="1290"/>
  <c r="L14" i="1290"/>
  <c r="I14" i="1290"/>
  <c r="K13" i="1290"/>
  <c r="L12" i="1290"/>
  <c r="I12" i="1290"/>
  <c r="K11" i="1290"/>
  <c r="L10" i="1290"/>
  <c r="I10" i="1290"/>
  <c r="K9" i="1290"/>
  <c r="L8" i="1290"/>
  <c r="I8" i="1290"/>
  <c r="K7" i="1290"/>
  <c r="L6" i="1290"/>
  <c r="I6" i="1290"/>
  <c r="K5" i="1290"/>
  <c r="L4" i="1290"/>
  <c r="I4" i="1290"/>
  <c r="K3" i="1290"/>
  <c r="L2" i="1290"/>
  <c r="I2" i="1290"/>
  <c r="K51" i="1290"/>
  <c r="L50" i="1290"/>
  <c r="I50" i="1290"/>
  <c r="K49" i="1290"/>
  <c r="L48" i="1290"/>
  <c r="I48" i="1290"/>
  <c r="K47" i="1290"/>
  <c r="L46" i="1290"/>
  <c r="I46" i="1290"/>
  <c r="K45" i="1290"/>
  <c r="L44" i="1290"/>
  <c r="I44" i="1290"/>
  <c r="K43" i="1290"/>
  <c r="L42" i="1290"/>
  <c r="I42" i="1290"/>
  <c r="K41" i="1290"/>
  <c r="L40" i="1290"/>
  <c r="I40" i="1290"/>
  <c r="K39" i="1290"/>
  <c r="L38" i="1290"/>
  <c r="I38" i="1290"/>
  <c r="K37" i="1290"/>
  <c r="L36" i="1290"/>
  <c r="I36" i="1290"/>
  <c r="K35" i="1290"/>
  <c r="L34" i="1290"/>
  <c r="I34" i="1290"/>
  <c r="K33" i="1290"/>
  <c r="L32" i="1290"/>
  <c r="I32" i="1290"/>
  <c r="K31" i="1290"/>
  <c r="L30" i="1290"/>
  <c r="I30" i="1290"/>
  <c r="K29" i="1290"/>
  <c r="L28" i="1290"/>
  <c r="I28" i="1290"/>
  <c r="K27" i="1290"/>
  <c r="L26" i="1290"/>
  <c r="I26" i="1290"/>
  <c r="K25" i="1290"/>
  <c r="L24" i="1290"/>
  <c r="I24" i="1290"/>
  <c r="K23" i="1290"/>
  <c r="L22" i="1290"/>
  <c r="I22" i="1290"/>
  <c r="I21" i="1290"/>
  <c r="L19" i="1290"/>
  <c r="K18" i="1290"/>
  <c r="I17" i="1290"/>
  <c r="L15" i="1290"/>
  <c r="P20" i="1290"/>
  <c r="N19" i="1290"/>
  <c r="R17" i="1290"/>
  <c r="P16" i="1290"/>
  <c r="N15" i="1290"/>
  <c r="R13" i="1290"/>
  <c r="P12" i="1290"/>
  <c r="N11" i="1290"/>
  <c r="R9" i="1290"/>
  <c r="P8" i="1290"/>
  <c r="N7" i="1290"/>
  <c r="R5" i="1290"/>
  <c r="P4" i="1290"/>
  <c r="N3" i="1290"/>
  <c r="R51" i="1290"/>
  <c r="P50" i="1290"/>
  <c r="N49" i="1290"/>
  <c r="R47" i="1290"/>
  <c r="P46" i="1290"/>
  <c r="N45" i="1290"/>
  <c r="Q24" i="1290"/>
  <c r="P27" i="1290"/>
  <c r="K21" i="1290"/>
  <c r="Q26" i="1290"/>
  <c r="M39" i="1290"/>
  <c r="H20" i="1290"/>
  <c r="P23" i="1290"/>
  <c r="K17" i="1290"/>
  <c r="Q22" i="1290"/>
  <c r="M35" i="1290"/>
  <c r="H16" i="1290"/>
  <c r="R24" i="1290"/>
  <c r="L18" i="1290"/>
  <c r="H14" i="1290"/>
  <c r="J13" i="1290"/>
  <c r="H12" i="1290"/>
  <c r="J11" i="1290"/>
  <c r="H10" i="1290"/>
  <c r="J9" i="1290"/>
  <c r="H8" i="1290"/>
  <c r="J7" i="1290"/>
  <c r="H6" i="1290"/>
  <c r="J5" i="1290"/>
  <c r="H4" i="1290"/>
  <c r="J3" i="1290"/>
  <c r="H2" i="1290"/>
  <c r="J51" i="1290"/>
  <c r="H50" i="1290"/>
  <c r="J49" i="1290"/>
  <c r="H48" i="1290"/>
  <c r="J47" i="1290"/>
  <c r="H46" i="1290"/>
  <c r="J45" i="1290"/>
  <c r="H44" i="1290"/>
  <c r="J43" i="1290"/>
  <c r="H42" i="1290"/>
  <c r="J41" i="1290"/>
  <c r="H40" i="1290"/>
  <c r="J39" i="1290"/>
  <c r="H38" i="1290"/>
  <c r="J37" i="1290"/>
  <c r="H36" i="1290"/>
  <c r="J35" i="1290"/>
  <c r="H34" i="1290"/>
  <c r="J33" i="1290"/>
  <c r="H32" i="1290"/>
  <c r="J31" i="1290"/>
  <c r="H30" i="1290"/>
  <c r="J29" i="1290"/>
  <c r="H28" i="1290"/>
  <c r="J27" i="1290"/>
  <c r="H26" i="1290"/>
  <c r="J25" i="1290"/>
  <c r="H24" i="1290"/>
  <c r="J23" i="1290"/>
  <c r="H22" i="1290"/>
  <c r="H21" i="1290"/>
  <c r="J18" i="1290"/>
  <c r="H17" i="1290"/>
  <c r="O20" i="1290"/>
  <c r="M32" i="1290"/>
  <c r="Q17" i="1290"/>
  <c r="O16" i="1290"/>
  <c r="M28" i="1290"/>
  <c r="Q13" i="1290"/>
  <c r="O12" i="1290"/>
  <c r="M24" i="1290"/>
  <c r="Q9" i="1290"/>
  <c r="O8" i="1290"/>
  <c r="M20" i="1290"/>
  <c r="Q5" i="1290"/>
  <c r="O4" i="1290"/>
  <c r="M16" i="1290"/>
  <c r="Q51" i="1290"/>
  <c r="O50" i="1290"/>
  <c r="M12" i="1290"/>
  <c r="Q47" i="1290"/>
  <c r="O46" i="1290"/>
  <c r="M8" i="1290"/>
  <c r="O27" i="1290"/>
  <c r="J21" i="1290"/>
  <c r="N24" i="1290"/>
  <c r="I18" i="1290"/>
  <c r="O23" i="1290"/>
  <c r="J17" i="1290"/>
  <c r="K12" i="1290"/>
  <c r="I11" i="1290"/>
  <c r="K8" i="1290"/>
  <c r="I7" i="1290"/>
  <c r="K4" i="1290"/>
  <c r="I3" i="1290"/>
  <c r="K50" i="1290"/>
  <c r="I49" i="1290"/>
  <c r="K46" i="1290"/>
  <c r="I45" i="1290"/>
  <c r="K42" i="1290"/>
  <c r="I41" i="1290"/>
  <c r="K38" i="1290"/>
  <c r="L37" i="1290"/>
  <c r="I37" i="1290"/>
  <c r="K36" i="1290"/>
  <c r="I35" i="1290"/>
  <c r="K34" i="1290"/>
  <c r="L33" i="1290"/>
  <c r="I33" i="1290"/>
  <c r="K32" i="1290"/>
  <c r="K30" i="1290"/>
  <c r="L29" i="1290"/>
  <c r="I29" i="1290"/>
  <c r="K28" i="1290"/>
  <c r="L25" i="1290"/>
  <c r="I25" i="1290"/>
  <c r="K24" i="1290"/>
  <c r="L21" i="1290"/>
  <c r="K20" i="1290"/>
  <c r="L17" i="1290"/>
  <c r="K16" i="1290"/>
  <c r="I15" i="1290"/>
  <c r="P21" i="1290"/>
  <c r="K15" i="1290"/>
  <c r="O21" i="1290"/>
  <c r="J15" i="1290"/>
  <c r="M37" i="1290"/>
  <c r="H18" i="1290"/>
  <c r="R26" i="1290"/>
  <c r="L20" i="1290"/>
  <c r="R22" i="1290"/>
  <c r="L16" i="1290"/>
  <c r="J12" i="1290"/>
  <c r="H11" i="1290"/>
  <c r="J8" i="1290"/>
  <c r="H7" i="1290"/>
  <c r="J4" i="1290"/>
  <c r="H3" i="1290"/>
  <c r="J50" i="1290"/>
  <c r="H49" i="1290"/>
  <c r="J46" i="1290"/>
  <c r="H45" i="1290"/>
  <c r="J42" i="1290"/>
  <c r="H41" i="1290"/>
  <c r="J38" i="1290"/>
  <c r="H37" i="1290"/>
  <c r="J36" i="1290"/>
  <c r="H35" i="1290"/>
  <c r="J34" i="1290"/>
  <c r="J32" i="1290"/>
  <c r="H31" i="1290"/>
  <c r="J28" i="1290"/>
  <c r="H27" i="1290"/>
  <c r="J24" i="1290"/>
  <c r="H23" i="1290"/>
  <c r="J20" i="1290"/>
  <c r="H19" i="1290"/>
  <c r="J16" i="1290"/>
  <c r="H15" i="1290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N226" i="2"/>
  <c r="AB239" i="2"/>
  <c r="AF210" i="2"/>
  <c r="AB219" i="2"/>
  <c r="Z220" i="2"/>
  <c r="AB231" i="2"/>
  <c r="AM244" i="2"/>
  <c r="AA215" i="2"/>
  <c r="AA230" i="2"/>
  <c r="AA237" i="2"/>
  <c r="AL219" i="2"/>
  <c r="AL220" i="2"/>
  <c r="AL223" i="2"/>
  <c r="AL227" i="2"/>
  <c r="AM218" i="2"/>
  <c r="AK227" i="2"/>
  <c r="AK230" i="2"/>
  <c r="AM231" i="2"/>
  <c r="AM236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B224" i="2" l="1"/>
  <c r="AD217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E368" i="2" l="1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367" i="2" l="1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145" i="2" l="1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G201" i="2" l="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AA363" i="2" l="1"/>
  <c r="D363" i="2"/>
  <c r="T363" i="2"/>
  <c r="Z363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363" i="2" l="1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F200" i="2" l="1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R195" i="2" l="1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AR199" i="2" s="1"/>
  <c r="I199" i="2"/>
  <c r="F195" i="2"/>
  <c r="E196" i="2"/>
  <c r="P196" i="2"/>
  <c r="Q199" i="2"/>
  <c r="AM199" i="2" s="1"/>
  <c r="R199" i="2"/>
  <c r="AN199" i="2" s="1"/>
  <c r="F199" i="2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AO197" i="2" s="1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AR197" i="2" s="1"/>
  <c r="K197" i="2"/>
  <c r="U197" i="2"/>
  <c r="H197" i="2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C199" i="2"/>
  <c r="AB196" i="2"/>
  <c r="AD198" i="2"/>
  <c r="AD197" i="2"/>
  <c r="AC195" i="2"/>
  <c r="AC196" i="2"/>
  <c r="AE198" i="2"/>
  <c r="AB199" i="2"/>
  <c r="AD195" i="2"/>
  <c r="AC197" i="2"/>
  <c r="AD196" i="2"/>
  <c r="AB195" i="2"/>
  <c r="AD199" i="2"/>
  <c r="AB198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<sst xmlns="http://schemas.openxmlformats.org/spreadsheetml/2006/main" count="10618" uniqueCount="409">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</sst>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68">
        <f>+resultat!E2</f>
        <v>42455</v>
      </c>
      <c r="AC1" s="168"/>
      <c r="AD1" s="168"/>
      <c r="AE1" s="168"/>
      <c r="AF1" s="169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0" t="s">
        <v>37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80">
        <v>42455</v>
      </c>
      <c r="AB4" s="180"/>
      <c r="AC4" s="180"/>
      <c r="AD4" s="180"/>
      <c r="AE4" s="181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2" t="s">
        <v>48</v>
      </c>
      <c r="Y5" s="173"/>
      <c r="Z5" s="174"/>
      <c r="AA5" s="56">
        <f>resultat!F2</f>
        <v>15</v>
      </c>
      <c r="AB5" s="56">
        <f>resultat!G2</f>
        <v>13</v>
      </c>
      <c r="AC5" s="56">
        <f>resultat!H2</f>
        <v>7</v>
      </c>
      <c r="AD5" s="56">
        <f>resultat!I2</f>
        <v>11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7" t="s">
        <v>196</v>
      </c>
      <c r="Z7" s="178"/>
      <c r="AA7" s="178"/>
      <c r="AB7" s="179"/>
      <c r="AC7" s="177" t="s">
        <v>197</v>
      </c>
      <c r="AD7" s="178"/>
      <c r="AE7" s="178"/>
      <c r="AF7" s="179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6</v>
      </c>
      <c r="D9" s="34">
        <f>transfo!E3</f>
        <v>5</v>
      </c>
      <c r="E9" s="34">
        <f>transfo!E4</f>
        <v>2</v>
      </c>
      <c r="F9" s="34">
        <f>transfo!E5</f>
        <v>3</v>
      </c>
      <c r="G9" s="34">
        <f>transfo!E6</f>
        <v>4</v>
      </c>
      <c r="H9" s="34">
        <f>transfo!E7</f>
        <v>7</v>
      </c>
      <c r="I9" s="34">
        <f>transfo!E8</f>
        <v>1</v>
      </c>
      <c r="J9" s="34">
        <f>transfo!E9</f>
        <v>16</v>
      </c>
      <c r="K9" s="34">
        <f>transfo!E10</f>
        <v>14</v>
      </c>
      <c r="L9" s="34">
        <f>transfo!E11</f>
        <v>12</v>
      </c>
      <c r="M9" s="34">
        <f>transfo!E12</f>
        <v>13</v>
      </c>
      <c r="N9" s="34">
        <f>transfo!E13</f>
        <v>17</v>
      </c>
      <c r="O9" s="34">
        <f>transfo!E14</f>
        <v>8</v>
      </c>
      <c r="P9" s="34">
        <f>transfo!E15</f>
        <v>11</v>
      </c>
      <c r="Q9" s="34">
        <f>transfo!E16</f>
        <v>9</v>
      </c>
      <c r="R9" s="34">
        <f>transfo!E17</f>
        <v>10</v>
      </c>
      <c r="S9" s="34">
        <f>transfo!E18</f>
        <v>15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18</v>
      </c>
      <c r="D10" s="34">
        <f>tableauroger!D74</f>
        <v>13</v>
      </c>
      <c r="E10" s="34">
        <f>tableauroger!D75</f>
        <v>12</v>
      </c>
      <c r="F10" s="34">
        <f>tableauroger!D76</f>
        <v>3</v>
      </c>
      <c r="G10" s="34">
        <f>tableauroger!D77</f>
        <v>8</v>
      </c>
      <c r="H10" s="34">
        <f>tableauroger!D78</f>
        <v>15</v>
      </c>
      <c r="I10" s="34">
        <f>tableauroger!D79</f>
        <v>14</v>
      </c>
      <c r="J10" s="34">
        <f>tableauroger!D80</f>
        <v>16</v>
      </c>
      <c r="K10" s="34">
        <f>tableauroger!D81</f>
        <v>7</v>
      </c>
      <c r="L10" s="34">
        <f>tableauroger!D82</f>
        <v>9</v>
      </c>
      <c r="M10" s="34">
        <f>tableauroger!D83</f>
        <v>4</v>
      </c>
      <c r="N10" s="34">
        <f>tableauroger!D84</f>
        <v>10</v>
      </c>
      <c r="O10" s="34">
        <f>tableauroger!D85</f>
        <v>11</v>
      </c>
      <c r="P10" s="34">
        <f>tableauroger!D86</f>
        <v>6</v>
      </c>
      <c r="Q10" s="34">
        <f>tableauroger!D87</f>
        <v>17</v>
      </c>
      <c r="R10" s="34">
        <f>tableauroger!D88</f>
        <v>5</v>
      </c>
      <c r="S10" s="34">
        <f>tableauroger!D89</f>
        <v>1</v>
      </c>
      <c r="T10" s="34">
        <f>tableauroger!D90</f>
        <v>2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18</v>
      </c>
      <c r="D11" s="34">
        <f>tableauroger!D97</f>
        <v>13</v>
      </c>
      <c r="E11" s="34">
        <f>tableauroger!D98</f>
        <v>12</v>
      </c>
      <c r="F11" s="34">
        <f>tableauroger!D99</f>
        <v>3</v>
      </c>
      <c r="G11" s="34">
        <f>tableauroger!D100</f>
        <v>8</v>
      </c>
      <c r="H11" s="34">
        <f>tableauroger!D101</f>
        <v>7</v>
      </c>
      <c r="I11" s="34">
        <f>tableauroger!D102</f>
        <v>15</v>
      </c>
      <c r="J11" s="34">
        <f>tableauroger!D103</f>
        <v>14</v>
      </c>
      <c r="K11" s="34">
        <f>tableauroger!D104</f>
        <v>4</v>
      </c>
      <c r="L11" s="34">
        <f>tableauroger!D105</f>
        <v>9</v>
      </c>
      <c r="M11" s="34">
        <f>tableauroger!D106</f>
        <v>11</v>
      </c>
      <c r="N11" s="34">
        <f>tableauroger!D107</f>
        <v>16</v>
      </c>
      <c r="O11" s="34">
        <f>tableauroger!D108</f>
        <v>17</v>
      </c>
      <c r="P11" s="34">
        <f>tableauroger!D109</f>
        <v>6</v>
      </c>
      <c r="Q11" s="34">
        <f>tableauroger!D110</f>
        <v>10</v>
      </c>
      <c r="R11" s="34">
        <f>tableauroger!D111</f>
        <v>5</v>
      </c>
      <c r="S11" s="34">
        <f>tableauroger!D112</f>
        <v>1</v>
      </c>
      <c r="T11" s="34">
        <f>tableauroger!D113</f>
        <v>2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17</v>
      </c>
      <c r="D12" s="34">
        <f>tableauroger!D120</f>
        <v>16</v>
      </c>
      <c r="E12" s="34">
        <f>tableauroger!D121</f>
        <v>18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14</v>
      </c>
      <c r="AJ12" s="22">
        <f>C18</f>
        <v>12</v>
      </c>
      <c r="AK12" s="22">
        <f>C19</f>
        <v>13</v>
      </c>
      <c r="AL12" s="22">
        <f>C21</f>
        <v>5</v>
      </c>
      <c r="AM12" s="22">
        <f>C22</f>
        <v>3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12</v>
      </c>
      <c r="AJ13" s="22">
        <f>D18</f>
        <v>13</v>
      </c>
      <c r="AK13" s="22">
        <f>D19</f>
        <v>12</v>
      </c>
      <c r="AL13" s="22">
        <f>D21</f>
        <v>3</v>
      </c>
      <c r="AM13" s="22">
        <f>D22</f>
        <v>4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17</v>
      </c>
      <c r="AJ14" s="22">
        <f>E18</f>
        <v>18</v>
      </c>
      <c r="AK14" s="22">
        <f>E19</f>
        <v>8</v>
      </c>
      <c r="AL14" s="22">
        <f>E21</f>
        <v>8</v>
      </c>
      <c r="AM14" s="22">
        <f>E22</f>
        <v>9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13</v>
      </c>
      <c r="AJ15" s="22">
        <f>F18</f>
        <v>8</v>
      </c>
      <c r="AK15" s="22">
        <f>F19</f>
        <v>15</v>
      </c>
      <c r="AL15" s="22">
        <f>G21</f>
        <v>6</v>
      </c>
      <c r="AM15" s="22">
        <f>G22</f>
        <v>6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15</v>
      </c>
      <c r="AJ16" s="22">
        <f>G18</f>
        <v>15</v>
      </c>
      <c r="AK16" s="22">
        <f>G19</f>
        <v>14</v>
      </c>
      <c r="AL16" s="22">
        <f>G21</f>
        <v>6</v>
      </c>
      <c r="AM16" s="22">
        <f>G22</f>
        <v>6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14</v>
      </c>
      <c r="D17" s="32">
        <f>tableauroger!E4</f>
        <v>12</v>
      </c>
      <c r="E17" s="32">
        <f>tableauroger!E5</f>
        <v>17</v>
      </c>
      <c r="F17" s="32">
        <f>tableauroger!E6</f>
        <v>13</v>
      </c>
      <c r="G17" s="33">
        <f>tableauroger!E7</f>
        <v>15</v>
      </c>
      <c r="H17" s="34">
        <f>tableauroger!E8</f>
        <v>8</v>
      </c>
      <c r="I17" s="26">
        <f>tableauroger!E9</f>
        <v>3</v>
      </c>
      <c r="J17" s="26">
        <f>tableauroger!E10</f>
        <v>7</v>
      </c>
      <c r="K17" s="26">
        <f>tableauroger!E11</f>
        <v>9</v>
      </c>
      <c r="L17" s="27">
        <f>tableauroger!E12</f>
        <v>4</v>
      </c>
      <c r="M17" s="34">
        <f>tableauroger!E13</f>
        <v>10</v>
      </c>
      <c r="N17" s="26">
        <f>tableauroger!E14</f>
        <v>11</v>
      </c>
      <c r="O17" s="26">
        <f>tableauroger!E15</f>
        <v>16</v>
      </c>
      <c r="P17" s="26">
        <f>tableauroger!E16</f>
        <v>6</v>
      </c>
      <c r="Q17" s="27">
        <f>tableauroger!E17</f>
        <v>5</v>
      </c>
      <c r="R17" s="34">
        <f>tableauroger!E18</f>
        <v>1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8</v>
      </c>
      <c r="AJ17" s="22">
        <f>H18</f>
        <v>3</v>
      </c>
      <c r="AK17" s="22">
        <f>H19</f>
        <v>3</v>
      </c>
      <c r="AL17" s="22">
        <f>H21</f>
        <v>17</v>
      </c>
      <c r="AM17" s="22">
        <f>H22</f>
        <v>12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13</v>
      </c>
      <c r="E18" s="26">
        <f>tableauroger!E29</f>
        <v>18</v>
      </c>
      <c r="F18" s="26">
        <f>tableauroger!E30</f>
        <v>8</v>
      </c>
      <c r="G18" s="27">
        <f>tableauroger!E31</f>
        <v>15</v>
      </c>
      <c r="H18" s="34">
        <f>tableauroger!E32</f>
        <v>3</v>
      </c>
      <c r="I18" s="26">
        <f>tableauroger!E33</f>
        <v>14</v>
      </c>
      <c r="J18" s="26">
        <f>tableauroger!E34</f>
        <v>7</v>
      </c>
      <c r="K18" s="26">
        <f>tableauroger!E35</f>
        <v>9</v>
      </c>
      <c r="L18" s="27">
        <f>tableauroger!E36</f>
        <v>4</v>
      </c>
      <c r="M18" s="34">
        <f>tableauroger!E37</f>
        <v>16</v>
      </c>
      <c r="N18" s="26">
        <f>tableauroger!E38</f>
        <v>17</v>
      </c>
      <c r="O18" s="26">
        <f>tableauroger!E39</f>
        <v>11</v>
      </c>
      <c r="P18" s="26">
        <f>tableauroger!E40</f>
        <v>6</v>
      </c>
      <c r="Q18" s="27">
        <f>tableauroger!E41</f>
        <v>10</v>
      </c>
      <c r="R18" s="34">
        <f>tableauroger!E42</f>
        <v>5</v>
      </c>
      <c r="S18" s="26">
        <f>tableauroger!E43</f>
        <v>1</v>
      </c>
      <c r="T18" s="26">
        <f>tableauroger!E44</f>
        <v>2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14</v>
      </c>
      <c r="AK18" s="22">
        <f>I19</f>
        <v>17</v>
      </c>
      <c r="AL18" s="22">
        <f>I21</f>
        <v>12</v>
      </c>
      <c r="AM18" s="22">
        <f>I22</f>
        <v>5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12</v>
      </c>
      <c r="E19" s="26">
        <f>tableauroger!E53</f>
        <v>8</v>
      </c>
      <c r="F19" s="26">
        <f>tableauroger!E54</f>
        <v>15</v>
      </c>
      <c r="G19" s="27">
        <f>tableauroger!E55</f>
        <v>14</v>
      </c>
      <c r="H19" s="34">
        <f>tableauroger!E56</f>
        <v>3</v>
      </c>
      <c r="I19" s="26">
        <f>tableauroger!E57</f>
        <v>17</v>
      </c>
      <c r="J19" s="26">
        <f>tableauroger!E58</f>
        <v>7</v>
      </c>
      <c r="K19" s="26">
        <f>tableauroger!E59</f>
        <v>9</v>
      </c>
      <c r="L19" s="27">
        <f>tableauroger!E60</f>
        <v>4</v>
      </c>
      <c r="M19" s="34">
        <f>tableauroger!E61</f>
        <v>16</v>
      </c>
      <c r="N19" s="26">
        <f>tableauroger!E62</f>
        <v>11</v>
      </c>
      <c r="O19" s="26">
        <f>tableauroger!E63</f>
        <v>6</v>
      </c>
      <c r="P19" s="26">
        <f>tableauroger!E64</f>
        <v>10</v>
      </c>
      <c r="Q19" s="27">
        <f>tableauroger!E65</f>
        <v>5</v>
      </c>
      <c r="R19" s="34">
        <f>tableauroger!E66</f>
        <v>1</v>
      </c>
      <c r="S19" s="26">
        <f>tableauroger!E67</f>
        <v>2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7</v>
      </c>
      <c r="AK19" s="22">
        <f>J19</f>
        <v>7</v>
      </c>
      <c r="AL19" s="22">
        <f>J21</f>
        <v>16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9</v>
      </c>
      <c r="AJ20" s="22">
        <f>K18</f>
        <v>9</v>
      </c>
      <c r="AK20" s="22">
        <f>K19</f>
        <v>9</v>
      </c>
      <c r="AL20" s="22">
        <f>K21</f>
        <v>18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5</v>
      </c>
      <c r="D21" s="34">
        <f t="shared" ref="D21:V21" si="0">IF(D17&lt;10,D17+9,D17-9)</f>
        <v>3</v>
      </c>
      <c r="E21" s="34">
        <f t="shared" si="0"/>
        <v>8</v>
      </c>
      <c r="F21" s="34">
        <f t="shared" si="0"/>
        <v>4</v>
      </c>
      <c r="G21" s="34">
        <f t="shared" si="0"/>
        <v>6</v>
      </c>
      <c r="H21" s="34">
        <f t="shared" si="0"/>
        <v>17</v>
      </c>
      <c r="I21" s="34">
        <f t="shared" si="0"/>
        <v>12</v>
      </c>
      <c r="J21" s="34">
        <f t="shared" si="0"/>
        <v>16</v>
      </c>
      <c r="K21" s="34">
        <f t="shared" si="0"/>
        <v>18</v>
      </c>
      <c r="L21" s="34">
        <f t="shared" si="0"/>
        <v>13</v>
      </c>
      <c r="M21" s="34">
        <f t="shared" si="0"/>
        <v>1</v>
      </c>
      <c r="N21" s="34">
        <f t="shared" si="0"/>
        <v>2</v>
      </c>
      <c r="O21" s="34">
        <f t="shared" si="0"/>
        <v>7</v>
      </c>
      <c r="P21" s="34">
        <f t="shared" si="0"/>
        <v>15</v>
      </c>
      <c r="Q21" s="34">
        <f t="shared" si="0"/>
        <v>14</v>
      </c>
      <c r="R21" s="34">
        <f t="shared" si="0"/>
        <v>10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4</v>
      </c>
      <c r="AJ21" s="22">
        <f>L18</f>
        <v>4</v>
      </c>
      <c r="AK21" s="22">
        <f>L19</f>
        <v>4</v>
      </c>
      <c r="AL21" s="22">
        <f>L21</f>
        <v>13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4</v>
      </c>
      <c r="E22" s="34">
        <f t="shared" si="1"/>
        <v>9</v>
      </c>
      <c r="F22" s="34">
        <f t="shared" si="1"/>
        <v>17</v>
      </c>
      <c r="G22" s="34">
        <f t="shared" si="1"/>
        <v>6</v>
      </c>
      <c r="H22" s="34">
        <f t="shared" si="1"/>
        <v>12</v>
      </c>
      <c r="I22" s="34">
        <f t="shared" si="1"/>
        <v>5</v>
      </c>
      <c r="J22" s="34">
        <f t="shared" si="1"/>
        <v>16</v>
      </c>
      <c r="K22" s="34">
        <f t="shared" si="1"/>
        <v>18</v>
      </c>
      <c r="L22" s="34">
        <f t="shared" si="1"/>
        <v>13</v>
      </c>
      <c r="M22" s="34">
        <f t="shared" si="1"/>
        <v>7</v>
      </c>
      <c r="N22" s="34">
        <f t="shared" si="1"/>
        <v>8</v>
      </c>
      <c r="O22" s="34">
        <f t="shared" si="1"/>
        <v>2</v>
      </c>
      <c r="P22" s="34">
        <f t="shared" si="1"/>
        <v>15</v>
      </c>
      <c r="Q22" s="34">
        <f t="shared" si="1"/>
        <v>1</v>
      </c>
      <c r="R22" s="34">
        <f t="shared" si="1"/>
        <v>14</v>
      </c>
      <c r="S22" s="34">
        <f t="shared" si="1"/>
        <v>10</v>
      </c>
      <c r="T22" s="34">
        <f t="shared" si="1"/>
        <v>11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3</v>
      </c>
      <c r="E23" s="34">
        <f t="shared" si="2"/>
        <v>17</v>
      </c>
      <c r="F23" s="34">
        <f t="shared" si="2"/>
        <v>6</v>
      </c>
      <c r="G23" s="34">
        <f t="shared" si="2"/>
        <v>5</v>
      </c>
      <c r="H23" s="34">
        <f t="shared" si="2"/>
        <v>12</v>
      </c>
      <c r="I23" s="34">
        <f t="shared" si="2"/>
        <v>8</v>
      </c>
      <c r="J23" s="34">
        <f t="shared" si="2"/>
        <v>16</v>
      </c>
      <c r="K23" s="34">
        <f t="shared" si="2"/>
        <v>18</v>
      </c>
      <c r="L23" s="34">
        <f t="shared" si="2"/>
        <v>13</v>
      </c>
      <c r="M23" s="34">
        <f t="shared" si="2"/>
        <v>7</v>
      </c>
      <c r="N23" s="34">
        <f t="shared" si="2"/>
        <v>2</v>
      </c>
      <c r="O23" s="34">
        <f t="shared" si="2"/>
        <v>15</v>
      </c>
      <c r="P23" s="34">
        <f t="shared" si="2"/>
        <v>1</v>
      </c>
      <c r="Q23" s="34">
        <f t="shared" si="2"/>
        <v>14</v>
      </c>
      <c r="R23" s="34">
        <f t="shared" si="2"/>
        <v>10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16</v>
      </c>
      <c r="AK23" s="22">
        <f>M19</f>
        <v>16</v>
      </c>
      <c r="AL23" s="22">
        <f>M21</f>
        <v>1</v>
      </c>
      <c r="AM23" s="22">
        <f>M22</f>
        <v>7</v>
      </c>
      <c r="AN23" s="22">
        <f>M23</f>
        <v>7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11</v>
      </c>
      <c r="AJ24" s="22">
        <f>N18</f>
        <v>17</v>
      </c>
      <c r="AK24" s="22">
        <f>N19</f>
        <v>11</v>
      </c>
      <c r="AL24" s="22">
        <f>N21</f>
        <v>2</v>
      </c>
      <c r="AM24" s="22">
        <f>N22</f>
        <v>8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16</v>
      </c>
      <c r="AJ25" s="22">
        <f>O18</f>
        <v>11</v>
      </c>
      <c r="AK25" s="22">
        <f>O19</f>
        <v>6</v>
      </c>
      <c r="AL25" s="22">
        <f>O21</f>
        <v>7</v>
      </c>
      <c r="AM25" s="22">
        <f>O22</f>
        <v>2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6</v>
      </c>
      <c r="AK26" s="22">
        <f>P19</f>
        <v>10</v>
      </c>
      <c r="AL26" s="22">
        <f>P21</f>
        <v>15</v>
      </c>
      <c r="AM26" s="22">
        <f>P22</f>
        <v>15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5</v>
      </c>
      <c r="AJ27" s="22">
        <f>Q18</f>
        <v>10</v>
      </c>
      <c r="AK27" s="22">
        <f>Q19</f>
        <v>5</v>
      </c>
      <c r="AL27" s="22">
        <f>Q21</f>
        <v>14</v>
      </c>
      <c r="AM27" s="22">
        <f>Q22</f>
        <v>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5</v>
      </c>
      <c r="AK28" s="22">
        <f>R19</f>
        <v>1</v>
      </c>
      <c r="AL28" s="22">
        <f>R21</f>
        <v>10</v>
      </c>
      <c r="AM28" s="22">
        <f>R22</f>
        <v>14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</v>
      </c>
      <c r="AJ29" s="22">
        <f>S18</f>
        <v>1</v>
      </c>
      <c r="AK29" s="22">
        <f>S19</f>
        <v>2</v>
      </c>
      <c r="AL29" s="22">
        <f>S21</f>
        <v>11</v>
      </c>
      <c r="AM29" s="22">
        <f>S22</f>
        <v>10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2</v>
      </c>
      <c r="AK30" s="149">
        <f>T19</f>
        <v>18</v>
      </c>
      <c r="AL30" s="22">
        <f>T21</f>
        <v>11</v>
      </c>
      <c r="AM30" s="22">
        <f>T22</f>
        <v>11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63" t="s">
        <v>257</v>
      </c>
      <c r="Z34" s="164"/>
      <c r="AA34" s="15">
        <v>1</v>
      </c>
      <c r="AC34" s="31" t="s">
        <v>258</v>
      </c>
      <c r="AD34" s="15">
        <v>4</v>
      </c>
      <c r="AF34" s="182" t="s">
        <v>404</v>
      </c>
      <c r="AG34" s="183"/>
      <c r="AH34" s="183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405</v>
      </c>
      <c r="AG35" s="185"/>
      <c r="AH35" s="185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17</v>
      </c>
      <c r="AB61" s="56">
        <f>resultat!H5</f>
        <v>13</v>
      </c>
      <c r="AC61" s="56">
        <f>resultat!I5</f>
        <v>16</v>
      </c>
      <c r="AD61" s="78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8</v>
      </c>
      <c r="AB63" s="57">
        <f t="shared" si="18"/>
        <v>4</v>
      </c>
      <c r="AC63" s="57">
        <f t="shared" si="18"/>
        <v>7</v>
      </c>
      <c r="AD63" s="80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5</v>
      </c>
      <c r="E76" s="55">
        <v>4</v>
      </c>
      <c r="F76" s="55">
        <v>2</v>
      </c>
      <c r="G76" s="55">
        <v>3</v>
      </c>
      <c r="H76" s="55">
        <v>9</v>
      </c>
      <c r="I76" s="55">
        <v>14</v>
      </c>
      <c r="J76" s="55">
        <v>13</v>
      </c>
      <c r="K76" s="55">
        <v>6</v>
      </c>
      <c r="L76" s="55">
        <v>8</v>
      </c>
      <c r="M76" s="55">
        <v>10</v>
      </c>
      <c r="N76" s="55">
        <v>7</v>
      </c>
      <c r="O76" s="55">
        <v>12</v>
      </c>
      <c r="P76" s="55">
        <v>15</v>
      </c>
      <c r="Q76" s="55">
        <v>16</v>
      </c>
      <c r="R76" s="55">
        <v>11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</v>
      </c>
      <c r="D77" s="55">
        <v>2</v>
      </c>
      <c r="E77" s="55">
        <v>6</v>
      </c>
      <c r="F77" s="55">
        <v>8</v>
      </c>
      <c r="G77" s="55">
        <v>5</v>
      </c>
      <c r="H77" s="55">
        <v>11</v>
      </c>
      <c r="I77" s="55">
        <v>3</v>
      </c>
      <c r="J77" s="55">
        <v>12</v>
      </c>
      <c r="K77" s="55">
        <v>4</v>
      </c>
      <c r="L77" s="55">
        <v>7</v>
      </c>
      <c r="M77" s="55">
        <v>14</v>
      </c>
      <c r="N77" s="55">
        <v>9</v>
      </c>
      <c r="O77" s="55">
        <v>13</v>
      </c>
      <c r="P77" s="55">
        <v>10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1</v>
      </c>
      <c r="E78" s="55">
        <v>6</v>
      </c>
      <c r="F78" s="55">
        <v>5</v>
      </c>
      <c r="G78" s="55">
        <v>8</v>
      </c>
      <c r="H78" s="55">
        <v>3</v>
      </c>
      <c r="I78" s="55">
        <v>12</v>
      </c>
      <c r="J78" s="55">
        <v>11</v>
      </c>
      <c r="K78" s="55">
        <v>14</v>
      </c>
      <c r="L78" s="55">
        <v>4</v>
      </c>
      <c r="M78" s="55">
        <v>7</v>
      </c>
      <c r="N78" s="55">
        <v>13</v>
      </c>
      <c r="O78" s="55">
        <v>9</v>
      </c>
      <c r="P78" s="55">
        <v>19</v>
      </c>
      <c r="Q78" s="55">
        <v>18</v>
      </c>
      <c r="R78" s="55">
        <v>17</v>
      </c>
      <c r="S78" s="55">
        <v>16</v>
      </c>
      <c r="T78" s="55">
        <v>15</v>
      </c>
      <c r="U78" s="55">
        <v>10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9</v>
      </c>
      <c r="D79" s="55">
        <v>13</v>
      </c>
      <c r="E79" s="55">
        <v>12</v>
      </c>
      <c r="F79" s="55">
        <v>11</v>
      </c>
      <c r="G79" s="55">
        <v>10</v>
      </c>
      <c r="H79" s="55">
        <v>8</v>
      </c>
      <c r="I79" s="55">
        <v>7</v>
      </c>
      <c r="J79" s="55">
        <v>6</v>
      </c>
      <c r="K79" s="55">
        <v>5</v>
      </c>
      <c r="L79" s="55">
        <v>4</v>
      </c>
      <c r="M79" s="55">
        <v>3</v>
      </c>
      <c r="N79" s="55">
        <v>2</v>
      </c>
      <c r="O79" s="55">
        <v>1</v>
      </c>
      <c r="P79" s="55">
        <v>14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6</v>
      </c>
      <c r="D81" s="55">
        <v>8</v>
      </c>
      <c r="E81" s="55">
        <v>1</v>
      </c>
      <c r="F81" s="55">
        <v>2</v>
      </c>
      <c r="G81" s="55">
        <v>11</v>
      </c>
      <c r="H81" s="55">
        <v>5</v>
      </c>
      <c r="I81" s="55">
        <v>3</v>
      </c>
      <c r="J81" s="55">
        <v>4</v>
      </c>
      <c r="K81" s="55">
        <v>7</v>
      </c>
      <c r="L81" s="55">
        <v>13</v>
      </c>
      <c r="M81" s="55">
        <v>9</v>
      </c>
      <c r="N81" s="55">
        <v>12</v>
      </c>
      <c r="O81" s="55">
        <v>20</v>
      </c>
      <c r="P81" s="55">
        <v>19</v>
      </c>
      <c r="Q81" s="55">
        <v>18</v>
      </c>
      <c r="R81" s="55">
        <v>17</v>
      </c>
      <c r="S81" s="55">
        <v>16</v>
      </c>
      <c r="T81" s="55">
        <v>15</v>
      </c>
      <c r="U81" s="55">
        <v>14</v>
      </c>
      <c r="V81" s="5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6</v>
      </c>
      <c r="D82" s="55">
        <v>8</v>
      </c>
      <c r="E82" s="55">
        <v>2</v>
      </c>
      <c r="F82" s="55">
        <v>5</v>
      </c>
      <c r="G82" s="55">
        <v>1</v>
      </c>
      <c r="H82" s="55">
        <v>12</v>
      </c>
      <c r="I82" s="55">
        <v>3</v>
      </c>
      <c r="J82" s="55">
        <v>11</v>
      </c>
      <c r="K82" s="55">
        <v>14</v>
      </c>
      <c r="L82" s="55">
        <v>4</v>
      </c>
      <c r="M82" s="55">
        <v>13</v>
      </c>
      <c r="N82" s="55">
        <v>7</v>
      </c>
      <c r="O82" s="55">
        <v>9</v>
      </c>
      <c r="P82" s="55">
        <v>20</v>
      </c>
      <c r="Q82" s="55">
        <v>19</v>
      </c>
      <c r="R82" s="55">
        <v>18</v>
      </c>
      <c r="S82" s="55">
        <v>17</v>
      </c>
      <c r="T82" s="55">
        <v>16</v>
      </c>
      <c r="U82" s="55">
        <v>15</v>
      </c>
      <c r="V82" s="5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8</v>
      </c>
      <c r="E83" s="55">
        <v>2</v>
      </c>
      <c r="F83" s="55">
        <v>1</v>
      </c>
      <c r="G83" s="55">
        <v>5</v>
      </c>
      <c r="H83" s="55">
        <v>11</v>
      </c>
      <c r="I83" s="55">
        <v>3</v>
      </c>
      <c r="J83" s="55">
        <v>4</v>
      </c>
      <c r="K83" s="55">
        <v>7</v>
      </c>
      <c r="L83" s="55">
        <v>12</v>
      </c>
      <c r="M83" s="55">
        <v>13</v>
      </c>
      <c r="N83" s="55">
        <v>9</v>
      </c>
      <c r="O83" s="55">
        <v>14</v>
      </c>
      <c r="P83" s="55">
        <v>20</v>
      </c>
      <c r="Q83" s="55">
        <v>19</v>
      </c>
      <c r="R83" s="55">
        <v>18</v>
      </c>
      <c r="S83" s="55">
        <v>17</v>
      </c>
      <c r="T83" s="55">
        <v>16</v>
      </c>
      <c r="U83" s="55">
        <v>15</v>
      </c>
      <c r="V83" s="5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2</v>
      </c>
      <c r="E84" s="55">
        <v>5</v>
      </c>
      <c r="F84" s="55">
        <v>6</v>
      </c>
      <c r="G84" s="55">
        <v>8</v>
      </c>
      <c r="H84" s="55">
        <v>3</v>
      </c>
      <c r="I84" s="55">
        <v>11</v>
      </c>
      <c r="J84" s="55">
        <v>12</v>
      </c>
      <c r="K84" s="55">
        <v>4</v>
      </c>
      <c r="L84" s="55">
        <v>7</v>
      </c>
      <c r="M84" s="55">
        <v>9</v>
      </c>
      <c r="N84" s="55">
        <v>13</v>
      </c>
      <c r="O84" s="55">
        <v>14</v>
      </c>
      <c r="P84" s="55">
        <v>10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5</v>
      </c>
      <c r="E85" s="55">
        <v>14</v>
      </c>
      <c r="F85" s="55">
        <v>6</v>
      </c>
      <c r="G85" s="55">
        <v>1</v>
      </c>
      <c r="H85" s="55">
        <v>10</v>
      </c>
      <c r="I85" s="55">
        <v>11</v>
      </c>
      <c r="J85" s="55">
        <v>13</v>
      </c>
      <c r="K85" s="55">
        <v>8</v>
      </c>
      <c r="L85" s="55">
        <v>7</v>
      </c>
      <c r="M85" s="55">
        <v>12</v>
      </c>
      <c r="N85" s="55">
        <v>3</v>
      </c>
      <c r="O85" s="55">
        <v>4</v>
      </c>
      <c r="P85" s="55">
        <v>9</v>
      </c>
      <c r="Q85" s="55">
        <v>15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5</v>
      </c>
      <c r="E86" s="55">
        <v>6</v>
      </c>
      <c r="F86" s="55">
        <v>1</v>
      </c>
      <c r="G86" s="55">
        <v>12</v>
      </c>
      <c r="H86" s="55">
        <v>11</v>
      </c>
      <c r="I86" s="55">
        <v>13</v>
      </c>
      <c r="J86" s="55">
        <v>10</v>
      </c>
      <c r="K86" s="55">
        <v>7</v>
      </c>
      <c r="L86" s="55">
        <v>14</v>
      </c>
      <c r="M86" s="55">
        <v>3</v>
      </c>
      <c r="N86" s="55">
        <v>9</v>
      </c>
      <c r="O86" s="55">
        <v>8</v>
      </c>
      <c r="P86" s="55">
        <v>4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</v>
      </c>
      <c r="D87" s="55">
        <v>5</v>
      </c>
      <c r="E87" s="55">
        <v>6</v>
      </c>
      <c r="F87" s="55">
        <v>3</v>
      </c>
      <c r="G87" s="55">
        <v>12</v>
      </c>
      <c r="H87" s="55">
        <v>2</v>
      </c>
      <c r="I87" s="55">
        <v>14</v>
      </c>
      <c r="J87" s="55">
        <v>11</v>
      </c>
      <c r="K87" s="55">
        <v>4</v>
      </c>
      <c r="L87" s="55">
        <v>13</v>
      </c>
      <c r="M87" s="55">
        <v>8</v>
      </c>
      <c r="N87" s="55">
        <v>7</v>
      </c>
      <c r="O87" s="55">
        <v>9</v>
      </c>
      <c r="P87" s="55">
        <v>10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2</v>
      </c>
      <c r="E88" s="55">
        <v>6</v>
      </c>
      <c r="F88" s="55">
        <v>5</v>
      </c>
      <c r="G88" s="55">
        <v>8</v>
      </c>
      <c r="H88" s="55">
        <v>3</v>
      </c>
      <c r="I88" s="55">
        <v>11</v>
      </c>
      <c r="J88" s="55">
        <v>12</v>
      </c>
      <c r="K88" s="55">
        <v>4</v>
      </c>
      <c r="L88" s="55">
        <v>7</v>
      </c>
      <c r="M88" s="55">
        <v>9</v>
      </c>
      <c r="N88" s="55">
        <v>13</v>
      </c>
      <c r="O88" s="55">
        <v>10</v>
      </c>
      <c r="P88" s="55">
        <v>14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6</v>
      </c>
      <c r="E89" s="55">
        <v>1</v>
      </c>
      <c r="F89" s="55">
        <v>2</v>
      </c>
      <c r="G89" s="55">
        <v>5</v>
      </c>
      <c r="H89" s="55">
        <v>3</v>
      </c>
      <c r="I89" s="55">
        <v>11</v>
      </c>
      <c r="J89" s="55">
        <v>12</v>
      </c>
      <c r="K89" s="55">
        <v>7</v>
      </c>
      <c r="L89" s="55">
        <v>13</v>
      </c>
      <c r="M89" s="55">
        <v>14</v>
      </c>
      <c r="N89" s="55">
        <v>4</v>
      </c>
      <c r="O89" s="55">
        <v>10</v>
      </c>
      <c r="P89" s="55">
        <v>9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2</v>
      </c>
      <c r="E90" s="55">
        <v>8</v>
      </c>
      <c r="F90" s="55">
        <v>6</v>
      </c>
      <c r="G90" s="55">
        <v>3</v>
      </c>
      <c r="H90" s="55">
        <v>5</v>
      </c>
      <c r="I90" s="55">
        <v>7</v>
      </c>
      <c r="J90" s="55">
        <v>11</v>
      </c>
      <c r="K90" s="55">
        <v>12</v>
      </c>
      <c r="L90" s="55">
        <v>4</v>
      </c>
      <c r="M90" s="55">
        <v>9</v>
      </c>
      <c r="N90" s="55">
        <v>13</v>
      </c>
      <c r="O90" s="55">
        <v>14</v>
      </c>
      <c r="P90" s="55">
        <v>10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11</v>
      </c>
      <c r="D91" s="55">
        <v>5</v>
      </c>
      <c r="E91" s="55">
        <v>1</v>
      </c>
      <c r="F91" s="55">
        <v>2</v>
      </c>
      <c r="G91" s="55">
        <v>8</v>
      </c>
      <c r="H91" s="55">
        <v>6</v>
      </c>
      <c r="I91" s="55">
        <v>3</v>
      </c>
      <c r="J91" s="55">
        <v>12</v>
      </c>
      <c r="K91" s="55">
        <v>4</v>
      </c>
      <c r="L91" s="55">
        <v>7</v>
      </c>
      <c r="M91" s="55">
        <v>9</v>
      </c>
      <c r="N91" s="55">
        <v>13</v>
      </c>
      <c r="O91" s="55">
        <v>14</v>
      </c>
      <c r="P91" s="55">
        <v>10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1</v>
      </c>
      <c r="E92" s="55">
        <v>6</v>
      </c>
      <c r="F92" s="55">
        <v>2</v>
      </c>
      <c r="G92" s="55">
        <v>8</v>
      </c>
      <c r="H92" s="55">
        <v>3</v>
      </c>
      <c r="I92" s="55">
        <v>9</v>
      </c>
      <c r="J92" s="55">
        <v>11</v>
      </c>
      <c r="K92" s="55">
        <v>5</v>
      </c>
      <c r="L92" s="55">
        <v>12</v>
      </c>
      <c r="M92" s="55">
        <v>4</v>
      </c>
      <c r="N92" s="55">
        <v>7</v>
      </c>
      <c r="O92" s="55">
        <v>13</v>
      </c>
      <c r="P92" s="55">
        <v>14</v>
      </c>
      <c r="Q92" s="55">
        <v>10</v>
      </c>
      <c r="R92" s="55">
        <v>15</v>
      </c>
      <c r="S92" s="55">
        <v>16</v>
      </c>
      <c r="T92" s="55">
        <v>17</v>
      </c>
      <c r="U92" s="55">
        <v>18</v>
      </c>
      <c r="V92" s="5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1</v>
      </c>
      <c r="E93" s="55">
        <v>6</v>
      </c>
      <c r="F93" s="55">
        <v>8</v>
      </c>
      <c r="G93" s="55">
        <v>5</v>
      </c>
      <c r="H93" s="55">
        <v>3</v>
      </c>
      <c r="I93" s="55">
        <v>11</v>
      </c>
      <c r="J93" s="55">
        <v>12</v>
      </c>
      <c r="K93" s="55">
        <v>14</v>
      </c>
      <c r="L93" s="55">
        <v>10</v>
      </c>
      <c r="M93" s="55">
        <v>13</v>
      </c>
      <c r="N93" s="55">
        <v>7</v>
      </c>
      <c r="O93" s="55">
        <v>4</v>
      </c>
      <c r="P93" s="55">
        <v>9</v>
      </c>
      <c r="Q93" s="55">
        <v>15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</v>
      </c>
      <c r="D94" s="55">
        <v>2</v>
      </c>
      <c r="E94" s="55">
        <v>5</v>
      </c>
      <c r="F94" s="55">
        <v>11</v>
      </c>
      <c r="G94" s="55">
        <v>6</v>
      </c>
      <c r="H94" s="55">
        <v>4</v>
      </c>
      <c r="I94" s="55">
        <v>8</v>
      </c>
      <c r="J94" s="55">
        <v>3</v>
      </c>
      <c r="K94" s="55">
        <v>14</v>
      </c>
      <c r="L94" s="55">
        <v>10</v>
      </c>
      <c r="M94" s="55">
        <v>13</v>
      </c>
      <c r="N94" s="55">
        <v>7</v>
      </c>
      <c r="O94" s="55">
        <v>12</v>
      </c>
      <c r="P94" s="55">
        <v>9</v>
      </c>
      <c r="Q94" s="55">
        <v>15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5</v>
      </c>
      <c r="E95" s="55">
        <v>8</v>
      </c>
      <c r="F95" s="55">
        <v>2</v>
      </c>
      <c r="G95" s="55">
        <v>6</v>
      </c>
      <c r="H95" s="55">
        <v>12</v>
      </c>
      <c r="I95" s="55">
        <v>3</v>
      </c>
      <c r="J95" s="55">
        <v>9</v>
      </c>
      <c r="K95" s="55">
        <v>14</v>
      </c>
      <c r="L95" s="55">
        <v>10</v>
      </c>
      <c r="M95" s="55">
        <v>11</v>
      </c>
      <c r="N95" s="55">
        <v>13</v>
      </c>
      <c r="O95" s="55">
        <v>7</v>
      </c>
      <c r="P95" s="55">
        <v>4</v>
      </c>
      <c r="Q95" s="55">
        <v>15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</v>
      </c>
      <c r="D96" s="55">
        <v>2</v>
      </c>
      <c r="E96" s="55">
        <v>5</v>
      </c>
      <c r="F96" s="55">
        <v>6</v>
      </c>
      <c r="G96" s="55">
        <v>8</v>
      </c>
      <c r="H96" s="55">
        <v>3</v>
      </c>
      <c r="I96" s="55">
        <v>11</v>
      </c>
      <c r="J96" s="55">
        <v>4</v>
      </c>
      <c r="K96" s="55">
        <v>12</v>
      </c>
      <c r="L96" s="55">
        <v>14</v>
      </c>
      <c r="M96" s="55">
        <v>13</v>
      </c>
      <c r="N96" s="55">
        <v>7</v>
      </c>
      <c r="O96" s="55">
        <v>9</v>
      </c>
      <c r="P96" s="55">
        <v>10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6</v>
      </c>
      <c r="E97" s="55">
        <v>1</v>
      </c>
      <c r="F97" s="55">
        <v>8</v>
      </c>
      <c r="G97" s="55">
        <v>5</v>
      </c>
      <c r="H97" s="55">
        <v>3</v>
      </c>
      <c r="I97" s="55">
        <v>11</v>
      </c>
      <c r="J97" s="55">
        <v>12</v>
      </c>
      <c r="K97" s="55">
        <v>14</v>
      </c>
      <c r="L97" s="55">
        <v>4</v>
      </c>
      <c r="M97" s="55">
        <v>13</v>
      </c>
      <c r="N97" s="55">
        <v>7</v>
      </c>
      <c r="O97" s="55">
        <v>9</v>
      </c>
      <c r="P97" s="55">
        <v>10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1</v>
      </c>
      <c r="F98" s="55">
        <v>6</v>
      </c>
      <c r="G98" s="55">
        <v>11</v>
      </c>
      <c r="H98" s="55">
        <v>3</v>
      </c>
      <c r="I98" s="55">
        <v>8</v>
      </c>
      <c r="J98" s="55">
        <v>4</v>
      </c>
      <c r="K98" s="55">
        <v>12</v>
      </c>
      <c r="L98" s="55">
        <v>14</v>
      </c>
      <c r="M98" s="55">
        <v>13</v>
      </c>
      <c r="N98" s="55">
        <v>7</v>
      </c>
      <c r="O98" s="55">
        <v>9</v>
      </c>
      <c r="P98" s="55">
        <v>10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6</v>
      </c>
      <c r="E99" s="55">
        <v>1</v>
      </c>
      <c r="F99" s="55">
        <v>5</v>
      </c>
      <c r="G99" s="55">
        <v>8</v>
      </c>
      <c r="H99" s="55">
        <v>3</v>
      </c>
      <c r="I99" s="55">
        <v>11</v>
      </c>
      <c r="J99" s="55">
        <v>12</v>
      </c>
      <c r="K99" s="55">
        <v>7</v>
      </c>
      <c r="L99" s="55">
        <v>13</v>
      </c>
      <c r="M99" s="55">
        <v>14</v>
      </c>
      <c r="N99" s="55">
        <v>4</v>
      </c>
      <c r="O99" s="55">
        <v>10</v>
      </c>
      <c r="P99" s="55">
        <v>9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</v>
      </c>
      <c r="D100" s="55">
        <v>6</v>
      </c>
      <c r="E100" s="55">
        <v>5</v>
      </c>
      <c r="F100" s="55">
        <v>2</v>
      </c>
      <c r="G100" s="55">
        <v>3</v>
      </c>
      <c r="H100" s="55">
        <v>8</v>
      </c>
      <c r="I100" s="55">
        <v>11</v>
      </c>
      <c r="J100" s="55">
        <v>7</v>
      </c>
      <c r="K100" s="55">
        <v>12</v>
      </c>
      <c r="L100" s="55">
        <v>13</v>
      </c>
      <c r="M100" s="55">
        <v>14</v>
      </c>
      <c r="N100" s="55">
        <v>4</v>
      </c>
      <c r="O100" s="55">
        <v>10</v>
      </c>
      <c r="P100" s="55">
        <v>9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6</v>
      </c>
      <c r="D101" s="55">
        <v>8</v>
      </c>
      <c r="E101" s="55">
        <v>11</v>
      </c>
      <c r="F101" s="55">
        <v>3</v>
      </c>
      <c r="G101" s="55">
        <v>1</v>
      </c>
      <c r="H101" s="55">
        <v>2</v>
      </c>
      <c r="I101" s="55">
        <v>5</v>
      </c>
      <c r="J101" s="55">
        <v>12</v>
      </c>
      <c r="K101" s="55">
        <v>7</v>
      </c>
      <c r="L101" s="55">
        <v>13</v>
      </c>
      <c r="M101" s="55">
        <v>14</v>
      </c>
      <c r="N101" s="55">
        <v>4</v>
      </c>
      <c r="O101" s="55">
        <v>10</v>
      </c>
      <c r="P101" s="55">
        <v>9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2</v>
      </c>
      <c r="E102" s="55">
        <v>8</v>
      </c>
      <c r="F102" s="55">
        <v>6</v>
      </c>
      <c r="G102" s="55">
        <v>5</v>
      </c>
      <c r="H102" s="55">
        <v>3</v>
      </c>
      <c r="I102" s="55">
        <v>11</v>
      </c>
      <c r="J102" s="55">
        <v>13</v>
      </c>
      <c r="K102" s="55">
        <v>12</v>
      </c>
      <c r="L102" s="55">
        <v>4</v>
      </c>
      <c r="M102" s="55">
        <v>7</v>
      </c>
      <c r="N102" s="55">
        <v>9</v>
      </c>
      <c r="O102" s="55">
        <v>14</v>
      </c>
      <c r="P102" s="55">
        <v>10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1</v>
      </c>
      <c r="E103" s="55">
        <v>6</v>
      </c>
      <c r="F103" s="55">
        <v>8</v>
      </c>
      <c r="G103" s="55">
        <v>5</v>
      </c>
      <c r="H103" s="55">
        <v>3</v>
      </c>
      <c r="I103" s="55">
        <v>12</v>
      </c>
      <c r="J103" s="55">
        <v>4</v>
      </c>
      <c r="K103" s="55">
        <v>11</v>
      </c>
      <c r="L103" s="55">
        <v>7</v>
      </c>
      <c r="M103" s="55">
        <v>9</v>
      </c>
      <c r="N103" s="55">
        <v>13</v>
      </c>
      <c r="O103" s="55">
        <v>14</v>
      </c>
      <c r="P103" s="55">
        <v>10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2</v>
      </c>
      <c r="D104" s="55">
        <v>5</v>
      </c>
      <c r="E104" s="55">
        <v>8</v>
      </c>
      <c r="F104" s="55">
        <v>1</v>
      </c>
      <c r="G104" s="55">
        <v>6</v>
      </c>
      <c r="H104" s="55">
        <v>3</v>
      </c>
      <c r="I104" s="55">
        <v>11</v>
      </c>
      <c r="J104" s="55">
        <v>14</v>
      </c>
      <c r="K104" s="55">
        <v>12</v>
      </c>
      <c r="L104" s="55">
        <v>4</v>
      </c>
      <c r="M104" s="55">
        <v>7</v>
      </c>
      <c r="N104" s="55">
        <v>9</v>
      </c>
      <c r="O104" s="55">
        <v>13</v>
      </c>
      <c r="P104" s="55">
        <v>10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2</v>
      </c>
      <c r="D105" s="55">
        <v>5</v>
      </c>
      <c r="E105" s="55">
        <v>6</v>
      </c>
      <c r="F105" s="55">
        <v>1</v>
      </c>
      <c r="G105" s="55">
        <v>3</v>
      </c>
      <c r="H105" s="55">
        <v>8</v>
      </c>
      <c r="I105" s="55">
        <v>11</v>
      </c>
      <c r="J105" s="55">
        <v>12</v>
      </c>
      <c r="K105" s="55">
        <v>13</v>
      </c>
      <c r="L105" s="55">
        <v>10</v>
      </c>
      <c r="M105" s="55">
        <v>7</v>
      </c>
      <c r="N105" s="55">
        <v>14</v>
      </c>
      <c r="O105" s="55">
        <v>9</v>
      </c>
      <c r="P105" s="55">
        <v>4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2</v>
      </c>
      <c r="D106" s="55">
        <v>1</v>
      </c>
      <c r="E106" s="55">
        <v>8</v>
      </c>
      <c r="F106" s="55">
        <v>5</v>
      </c>
      <c r="G106" s="55">
        <v>6</v>
      </c>
      <c r="H106" s="55">
        <v>12</v>
      </c>
      <c r="I106" s="55">
        <v>3</v>
      </c>
      <c r="J106" s="55">
        <v>11</v>
      </c>
      <c r="K106" s="55">
        <v>13</v>
      </c>
      <c r="L106" s="55">
        <v>10</v>
      </c>
      <c r="M106" s="55">
        <v>7</v>
      </c>
      <c r="N106" s="55">
        <v>14</v>
      </c>
      <c r="O106" s="55">
        <v>9</v>
      </c>
      <c r="P106" s="55">
        <v>4</v>
      </c>
      <c r="Q106" s="55">
        <v>15</v>
      </c>
      <c r="R106" s="55">
        <v>16</v>
      </c>
      <c r="S106" s="55">
        <v>17</v>
      </c>
      <c r="T106" s="55">
        <v>18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2</v>
      </c>
      <c r="E107" s="55">
        <v>8</v>
      </c>
      <c r="F107" s="55">
        <v>6</v>
      </c>
      <c r="G107" s="55">
        <v>12</v>
      </c>
      <c r="H107" s="55">
        <v>3</v>
      </c>
      <c r="I107" s="55">
        <v>5</v>
      </c>
      <c r="J107" s="55">
        <v>11</v>
      </c>
      <c r="K107" s="55">
        <v>13</v>
      </c>
      <c r="L107" s="55">
        <v>10</v>
      </c>
      <c r="M107" s="55">
        <v>7</v>
      </c>
      <c r="N107" s="55">
        <v>14</v>
      </c>
      <c r="O107" s="55">
        <v>9</v>
      </c>
      <c r="P107" s="55">
        <v>4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</v>
      </c>
      <c r="D108" s="55">
        <v>2</v>
      </c>
      <c r="E108" s="55">
        <v>6</v>
      </c>
      <c r="F108" s="55">
        <v>5</v>
      </c>
      <c r="G108" s="55">
        <v>8</v>
      </c>
      <c r="H108" s="55">
        <v>3</v>
      </c>
      <c r="I108" s="55">
        <v>12</v>
      </c>
      <c r="J108" s="55">
        <v>11</v>
      </c>
      <c r="K108" s="55">
        <v>4</v>
      </c>
      <c r="L108" s="55">
        <v>9</v>
      </c>
      <c r="M108" s="55">
        <v>10</v>
      </c>
      <c r="N108" s="55">
        <v>7</v>
      </c>
      <c r="O108" s="55">
        <v>13</v>
      </c>
      <c r="P108" s="55">
        <v>15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2</v>
      </c>
      <c r="E109" s="55">
        <v>8</v>
      </c>
      <c r="F109" s="55">
        <v>1</v>
      </c>
      <c r="G109" s="55">
        <v>5</v>
      </c>
      <c r="H109" s="55">
        <v>3</v>
      </c>
      <c r="I109" s="55">
        <v>11</v>
      </c>
      <c r="J109" s="55">
        <v>12</v>
      </c>
      <c r="K109" s="55">
        <v>4</v>
      </c>
      <c r="L109" s="55">
        <v>9</v>
      </c>
      <c r="M109" s="55">
        <v>10</v>
      </c>
      <c r="N109" s="55">
        <v>7</v>
      </c>
      <c r="O109" s="55">
        <v>13</v>
      </c>
      <c r="P109" s="55">
        <v>15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2</v>
      </c>
      <c r="E110" s="55">
        <v>8</v>
      </c>
      <c r="F110" s="55">
        <v>5</v>
      </c>
      <c r="G110" s="55">
        <v>6</v>
      </c>
      <c r="H110" s="55">
        <v>3</v>
      </c>
      <c r="I110" s="55">
        <v>11</v>
      </c>
      <c r="J110" s="55">
        <v>7</v>
      </c>
      <c r="K110" s="55">
        <v>4</v>
      </c>
      <c r="L110" s="55">
        <v>9</v>
      </c>
      <c r="M110" s="55">
        <v>10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2</v>
      </c>
      <c r="E111" s="55">
        <v>8</v>
      </c>
      <c r="F111" s="55">
        <v>5</v>
      </c>
      <c r="G111" s="55">
        <v>6</v>
      </c>
      <c r="H111" s="55">
        <v>3</v>
      </c>
      <c r="I111" s="55">
        <v>12</v>
      </c>
      <c r="J111" s="55">
        <v>11</v>
      </c>
      <c r="K111" s="55">
        <v>4</v>
      </c>
      <c r="L111" s="55">
        <v>13</v>
      </c>
      <c r="M111" s="55">
        <v>10</v>
      </c>
      <c r="N111" s="55">
        <v>7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2</v>
      </c>
      <c r="D112" s="55">
        <v>8</v>
      </c>
      <c r="E112" s="55">
        <v>1</v>
      </c>
      <c r="F112" s="55">
        <v>5</v>
      </c>
      <c r="G112" s="55">
        <v>3</v>
      </c>
      <c r="H112" s="55">
        <v>11</v>
      </c>
      <c r="I112" s="55">
        <v>12</v>
      </c>
      <c r="J112" s="55">
        <v>7</v>
      </c>
      <c r="K112" s="55">
        <v>6</v>
      </c>
      <c r="L112" s="55">
        <v>4</v>
      </c>
      <c r="M112" s="55">
        <v>13</v>
      </c>
      <c r="N112" s="55">
        <v>10</v>
      </c>
      <c r="O112" s="55">
        <v>14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5</v>
      </c>
      <c r="E113" s="55">
        <v>6</v>
      </c>
      <c r="F113" s="55">
        <v>8</v>
      </c>
      <c r="G113" s="55">
        <v>2</v>
      </c>
      <c r="H113" s="55">
        <v>11</v>
      </c>
      <c r="I113" s="55">
        <v>3</v>
      </c>
      <c r="J113" s="55">
        <v>12</v>
      </c>
      <c r="K113" s="55">
        <v>4</v>
      </c>
      <c r="L113" s="55">
        <v>13</v>
      </c>
      <c r="M113" s="55">
        <v>10</v>
      </c>
      <c r="N113" s="55">
        <v>7</v>
      </c>
      <c r="O113" s="55">
        <v>14</v>
      </c>
      <c r="P113" s="55">
        <v>9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</v>
      </c>
      <c r="D114" s="55">
        <v>2</v>
      </c>
      <c r="E114" s="55">
        <v>6</v>
      </c>
      <c r="F114" s="55">
        <v>5</v>
      </c>
      <c r="G114" s="55">
        <v>8</v>
      </c>
      <c r="H114" s="55">
        <v>3</v>
      </c>
      <c r="I114" s="55">
        <v>11</v>
      </c>
      <c r="J114" s="55">
        <v>12</v>
      </c>
      <c r="K114" s="55">
        <v>7</v>
      </c>
      <c r="L114" s="55">
        <v>4</v>
      </c>
      <c r="M114" s="55">
        <v>9</v>
      </c>
      <c r="N114" s="55">
        <v>10</v>
      </c>
      <c r="O114" s="55">
        <v>14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1</v>
      </c>
      <c r="E115" s="55">
        <v>8</v>
      </c>
      <c r="F115" s="55">
        <v>6</v>
      </c>
      <c r="G115" s="55">
        <v>5</v>
      </c>
      <c r="H115" s="55">
        <v>12</v>
      </c>
      <c r="I115" s="55">
        <v>3</v>
      </c>
      <c r="J115" s="55">
        <v>11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5</v>
      </c>
      <c r="E116" s="55">
        <v>2</v>
      </c>
      <c r="F116" s="55">
        <v>6</v>
      </c>
      <c r="G116" s="55">
        <v>3</v>
      </c>
      <c r="H116" s="55">
        <v>11</v>
      </c>
      <c r="I116" s="55">
        <v>8</v>
      </c>
      <c r="J116" s="55">
        <v>4</v>
      </c>
      <c r="K116" s="55">
        <v>7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5</v>
      </c>
      <c r="F117" s="55">
        <v>6</v>
      </c>
      <c r="G117" s="55">
        <v>8</v>
      </c>
      <c r="H117" s="55">
        <v>11</v>
      </c>
      <c r="I117" s="55">
        <v>3</v>
      </c>
      <c r="J117" s="55">
        <v>12</v>
      </c>
      <c r="K117" s="55">
        <v>10</v>
      </c>
      <c r="L117" s="55">
        <v>16</v>
      </c>
      <c r="M117" s="55">
        <v>4</v>
      </c>
      <c r="N117" s="55">
        <v>9</v>
      </c>
      <c r="O117" s="55">
        <v>7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1</v>
      </c>
      <c r="E118" s="55">
        <v>6</v>
      </c>
      <c r="F118" s="55">
        <v>5</v>
      </c>
      <c r="G118" s="55">
        <v>8</v>
      </c>
      <c r="H118" s="55">
        <v>3</v>
      </c>
      <c r="I118" s="55">
        <v>12</v>
      </c>
      <c r="J118" s="55">
        <v>11</v>
      </c>
      <c r="K118" s="55">
        <v>10</v>
      </c>
      <c r="L118" s="55">
        <v>16</v>
      </c>
      <c r="M118" s="55">
        <v>4</v>
      </c>
      <c r="N118" s="55">
        <v>9</v>
      </c>
      <c r="O118" s="55">
        <v>7</v>
      </c>
      <c r="P118" s="55">
        <v>13</v>
      </c>
      <c r="Q118" s="55">
        <v>14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</v>
      </c>
      <c r="D119" s="55">
        <v>2</v>
      </c>
      <c r="E119" s="55">
        <v>6</v>
      </c>
      <c r="F119" s="55">
        <v>8</v>
      </c>
      <c r="G119" s="55">
        <v>5</v>
      </c>
      <c r="H119" s="55">
        <v>11</v>
      </c>
      <c r="I119" s="55">
        <v>3</v>
      </c>
      <c r="J119" s="55">
        <v>12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5</v>
      </c>
      <c r="D121" s="55">
        <f t="shared" si="63"/>
        <v>3</v>
      </c>
      <c r="E121" s="55">
        <f t="shared" si="63"/>
        <v>8</v>
      </c>
      <c r="F121" s="55">
        <f t="shared" si="63"/>
        <v>4</v>
      </c>
      <c r="G121" s="55">
        <f t="shared" si="63"/>
        <v>6</v>
      </c>
      <c r="H121" s="55">
        <f t="shared" si="63"/>
        <v>17</v>
      </c>
      <c r="I121" s="55">
        <f t="shared" si="63"/>
        <v>12</v>
      </c>
      <c r="J121" s="55">
        <f t="shared" si="63"/>
        <v>16</v>
      </c>
      <c r="K121" s="55">
        <f t="shared" si="63"/>
        <v>18</v>
      </c>
      <c r="L121" s="55">
        <f t="shared" si="63"/>
        <v>13</v>
      </c>
      <c r="M121" s="55">
        <f t="shared" si="63"/>
        <v>1</v>
      </c>
      <c r="N121" s="55">
        <f t="shared" si="63"/>
        <v>2</v>
      </c>
      <c r="O121" s="55">
        <f t="shared" si="63"/>
        <v>7</v>
      </c>
      <c r="P121" s="55">
        <f t="shared" si="63"/>
        <v>15</v>
      </c>
      <c r="Q121" s="55">
        <f t="shared" si="63"/>
        <v>14</v>
      </c>
      <c r="R121" s="55">
        <f t="shared" si="63"/>
        <v>10</v>
      </c>
      <c r="S121" s="55">
        <f t="shared" si="63"/>
        <v>11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3</v>
      </c>
      <c r="D122" s="55">
        <f t="shared" si="64"/>
        <v>4</v>
      </c>
      <c r="E122" s="55">
        <f t="shared" si="64"/>
        <v>9</v>
      </c>
      <c r="F122" s="55">
        <f t="shared" si="64"/>
        <v>17</v>
      </c>
      <c r="G122" s="55">
        <f t="shared" si="64"/>
        <v>6</v>
      </c>
      <c r="H122" s="55">
        <f t="shared" si="64"/>
        <v>12</v>
      </c>
      <c r="I122" s="55">
        <f t="shared" si="64"/>
        <v>5</v>
      </c>
      <c r="J122" s="55">
        <f t="shared" si="64"/>
        <v>16</v>
      </c>
      <c r="K122" s="55">
        <f t="shared" si="64"/>
        <v>18</v>
      </c>
      <c r="L122" s="55">
        <f t="shared" si="64"/>
        <v>13</v>
      </c>
      <c r="M122" s="55">
        <f t="shared" si="64"/>
        <v>7</v>
      </c>
      <c r="N122" s="55">
        <f t="shared" si="64"/>
        <v>8</v>
      </c>
      <c r="O122" s="55">
        <f t="shared" si="64"/>
        <v>2</v>
      </c>
      <c r="P122" s="55">
        <f t="shared" si="64"/>
        <v>15</v>
      </c>
      <c r="Q122" s="55">
        <f t="shared" si="64"/>
        <v>1</v>
      </c>
      <c r="R122" s="55">
        <f t="shared" si="64"/>
        <v>14</v>
      </c>
      <c r="S122" s="55">
        <f t="shared" si="64"/>
        <v>10</v>
      </c>
      <c r="T122" s="55">
        <f t="shared" si="64"/>
        <v>11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4</v>
      </c>
      <c r="D123" s="55">
        <f t="shared" si="65"/>
        <v>3</v>
      </c>
      <c r="E123" s="55">
        <f t="shared" si="65"/>
        <v>17</v>
      </c>
      <c r="F123" s="55">
        <f t="shared" si="65"/>
        <v>6</v>
      </c>
      <c r="G123" s="55">
        <f t="shared" si="65"/>
        <v>5</v>
      </c>
      <c r="H123" s="55">
        <f t="shared" si="65"/>
        <v>12</v>
      </c>
      <c r="I123" s="55">
        <f t="shared" si="65"/>
        <v>8</v>
      </c>
      <c r="J123" s="55">
        <f t="shared" si="65"/>
        <v>16</v>
      </c>
      <c r="K123" s="55">
        <f t="shared" si="65"/>
        <v>18</v>
      </c>
      <c r="L123" s="55">
        <f t="shared" si="65"/>
        <v>13</v>
      </c>
      <c r="M123" s="55">
        <f t="shared" si="65"/>
        <v>7</v>
      </c>
      <c r="N123" s="55">
        <f t="shared" si="65"/>
        <v>2</v>
      </c>
      <c r="O123" s="55">
        <f t="shared" si="65"/>
        <v>15</v>
      </c>
      <c r="P123" s="55">
        <f t="shared" si="65"/>
        <v>1</v>
      </c>
      <c r="Q123" s="55">
        <f t="shared" si="65"/>
        <v>14</v>
      </c>
      <c r="R123" s="55">
        <f t="shared" si="65"/>
        <v>10</v>
      </c>
      <c r="S123" s="55">
        <f t="shared" si="65"/>
        <v>11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6" t="s">
        <v>363</v>
      </c>
      <c r="H126" s="187"/>
      <c r="I126" s="187"/>
      <c r="J126" s="187"/>
      <c r="K126" s="18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6" t="s">
        <v>365</v>
      </c>
      <c r="H127" s="187"/>
      <c r="I127" s="187"/>
      <c r="J127" s="187"/>
      <c r="K127" s="18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6" t="s">
        <v>367</v>
      </c>
      <c r="H128" s="187"/>
      <c r="I128" s="187"/>
      <c r="J128" s="187"/>
      <c r="K128" s="18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6" t="s">
        <v>369</v>
      </c>
      <c r="H129" s="187"/>
      <c r="I129" s="187"/>
      <c r="J129" s="187"/>
      <c r="K129" s="18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6" t="s">
        <v>371</v>
      </c>
      <c r="H130" s="187"/>
      <c r="I130" s="187"/>
      <c r="J130" s="187"/>
      <c r="K130" s="18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6" t="s">
        <v>373</v>
      </c>
      <c r="H131" s="187"/>
      <c r="I131" s="187"/>
      <c r="J131" s="187"/>
      <c r="K131" s="18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8" t="s">
        <v>378</v>
      </c>
      <c r="H134" s="189"/>
      <c r="I134" s="189"/>
      <c r="J134" s="189"/>
      <c r="K134" s="19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8" t="s">
        <v>380</v>
      </c>
      <c r="H135" s="189"/>
      <c r="I135" s="189"/>
      <c r="J135" s="189"/>
      <c r="K135" s="19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8" t="s">
        <v>408</v>
      </c>
      <c r="H136" s="189"/>
      <c r="I136" s="189"/>
      <c r="J136" s="189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5</v>
      </c>
      <c r="D189" s="97">
        <f t="shared" si="131"/>
        <v>3</v>
      </c>
      <c r="E189" s="97">
        <f t="shared" si="131"/>
        <v>8</v>
      </c>
      <c r="F189" s="97">
        <f t="shared" si="131"/>
        <v>4</v>
      </c>
      <c r="G189" s="97">
        <f t="shared" si="131"/>
        <v>6</v>
      </c>
      <c r="H189" s="97">
        <f t="shared" si="131"/>
        <v>17</v>
      </c>
      <c r="I189" s="97">
        <f t="shared" si="131"/>
        <v>12</v>
      </c>
      <c r="J189" s="97">
        <f t="shared" si="131"/>
        <v>16</v>
      </c>
      <c r="K189" s="97">
        <f t="shared" si="131"/>
        <v>18</v>
      </c>
      <c r="L189" s="97">
        <f t="shared" si="131"/>
        <v>13</v>
      </c>
      <c r="M189" s="97">
        <f t="shared" si="131"/>
        <v>1</v>
      </c>
      <c r="N189" s="97">
        <f t="shared" si="131"/>
        <v>2</v>
      </c>
      <c r="O189" s="97">
        <f t="shared" si="131"/>
        <v>7</v>
      </c>
      <c r="P189" s="97">
        <f t="shared" si="131"/>
        <v>15</v>
      </c>
      <c r="Q189" s="97">
        <f t="shared" si="131"/>
        <v>14</v>
      </c>
      <c r="R189" s="97">
        <f t="shared" si="131"/>
        <v>10</v>
      </c>
      <c r="S189" s="97">
        <f t="shared" si="131"/>
        <v>11</v>
      </c>
      <c r="T189" s="97">
        <f t="shared" si="131"/>
        <v>11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14</v>
      </c>
      <c r="AA200" s="97">
        <f t="shared" si="155"/>
        <v>16</v>
      </c>
      <c r="AB200" s="97">
        <f t="shared" si="156"/>
        <v>12</v>
      </c>
      <c r="AC200" s="97">
        <f t="shared" si="157"/>
        <v>17</v>
      </c>
      <c r="AD200" s="97">
        <f t="shared" si="158"/>
        <v>18</v>
      </c>
      <c r="AE200" s="97">
        <f t="shared" si="159"/>
        <v>3</v>
      </c>
      <c r="AF200" s="97">
        <f t="shared" si="160"/>
        <v>6</v>
      </c>
      <c r="AG200" s="97">
        <f t="shared" si="161"/>
        <v>4</v>
      </c>
      <c r="AH200" s="97"/>
      <c r="AI200" s="97"/>
      <c r="AJ200" s="147"/>
      <c r="AK200" s="97">
        <f t="shared" si="162"/>
        <v>11</v>
      </c>
      <c r="AL200" s="97">
        <f t="shared" si="163"/>
        <v>13</v>
      </c>
      <c r="AM200" s="97">
        <f t="shared" si="164"/>
        <v>15</v>
      </c>
      <c r="AN200" s="97">
        <f t="shared" si="165"/>
        <v>5</v>
      </c>
      <c r="AO200" s="97">
        <f t="shared" si="166"/>
        <v>10</v>
      </c>
      <c r="AP200" s="97">
        <f t="shared" si="167"/>
        <v>1</v>
      </c>
      <c r="AQ200" s="97">
        <f t="shared" si="168"/>
        <v>2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4</v>
      </c>
      <c r="E201" s="97">
        <f t="shared" si="133"/>
        <v>3</v>
      </c>
      <c r="F201" s="97">
        <f t="shared" si="134"/>
        <v>14</v>
      </c>
      <c r="G201" s="97">
        <f t="shared" si="135"/>
        <v>6</v>
      </c>
      <c r="H201" s="97">
        <f t="shared" si="136"/>
        <v>10</v>
      </c>
      <c r="I201" s="97">
        <f t="shared" si="137"/>
        <v>12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5</v>
      </c>
      <c r="P201" s="97">
        <f t="shared" si="142"/>
        <v>2</v>
      </c>
      <c r="Q201" s="97">
        <f t="shared" si="143"/>
        <v>9</v>
      </c>
      <c r="R201" s="97">
        <f t="shared" si="144"/>
        <v>13</v>
      </c>
      <c r="S201" s="97">
        <f t="shared" si="145"/>
        <v>8</v>
      </c>
      <c r="T201" s="97">
        <f t="shared" si="146"/>
        <v>7</v>
      </c>
      <c r="U201" s="97">
        <f t="shared" si="147"/>
        <v>15</v>
      </c>
      <c r="V201" s="97">
        <f t="shared" si="148"/>
        <v>11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13</v>
      </c>
      <c r="AB201" s="97">
        <f t="shared" si="156"/>
        <v>12</v>
      </c>
      <c r="AC201" s="97">
        <f t="shared" si="157"/>
        <v>5</v>
      </c>
      <c r="AD201" s="97">
        <f t="shared" si="158"/>
        <v>15</v>
      </c>
      <c r="AE201" s="97">
        <f t="shared" si="159"/>
        <v>1</v>
      </c>
      <c r="AF201" s="97">
        <f t="shared" si="160"/>
        <v>3</v>
      </c>
      <c r="AG201" s="97">
        <f t="shared" si="161"/>
        <v>7</v>
      </c>
      <c r="AH201" s="97"/>
      <c r="AI201" s="97"/>
      <c r="AJ201" s="147"/>
      <c r="AK201" s="97">
        <f t="shared" si="162"/>
        <v>14</v>
      </c>
      <c r="AL201" s="97">
        <f t="shared" si="163"/>
        <v>11</v>
      </c>
      <c r="AM201" s="97">
        <f t="shared" si="164"/>
        <v>18</v>
      </c>
      <c r="AN201" s="97">
        <f t="shared" si="165"/>
        <v>4</v>
      </c>
      <c r="AO201" s="97">
        <f t="shared" si="166"/>
        <v>17</v>
      </c>
      <c r="AP201" s="97">
        <f t="shared" si="167"/>
        <v>16</v>
      </c>
      <c r="AQ201" s="97">
        <f t="shared" si="168"/>
        <v>6</v>
      </c>
      <c r="AR201" s="97">
        <f t="shared" si="169"/>
        <v>2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</v>
      </c>
      <c r="D202" s="97">
        <f t="shared" si="132"/>
        <v>6</v>
      </c>
      <c r="E202" s="97">
        <f t="shared" si="133"/>
        <v>5</v>
      </c>
      <c r="F202" s="97">
        <f t="shared" si="134"/>
        <v>3</v>
      </c>
      <c r="G202" s="97">
        <f t="shared" si="135"/>
        <v>4</v>
      </c>
      <c r="H202" s="97">
        <f t="shared" si="136"/>
        <v>14</v>
      </c>
      <c r="I202" s="97">
        <f t="shared" si="137"/>
        <v>13</v>
      </c>
      <c r="J202" s="97">
        <f t="shared" si="138"/>
        <v>15</v>
      </c>
      <c r="K202" s="97">
        <f t="shared" si="139"/>
        <v>17</v>
      </c>
      <c r="L202" s="159">
        <f t="shared" si="140"/>
        <v>19</v>
      </c>
      <c r="O202" s="97">
        <f t="shared" si="141"/>
        <v>2</v>
      </c>
      <c r="P202" s="97">
        <f t="shared" si="142"/>
        <v>8</v>
      </c>
      <c r="Q202" s="97">
        <f t="shared" si="143"/>
        <v>11</v>
      </c>
      <c r="R202" s="97">
        <f t="shared" si="144"/>
        <v>12</v>
      </c>
      <c r="S202" s="97">
        <f t="shared" si="145"/>
        <v>7</v>
      </c>
      <c r="T202" s="97">
        <f t="shared" si="146"/>
        <v>9</v>
      </c>
      <c r="U202" s="97">
        <f t="shared" si="147"/>
        <v>10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10</v>
      </c>
      <c r="AA202" s="97">
        <f t="shared" si="155"/>
        <v>15</v>
      </c>
      <c r="AB202" s="97">
        <f t="shared" si="156"/>
        <v>14</v>
      </c>
      <c r="AC202" s="97">
        <f t="shared" si="157"/>
        <v>12</v>
      </c>
      <c r="AD202" s="97">
        <f t="shared" si="158"/>
        <v>13</v>
      </c>
      <c r="AE202" s="97">
        <f t="shared" si="159"/>
        <v>5</v>
      </c>
      <c r="AF202" s="97">
        <f t="shared" si="160"/>
        <v>4</v>
      </c>
      <c r="AG202" s="97">
        <f t="shared" si="161"/>
        <v>6</v>
      </c>
      <c r="AH202" s="97"/>
      <c r="AI202" s="97"/>
      <c r="AJ202" s="147"/>
      <c r="AK202" s="97">
        <f t="shared" si="162"/>
        <v>11</v>
      </c>
      <c r="AL202" s="97">
        <f t="shared" si="163"/>
        <v>17</v>
      </c>
      <c r="AM202" s="97">
        <f t="shared" si="164"/>
        <v>2</v>
      </c>
      <c r="AN202" s="97">
        <f t="shared" si="165"/>
        <v>3</v>
      </c>
      <c r="AO202" s="97">
        <f t="shared" si="166"/>
        <v>16</v>
      </c>
      <c r="AP202" s="97">
        <f t="shared" si="167"/>
        <v>18</v>
      </c>
      <c r="AQ202" s="97">
        <f t="shared" si="168"/>
        <v>1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8</v>
      </c>
      <c r="F203" s="97">
        <f t="shared" si="134"/>
        <v>12</v>
      </c>
      <c r="G203" s="97">
        <f t="shared" si="135"/>
        <v>14</v>
      </c>
      <c r="H203" s="97">
        <f t="shared" si="136"/>
        <v>7</v>
      </c>
      <c r="I203" s="97">
        <f t="shared" si="137"/>
        <v>9</v>
      </c>
      <c r="J203" s="97">
        <f t="shared" si="138"/>
        <v>18</v>
      </c>
      <c r="K203" s="97">
        <f t="shared" si="139"/>
        <v>16</v>
      </c>
      <c r="L203" s="159">
        <f t="shared" si="140"/>
        <v>10</v>
      </c>
      <c r="O203" s="97">
        <f t="shared" si="141"/>
        <v>1</v>
      </c>
      <c r="P203" s="97">
        <f t="shared" si="142"/>
        <v>5</v>
      </c>
      <c r="Q203" s="97">
        <f t="shared" si="143"/>
        <v>3</v>
      </c>
      <c r="R203" s="97">
        <f t="shared" si="144"/>
        <v>11</v>
      </c>
      <c r="S203" s="97">
        <f t="shared" si="145"/>
        <v>4</v>
      </c>
      <c r="T203" s="97">
        <f t="shared" si="146"/>
        <v>13</v>
      </c>
      <c r="U203" s="97">
        <f t="shared" si="147"/>
        <v>19</v>
      </c>
      <c r="V203" s="97">
        <f t="shared" si="148"/>
        <v>17</v>
      </c>
      <c r="W203" s="97">
        <f t="shared" si="149"/>
        <v>15</v>
      </c>
      <c r="X203" s="97">
        <f t="shared" si="150"/>
        <v>20</v>
      </c>
      <c r="Z203" s="97">
        <f t="shared" si="154"/>
        <v>11</v>
      </c>
      <c r="AA203" s="97">
        <f t="shared" si="155"/>
        <v>15</v>
      </c>
      <c r="AB203" s="97">
        <f t="shared" si="156"/>
        <v>17</v>
      </c>
      <c r="AC203" s="97">
        <f t="shared" si="157"/>
        <v>3</v>
      </c>
      <c r="AD203" s="97">
        <f t="shared" si="158"/>
        <v>5</v>
      </c>
      <c r="AE203" s="97">
        <f t="shared" si="159"/>
        <v>16</v>
      </c>
      <c r="AF203" s="97">
        <f t="shared" si="160"/>
        <v>18</v>
      </c>
      <c r="AG203" s="97">
        <f t="shared" si="161"/>
        <v>9</v>
      </c>
      <c r="AH203" s="97"/>
      <c r="AI203" s="97"/>
      <c r="AJ203" s="147"/>
      <c r="AK203" s="97">
        <f t="shared" si="162"/>
        <v>10</v>
      </c>
      <c r="AL203" s="97">
        <f t="shared" si="163"/>
        <v>14</v>
      </c>
      <c r="AM203" s="97">
        <f t="shared" si="164"/>
        <v>12</v>
      </c>
      <c r="AN203" s="97">
        <f t="shared" si="165"/>
        <v>2</v>
      </c>
      <c r="AO203" s="97">
        <f t="shared" si="166"/>
        <v>13</v>
      </c>
      <c r="AP203" s="97">
        <f t="shared" si="167"/>
        <v>4</v>
      </c>
      <c r="AQ203" s="97">
        <f t="shared" si="168"/>
        <v>10</v>
      </c>
      <c r="AR203" s="97">
        <f t="shared" si="169"/>
        <v>8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9</v>
      </c>
      <c r="D204" s="97">
        <f t="shared" si="132"/>
        <v>12</v>
      </c>
      <c r="E204" s="97">
        <f t="shared" si="133"/>
        <v>10</v>
      </c>
      <c r="F204" s="97">
        <f t="shared" si="134"/>
        <v>7</v>
      </c>
      <c r="G204" s="97">
        <f t="shared" si="135"/>
        <v>5</v>
      </c>
      <c r="H204" s="97">
        <f t="shared" si="136"/>
        <v>3</v>
      </c>
      <c r="I204" s="97">
        <f t="shared" si="137"/>
        <v>1</v>
      </c>
      <c r="J204" s="97">
        <f t="shared" si="138"/>
        <v>15</v>
      </c>
      <c r="K204" s="97">
        <f t="shared" si="139"/>
        <v>17</v>
      </c>
      <c r="L204" s="159">
        <f t="shared" si="140"/>
        <v>19</v>
      </c>
      <c r="O204" s="97">
        <f t="shared" si="141"/>
        <v>13</v>
      </c>
      <c r="P204" s="97">
        <f t="shared" si="142"/>
        <v>11</v>
      </c>
      <c r="Q204" s="97">
        <f t="shared" si="143"/>
        <v>8</v>
      </c>
      <c r="R204" s="97">
        <f t="shared" si="144"/>
        <v>6</v>
      </c>
      <c r="S204" s="97">
        <f t="shared" si="145"/>
        <v>4</v>
      </c>
      <c r="T204" s="97">
        <f t="shared" si="146"/>
        <v>2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18</v>
      </c>
      <c r="AA204" s="97">
        <f t="shared" si="155"/>
        <v>3</v>
      </c>
      <c r="AB204" s="97">
        <f t="shared" si="156"/>
        <v>1</v>
      </c>
      <c r="AC204" s="97">
        <f t="shared" si="157"/>
        <v>16</v>
      </c>
      <c r="AD204" s="97">
        <f t="shared" si="158"/>
        <v>14</v>
      </c>
      <c r="AE204" s="97">
        <f t="shared" si="159"/>
        <v>12</v>
      </c>
      <c r="AF204" s="97">
        <f t="shared" si="160"/>
        <v>10</v>
      </c>
      <c r="AG204" s="97">
        <f t="shared" si="161"/>
        <v>6</v>
      </c>
      <c r="AH204" s="97"/>
      <c r="AI204" s="97"/>
      <c r="AJ204" s="147"/>
      <c r="AK204" s="97">
        <f t="shared" si="162"/>
        <v>4</v>
      </c>
      <c r="AL204" s="97">
        <f t="shared" si="163"/>
        <v>2</v>
      </c>
      <c r="AM204" s="97">
        <f t="shared" si="164"/>
        <v>17</v>
      </c>
      <c r="AN204" s="97">
        <f t="shared" si="165"/>
        <v>15</v>
      </c>
      <c r="AO204" s="97">
        <f t="shared" si="166"/>
        <v>13</v>
      </c>
      <c r="AP204" s="97">
        <f t="shared" si="167"/>
        <v>11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11</v>
      </c>
      <c r="AA205" s="97">
        <f t="shared" si="155"/>
        <v>15</v>
      </c>
      <c r="AB205" s="97">
        <f t="shared" si="156"/>
        <v>17</v>
      </c>
      <c r="AC205" s="97">
        <f t="shared" si="157"/>
        <v>2</v>
      </c>
      <c r="AD205" s="97">
        <f t="shared" si="158"/>
        <v>13</v>
      </c>
      <c r="AE205" s="97">
        <f t="shared" si="159"/>
        <v>5</v>
      </c>
      <c r="AF205" s="97">
        <f t="shared" si="160"/>
        <v>18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12</v>
      </c>
      <c r="AN205" s="97">
        <f t="shared" si="165"/>
        <v>3</v>
      </c>
      <c r="AO205" s="97">
        <f t="shared" si="166"/>
        <v>16</v>
      </c>
      <c r="AP205" s="97">
        <f t="shared" si="167"/>
        <v>4</v>
      </c>
      <c r="AQ205" s="97">
        <f t="shared" si="168"/>
        <v>1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6</v>
      </c>
      <c r="D206" s="97">
        <f t="shared" si="132"/>
        <v>1</v>
      </c>
      <c r="E206" s="97">
        <f t="shared" si="133"/>
        <v>11</v>
      </c>
      <c r="F206" s="97">
        <f t="shared" si="134"/>
        <v>3</v>
      </c>
      <c r="G206" s="97">
        <f t="shared" si="135"/>
        <v>7</v>
      </c>
      <c r="H206" s="97">
        <f t="shared" si="136"/>
        <v>9</v>
      </c>
      <c r="I206" s="97">
        <f t="shared" si="137"/>
        <v>20</v>
      </c>
      <c r="J206" s="97">
        <f t="shared" si="138"/>
        <v>18</v>
      </c>
      <c r="K206" s="97">
        <f t="shared" si="139"/>
        <v>16</v>
      </c>
      <c r="L206" s="159">
        <f t="shared" si="140"/>
        <v>14</v>
      </c>
      <c r="O206" s="97">
        <f t="shared" si="141"/>
        <v>8</v>
      </c>
      <c r="P206" s="97">
        <f t="shared" si="142"/>
        <v>2</v>
      </c>
      <c r="Q206" s="97">
        <f t="shared" si="143"/>
        <v>5</v>
      </c>
      <c r="R206" s="97">
        <f t="shared" si="144"/>
        <v>4</v>
      </c>
      <c r="S206" s="97">
        <f t="shared" si="145"/>
        <v>13</v>
      </c>
      <c r="T206" s="97">
        <f t="shared" si="146"/>
        <v>12</v>
      </c>
      <c r="U206" s="97">
        <f t="shared" si="147"/>
        <v>19</v>
      </c>
      <c r="V206" s="97">
        <f t="shared" si="148"/>
        <v>17</v>
      </c>
      <c r="W206" s="97">
        <f t="shared" si="149"/>
        <v>15</v>
      </c>
      <c r="X206" s="97">
        <f t="shared" si="150"/>
        <v>10</v>
      </c>
      <c r="Z206" s="97">
        <f t="shared" si="154"/>
        <v>15</v>
      </c>
      <c r="AA206" s="97">
        <f t="shared" si="155"/>
        <v>10</v>
      </c>
      <c r="AB206" s="97">
        <f t="shared" si="156"/>
        <v>2</v>
      </c>
      <c r="AC206" s="97">
        <f t="shared" si="157"/>
        <v>12</v>
      </c>
      <c r="AD206" s="97">
        <f t="shared" si="158"/>
        <v>16</v>
      </c>
      <c r="AE206" s="97">
        <f t="shared" si="159"/>
        <v>18</v>
      </c>
      <c r="AF206" s="97">
        <f t="shared" si="160"/>
        <v>11</v>
      </c>
      <c r="AG206" s="97">
        <f t="shared" si="161"/>
        <v>9</v>
      </c>
      <c r="AH206" s="97"/>
      <c r="AI206" s="97"/>
      <c r="AK206" s="97">
        <f t="shared" si="162"/>
        <v>17</v>
      </c>
      <c r="AL206" s="97">
        <f t="shared" si="163"/>
        <v>11</v>
      </c>
      <c r="AM206" s="97">
        <f t="shared" si="164"/>
        <v>14</v>
      </c>
      <c r="AN206" s="97">
        <f t="shared" si="165"/>
        <v>13</v>
      </c>
      <c r="AO206" s="97">
        <f t="shared" si="166"/>
        <v>4</v>
      </c>
      <c r="AP206" s="97">
        <f t="shared" si="167"/>
        <v>3</v>
      </c>
      <c r="AQ206" s="97">
        <f t="shared" si="168"/>
        <v>10</v>
      </c>
      <c r="AR206" s="97">
        <f t="shared" si="169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6</v>
      </c>
      <c r="D207" s="97">
        <f t="shared" si="132"/>
        <v>2</v>
      </c>
      <c r="E207" s="97">
        <f t="shared" si="133"/>
        <v>1</v>
      </c>
      <c r="F207" s="97">
        <f t="shared" si="134"/>
        <v>3</v>
      </c>
      <c r="G207" s="97">
        <f t="shared" si="135"/>
        <v>14</v>
      </c>
      <c r="H207" s="97">
        <f t="shared" si="136"/>
        <v>13</v>
      </c>
      <c r="I207" s="97">
        <f t="shared" si="137"/>
        <v>9</v>
      </c>
      <c r="J207" s="97">
        <f t="shared" si="138"/>
        <v>19</v>
      </c>
      <c r="K207" s="97">
        <f t="shared" si="139"/>
        <v>17</v>
      </c>
      <c r="L207" s="159">
        <f t="shared" si="140"/>
        <v>15</v>
      </c>
      <c r="O207" s="97">
        <f t="shared" si="141"/>
        <v>8</v>
      </c>
      <c r="P207" s="97">
        <f t="shared" si="142"/>
        <v>5</v>
      </c>
      <c r="Q207" s="97">
        <f t="shared" si="143"/>
        <v>12</v>
      </c>
      <c r="R207" s="97">
        <f t="shared" si="144"/>
        <v>11</v>
      </c>
      <c r="S207" s="97">
        <f t="shared" si="145"/>
        <v>4</v>
      </c>
      <c r="T207" s="97">
        <f t="shared" si="146"/>
        <v>7</v>
      </c>
      <c r="U207" s="97">
        <f t="shared" si="147"/>
        <v>20</v>
      </c>
      <c r="V207" s="97">
        <f t="shared" si="148"/>
        <v>18</v>
      </c>
      <c r="W207" s="97">
        <f t="shared" si="149"/>
        <v>16</v>
      </c>
      <c r="X207" s="97">
        <f t="shared" si="150"/>
        <v>10</v>
      </c>
      <c r="Z207" s="97">
        <f t="shared" si="154"/>
        <v>15</v>
      </c>
      <c r="AA207" s="97">
        <f t="shared" si="155"/>
        <v>11</v>
      </c>
      <c r="AB207" s="97">
        <f t="shared" si="156"/>
        <v>10</v>
      </c>
      <c r="AC207" s="97">
        <f t="shared" si="157"/>
        <v>12</v>
      </c>
      <c r="AD207" s="97">
        <f t="shared" si="158"/>
        <v>5</v>
      </c>
      <c r="AE207" s="97">
        <f t="shared" si="159"/>
        <v>4</v>
      </c>
      <c r="AF207" s="97">
        <f t="shared" si="160"/>
        <v>18</v>
      </c>
      <c r="AG207" s="97">
        <f t="shared" si="161"/>
        <v>10</v>
      </c>
      <c r="AH207" s="97"/>
      <c r="AI207" s="97"/>
      <c r="AK207" s="97">
        <f t="shared" si="162"/>
        <v>17</v>
      </c>
      <c r="AL207" s="97">
        <f t="shared" si="163"/>
        <v>14</v>
      </c>
      <c r="AM207" s="97">
        <f t="shared" si="164"/>
        <v>3</v>
      </c>
      <c r="AN207" s="97">
        <f t="shared" si="165"/>
        <v>2</v>
      </c>
      <c r="AO207" s="97">
        <f t="shared" si="166"/>
        <v>13</v>
      </c>
      <c r="AP207" s="97">
        <f t="shared" si="167"/>
        <v>16</v>
      </c>
      <c r="AQ207" s="97">
        <f t="shared" si="168"/>
        <v>11</v>
      </c>
      <c r="AR207" s="97">
        <f t="shared" si="169"/>
        <v>9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2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13</v>
      </c>
      <c r="I208" s="97">
        <f t="shared" si="137"/>
        <v>14</v>
      </c>
      <c r="J208" s="97">
        <f t="shared" si="138"/>
        <v>19</v>
      </c>
      <c r="K208" s="97">
        <f t="shared" si="139"/>
        <v>17</v>
      </c>
      <c r="L208" s="159">
        <f t="shared" si="140"/>
        <v>15</v>
      </c>
      <c r="O208" s="97">
        <f t="shared" si="141"/>
        <v>8</v>
      </c>
      <c r="P208" s="97">
        <f t="shared" si="142"/>
        <v>1</v>
      </c>
      <c r="Q208" s="97">
        <f t="shared" si="143"/>
        <v>11</v>
      </c>
      <c r="R208" s="97">
        <f t="shared" si="144"/>
        <v>4</v>
      </c>
      <c r="S208" s="97">
        <f t="shared" si="145"/>
        <v>12</v>
      </c>
      <c r="T208" s="97">
        <f t="shared" si="146"/>
        <v>9</v>
      </c>
      <c r="U208" s="97">
        <f t="shared" si="147"/>
        <v>20</v>
      </c>
      <c r="V208" s="97">
        <f t="shared" si="148"/>
        <v>18</v>
      </c>
      <c r="W208" s="97">
        <f t="shared" si="149"/>
        <v>16</v>
      </c>
      <c r="X208" s="97">
        <f t="shared" si="150"/>
        <v>10</v>
      </c>
      <c r="Z208" s="97">
        <f t="shared" si="154"/>
        <v>15</v>
      </c>
      <c r="AA208" s="97">
        <f t="shared" si="155"/>
        <v>11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4</v>
      </c>
      <c r="AF208" s="97">
        <f t="shared" si="160"/>
        <v>5</v>
      </c>
      <c r="AG208" s="97">
        <f t="shared" si="161"/>
        <v>10</v>
      </c>
      <c r="AH208" s="97"/>
      <c r="AI208" s="97"/>
      <c r="AK208" s="97">
        <f t="shared" si="162"/>
        <v>17</v>
      </c>
      <c r="AL208" s="97">
        <f t="shared" si="163"/>
        <v>10</v>
      </c>
      <c r="AM208" s="97">
        <f t="shared" si="164"/>
        <v>2</v>
      </c>
      <c r="AN208" s="97">
        <f t="shared" si="165"/>
        <v>13</v>
      </c>
      <c r="AO208" s="97">
        <f t="shared" si="166"/>
        <v>3</v>
      </c>
      <c r="AP208" s="97">
        <f t="shared" si="167"/>
        <v>18</v>
      </c>
      <c r="AQ208" s="97">
        <f t="shared" si="168"/>
        <v>11</v>
      </c>
      <c r="AR208" s="97">
        <f t="shared" si="169"/>
        <v>9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5</v>
      </c>
      <c r="E209" s="97">
        <f t="shared" si="133"/>
        <v>8</v>
      </c>
      <c r="F209" s="97">
        <f t="shared" si="134"/>
        <v>11</v>
      </c>
      <c r="G209" s="97">
        <f t="shared" si="135"/>
        <v>4</v>
      </c>
      <c r="H209" s="97">
        <f t="shared" si="136"/>
        <v>9</v>
      </c>
      <c r="I209" s="97">
        <f t="shared" si="137"/>
        <v>14</v>
      </c>
      <c r="J209" s="97">
        <f t="shared" si="138"/>
        <v>15</v>
      </c>
      <c r="K209" s="97">
        <f t="shared" si="139"/>
        <v>17</v>
      </c>
      <c r="L209" s="159">
        <f t="shared" si="140"/>
        <v>19</v>
      </c>
      <c r="O209" s="97">
        <f t="shared" si="141"/>
        <v>2</v>
      </c>
      <c r="P209" s="97">
        <f t="shared" si="142"/>
        <v>6</v>
      </c>
      <c r="Q209" s="97">
        <f t="shared" si="143"/>
        <v>3</v>
      </c>
      <c r="R209" s="97">
        <f t="shared" si="144"/>
        <v>12</v>
      </c>
      <c r="S209" s="97">
        <f t="shared" si="145"/>
        <v>7</v>
      </c>
      <c r="T209" s="97">
        <f t="shared" si="146"/>
        <v>13</v>
      </c>
      <c r="U209" s="97">
        <f t="shared" si="147"/>
        <v>10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14</v>
      </c>
      <c r="AB209" s="97">
        <f t="shared" si="156"/>
        <v>17</v>
      </c>
      <c r="AC209" s="97">
        <f t="shared" si="157"/>
        <v>2</v>
      </c>
      <c r="AD209" s="97">
        <f t="shared" si="158"/>
        <v>13</v>
      </c>
      <c r="AE209" s="97">
        <f t="shared" si="159"/>
        <v>18</v>
      </c>
      <c r="AF209" s="97">
        <f t="shared" si="160"/>
        <v>5</v>
      </c>
      <c r="AG209" s="97">
        <f t="shared" si="161"/>
        <v>6</v>
      </c>
      <c r="AH209" s="97"/>
      <c r="AI209" s="97"/>
      <c r="AK209" s="97">
        <f t="shared" si="162"/>
        <v>11</v>
      </c>
      <c r="AL209" s="97">
        <f t="shared" si="163"/>
        <v>15</v>
      </c>
      <c r="AM209" s="97">
        <f t="shared" si="164"/>
        <v>12</v>
      </c>
      <c r="AN209" s="97">
        <f t="shared" si="165"/>
        <v>3</v>
      </c>
      <c r="AO209" s="97">
        <f t="shared" si="166"/>
        <v>16</v>
      </c>
      <c r="AP209" s="97">
        <f t="shared" si="167"/>
        <v>4</v>
      </c>
      <c r="AQ209" s="97">
        <f t="shared" si="168"/>
        <v>1</v>
      </c>
      <c r="AR209" s="97">
        <f t="shared" si="16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14</v>
      </c>
      <c r="E210" s="97">
        <f t="shared" si="133"/>
        <v>1</v>
      </c>
      <c r="F210" s="97">
        <f t="shared" si="134"/>
        <v>11</v>
      </c>
      <c r="G210" s="97">
        <f t="shared" si="135"/>
        <v>8</v>
      </c>
      <c r="H210" s="97">
        <f t="shared" si="136"/>
        <v>12</v>
      </c>
      <c r="I210" s="97">
        <f t="shared" si="137"/>
        <v>4</v>
      </c>
      <c r="J210" s="97">
        <f t="shared" si="138"/>
        <v>15</v>
      </c>
      <c r="K210" s="97">
        <f t="shared" si="139"/>
        <v>17</v>
      </c>
      <c r="L210" s="159">
        <f t="shared" si="140"/>
        <v>19</v>
      </c>
      <c r="O210" s="97">
        <f t="shared" si="141"/>
        <v>5</v>
      </c>
      <c r="P210" s="97">
        <f t="shared" si="142"/>
        <v>6</v>
      </c>
      <c r="Q210" s="97">
        <f t="shared" si="143"/>
        <v>10</v>
      </c>
      <c r="R210" s="97">
        <f t="shared" si="144"/>
        <v>13</v>
      </c>
      <c r="S210" s="97">
        <f t="shared" si="145"/>
        <v>7</v>
      </c>
      <c r="T210" s="97">
        <f t="shared" si="146"/>
        <v>3</v>
      </c>
      <c r="U210" s="97">
        <f t="shared" si="147"/>
        <v>9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4"/>
        <v>11</v>
      </c>
      <c r="AA210" s="97">
        <f t="shared" si="155"/>
        <v>5</v>
      </c>
      <c r="AB210" s="97">
        <f t="shared" si="156"/>
        <v>10</v>
      </c>
      <c r="AC210" s="97">
        <f t="shared" si="157"/>
        <v>2</v>
      </c>
      <c r="AD210" s="97">
        <f t="shared" si="158"/>
        <v>17</v>
      </c>
      <c r="AE210" s="97">
        <f t="shared" si="159"/>
        <v>3</v>
      </c>
      <c r="AF210" s="97">
        <f t="shared" si="160"/>
        <v>13</v>
      </c>
      <c r="AG210" s="97">
        <f t="shared" si="161"/>
        <v>6</v>
      </c>
      <c r="AH210" s="97"/>
      <c r="AI210" s="97"/>
      <c r="AK210" s="97">
        <f t="shared" si="162"/>
        <v>14</v>
      </c>
      <c r="AL210" s="97">
        <f t="shared" si="163"/>
        <v>15</v>
      </c>
      <c r="AM210" s="97">
        <f t="shared" si="164"/>
        <v>1</v>
      </c>
      <c r="AN210" s="97">
        <f t="shared" si="165"/>
        <v>4</v>
      </c>
      <c r="AO210" s="97">
        <f t="shared" si="166"/>
        <v>16</v>
      </c>
      <c r="AP210" s="97">
        <f t="shared" si="167"/>
        <v>12</v>
      </c>
      <c r="AQ210" s="97">
        <f t="shared" si="168"/>
        <v>18</v>
      </c>
      <c r="AR210" s="97">
        <f t="shared" si="16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6</v>
      </c>
      <c r="E211" s="97">
        <f t="shared" si="133"/>
        <v>12</v>
      </c>
      <c r="F211" s="97">
        <f t="shared" si="134"/>
        <v>13</v>
      </c>
      <c r="G211" s="97">
        <f t="shared" si="135"/>
        <v>7</v>
      </c>
      <c r="H211" s="97">
        <f t="shared" si="136"/>
        <v>3</v>
      </c>
      <c r="I211" s="97">
        <f t="shared" si="137"/>
        <v>8</v>
      </c>
      <c r="J211" s="97">
        <f t="shared" si="138"/>
        <v>15</v>
      </c>
      <c r="K211" s="97">
        <f t="shared" si="139"/>
        <v>17</v>
      </c>
      <c r="L211" s="159">
        <f t="shared" si="140"/>
        <v>19</v>
      </c>
      <c r="O211" s="97">
        <f t="shared" si="141"/>
        <v>5</v>
      </c>
      <c r="P211" s="97">
        <f t="shared" si="142"/>
        <v>1</v>
      </c>
      <c r="Q211" s="97">
        <f t="shared" si="143"/>
        <v>11</v>
      </c>
      <c r="R211" s="97">
        <f t="shared" si="144"/>
        <v>10</v>
      </c>
      <c r="S211" s="97">
        <f t="shared" si="145"/>
        <v>14</v>
      </c>
      <c r="T211" s="97">
        <f t="shared" si="146"/>
        <v>9</v>
      </c>
      <c r="U211" s="97">
        <f t="shared" si="147"/>
        <v>4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4"/>
        <v>11</v>
      </c>
      <c r="AA211" s="97">
        <f t="shared" si="155"/>
        <v>15</v>
      </c>
      <c r="AB211" s="97">
        <f t="shared" si="156"/>
        <v>3</v>
      </c>
      <c r="AC211" s="97">
        <f t="shared" si="157"/>
        <v>4</v>
      </c>
      <c r="AD211" s="97">
        <f t="shared" si="158"/>
        <v>16</v>
      </c>
      <c r="AE211" s="97">
        <f t="shared" si="159"/>
        <v>12</v>
      </c>
      <c r="AF211" s="97">
        <f t="shared" si="160"/>
        <v>17</v>
      </c>
      <c r="AG211" s="97">
        <f t="shared" si="161"/>
        <v>6</v>
      </c>
      <c r="AH211" s="97"/>
      <c r="AI211" s="97"/>
      <c r="AK211" s="97">
        <f t="shared" si="162"/>
        <v>14</v>
      </c>
      <c r="AL211" s="97">
        <f t="shared" si="163"/>
        <v>10</v>
      </c>
      <c r="AM211" s="97">
        <f t="shared" si="164"/>
        <v>2</v>
      </c>
      <c r="AN211" s="97">
        <f t="shared" si="165"/>
        <v>1</v>
      </c>
      <c r="AO211" s="97">
        <f t="shared" si="166"/>
        <v>5</v>
      </c>
      <c r="AP211" s="97">
        <f t="shared" si="167"/>
        <v>18</v>
      </c>
      <c r="AQ211" s="97">
        <f t="shared" si="168"/>
        <v>13</v>
      </c>
      <c r="AR211" s="97">
        <f t="shared" si="16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</v>
      </c>
      <c r="D212" s="97">
        <f t="shared" si="132"/>
        <v>6</v>
      </c>
      <c r="E212" s="97">
        <f t="shared" si="133"/>
        <v>12</v>
      </c>
      <c r="F212" s="97">
        <f t="shared" si="134"/>
        <v>14</v>
      </c>
      <c r="G212" s="97">
        <f t="shared" si="135"/>
        <v>4</v>
      </c>
      <c r="H212" s="97">
        <f t="shared" si="136"/>
        <v>8</v>
      </c>
      <c r="I212" s="97">
        <f t="shared" si="137"/>
        <v>9</v>
      </c>
      <c r="J212" s="97">
        <f t="shared" si="138"/>
        <v>15</v>
      </c>
      <c r="K212" s="97">
        <f t="shared" si="139"/>
        <v>17</v>
      </c>
      <c r="L212" s="159">
        <f t="shared" si="140"/>
        <v>19</v>
      </c>
      <c r="O212" s="97">
        <f t="shared" si="141"/>
        <v>5</v>
      </c>
      <c r="P212" s="97">
        <f t="shared" si="142"/>
        <v>3</v>
      </c>
      <c r="Q212" s="97">
        <f t="shared" si="143"/>
        <v>2</v>
      </c>
      <c r="R212" s="97">
        <f t="shared" si="144"/>
        <v>11</v>
      </c>
      <c r="S212" s="97">
        <f t="shared" si="145"/>
        <v>13</v>
      </c>
      <c r="T212" s="97">
        <f t="shared" si="146"/>
        <v>7</v>
      </c>
      <c r="U212" s="97">
        <f t="shared" si="147"/>
        <v>10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10</v>
      </c>
      <c r="AA212" s="97">
        <f t="shared" si="155"/>
        <v>15</v>
      </c>
      <c r="AB212" s="97">
        <f t="shared" si="156"/>
        <v>3</v>
      </c>
      <c r="AC212" s="97">
        <f t="shared" si="157"/>
        <v>5</v>
      </c>
      <c r="AD212" s="97">
        <f t="shared" si="158"/>
        <v>13</v>
      </c>
      <c r="AE212" s="97">
        <f t="shared" si="159"/>
        <v>17</v>
      </c>
      <c r="AF212" s="97">
        <f t="shared" si="160"/>
        <v>18</v>
      </c>
      <c r="AG212" s="97">
        <f t="shared" si="161"/>
        <v>6</v>
      </c>
      <c r="AH212" s="97"/>
      <c r="AI212" s="97"/>
      <c r="AK212" s="97">
        <f t="shared" si="162"/>
        <v>14</v>
      </c>
      <c r="AL212" s="97">
        <f t="shared" si="163"/>
        <v>12</v>
      </c>
      <c r="AM212" s="97">
        <f t="shared" si="164"/>
        <v>11</v>
      </c>
      <c r="AN212" s="97">
        <f t="shared" si="165"/>
        <v>2</v>
      </c>
      <c r="AO212" s="97">
        <f t="shared" si="166"/>
        <v>4</v>
      </c>
      <c r="AP212" s="97">
        <f t="shared" si="167"/>
        <v>16</v>
      </c>
      <c r="AQ212" s="97">
        <f t="shared" si="168"/>
        <v>1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</v>
      </c>
      <c r="D213" s="97">
        <f t="shared" si="132"/>
        <v>6</v>
      </c>
      <c r="E213" s="97">
        <f t="shared" si="133"/>
        <v>8</v>
      </c>
      <c r="F213" s="97">
        <f t="shared" si="134"/>
        <v>11</v>
      </c>
      <c r="G213" s="97">
        <f t="shared" si="135"/>
        <v>4</v>
      </c>
      <c r="H213" s="97">
        <f t="shared" si="136"/>
        <v>9</v>
      </c>
      <c r="I213" s="97">
        <f t="shared" si="137"/>
        <v>10</v>
      </c>
      <c r="J213" s="97">
        <f t="shared" si="138"/>
        <v>15</v>
      </c>
      <c r="K213" s="97">
        <f t="shared" si="139"/>
        <v>17</v>
      </c>
      <c r="L213" s="159">
        <f t="shared" si="140"/>
        <v>19</v>
      </c>
      <c r="O213" s="97">
        <f t="shared" si="141"/>
        <v>2</v>
      </c>
      <c r="P213" s="97">
        <f t="shared" si="142"/>
        <v>5</v>
      </c>
      <c r="Q213" s="97">
        <f t="shared" si="143"/>
        <v>3</v>
      </c>
      <c r="R213" s="97">
        <f t="shared" si="144"/>
        <v>12</v>
      </c>
      <c r="S213" s="97">
        <f t="shared" si="145"/>
        <v>7</v>
      </c>
      <c r="T213" s="97">
        <f t="shared" si="146"/>
        <v>13</v>
      </c>
      <c r="U213" s="97">
        <f t="shared" si="147"/>
        <v>14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4"/>
        <v>10</v>
      </c>
      <c r="AA213" s="97">
        <f t="shared" si="155"/>
        <v>15</v>
      </c>
      <c r="AB213" s="97">
        <f t="shared" si="156"/>
        <v>17</v>
      </c>
      <c r="AC213" s="97">
        <f t="shared" si="157"/>
        <v>2</v>
      </c>
      <c r="AD213" s="97">
        <f t="shared" si="158"/>
        <v>13</v>
      </c>
      <c r="AE213" s="97">
        <f t="shared" si="159"/>
        <v>18</v>
      </c>
      <c r="AF213" s="97">
        <f t="shared" si="160"/>
        <v>1</v>
      </c>
      <c r="AG213" s="97">
        <f t="shared" si="161"/>
        <v>6</v>
      </c>
      <c r="AH213" s="97"/>
      <c r="AI213" s="97"/>
      <c r="AK213" s="97">
        <f t="shared" si="162"/>
        <v>11</v>
      </c>
      <c r="AL213" s="97">
        <f t="shared" si="163"/>
        <v>14</v>
      </c>
      <c r="AM213" s="97">
        <f t="shared" si="164"/>
        <v>12</v>
      </c>
      <c r="AN213" s="97">
        <f t="shared" si="165"/>
        <v>3</v>
      </c>
      <c r="AO213" s="97">
        <f t="shared" si="166"/>
        <v>16</v>
      </c>
      <c r="AP213" s="97">
        <f t="shared" si="167"/>
        <v>4</v>
      </c>
      <c r="AQ213" s="97">
        <f t="shared" si="168"/>
        <v>5</v>
      </c>
      <c r="AR213" s="97">
        <f t="shared" si="16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8</v>
      </c>
      <c r="D214" s="97">
        <f t="shared" si="132"/>
        <v>1</v>
      </c>
      <c r="E214" s="97">
        <f t="shared" si="133"/>
        <v>5</v>
      </c>
      <c r="F214" s="97">
        <f t="shared" si="134"/>
        <v>11</v>
      </c>
      <c r="G214" s="97">
        <f t="shared" si="135"/>
        <v>7</v>
      </c>
      <c r="H214" s="97">
        <f t="shared" si="136"/>
        <v>14</v>
      </c>
      <c r="I214" s="97">
        <f t="shared" si="137"/>
        <v>10</v>
      </c>
      <c r="J214" s="97">
        <f t="shared" si="138"/>
        <v>15</v>
      </c>
      <c r="K214" s="97">
        <f t="shared" si="139"/>
        <v>17</v>
      </c>
      <c r="L214" s="159">
        <f t="shared" si="140"/>
        <v>19</v>
      </c>
      <c r="O214" s="97">
        <f t="shared" si="141"/>
        <v>6</v>
      </c>
      <c r="P214" s="97">
        <f t="shared" si="142"/>
        <v>2</v>
      </c>
      <c r="Q214" s="97">
        <f t="shared" si="143"/>
        <v>3</v>
      </c>
      <c r="R214" s="97">
        <f t="shared" si="144"/>
        <v>12</v>
      </c>
      <c r="S214" s="97">
        <f t="shared" si="145"/>
        <v>13</v>
      </c>
      <c r="T214" s="97">
        <f t="shared" si="146"/>
        <v>4</v>
      </c>
      <c r="U214" s="97">
        <f t="shared" si="147"/>
        <v>9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4"/>
        <v>17</v>
      </c>
      <c r="AA214" s="97">
        <f t="shared" si="155"/>
        <v>10</v>
      </c>
      <c r="AB214" s="97">
        <f t="shared" si="156"/>
        <v>14</v>
      </c>
      <c r="AC214" s="97">
        <f t="shared" si="157"/>
        <v>2</v>
      </c>
      <c r="AD214" s="97">
        <f t="shared" si="158"/>
        <v>16</v>
      </c>
      <c r="AE214" s="97">
        <f t="shared" si="159"/>
        <v>5</v>
      </c>
      <c r="AF214" s="97">
        <f t="shared" si="160"/>
        <v>1</v>
      </c>
      <c r="AG214" s="97">
        <f t="shared" si="161"/>
        <v>6</v>
      </c>
      <c r="AH214" s="97"/>
      <c r="AI214" s="97"/>
      <c r="AK214" s="97">
        <f t="shared" si="162"/>
        <v>15</v>
      </c>
      <c r="AL214" s="97">
        <f t="shared" si="163"/>
        <v>11</v>
      </c>
      <c r="AM214" s="97">
        <f t="shared" si="164"/>
        <v>12</v>
      </c>
      <c r="AN214" s="97">
        <f t="shared" si="165"/>
        <v>3</v>
      </c>
      <c r="AO214" s="97">
        <f t="shared" si="166"/>
        <v>4</v>
      </c>
      <c r="AP214" s="97">
        <f t="shared" si="167"/>
        <v>13</v>
      </c>
      <c r="AQ214" s="97">
        <f t="shared" si="168"/>
        <v>18</v>
      </c>
      <c r="AR214" s="97">
        <f t="shared" si="16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8</v>
      </c>
      <c r="E215" s="97">
        <f t="shared" si="133"/>
        <v>3</v>
      </c>
      <c r="F215" s="97">
        <f t="shared" si="134"/>
        <v>7</v>
      </c>
      <c r="G215" s="97">
        <f t="shared" si="135"/>
        <v>12</v>
      </c>
      <c r="H215" s="97">
        <f t="shared" si="136"/>
        <v>9</v>
      </c>
      <c r="I215" s="97">
        <f t="shared" si="137"/>
        <v>14</v>
      </c>
      <c r="J215" s="97">
        <f t="shared" si="138"/>
        <v>15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6</v>
      </c>
      <c r="Q215" s="97">
        <f t="shared" si="143"/>
        <v>5</v>
      </c>
      <c r="R215" s="97">
        <f t="shared" si="144"/>
        <v>11</v>
      </c>
      <c r="S215" s="97">
        <f t="shared" si="145"/>
        <v>4</v>
      </c>
      <c r="T215" s="97">
        <f t="shared" si="146"/>
        <v>13</v>
      </c>
      <c r="U215" s="97">
        <f t="shared" si="147"/>
        <v>10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17</v>
      </c>
      <c r="AB215" s="97">
        <f t="shared" si="156"/>
        <v>12</v>
      </c>
      <c r="AC215" s="97">
        <f t="shared" si="157"/>
        <v>16</v>
      </c>
      <c r="AD215" s="97">
        <f t="shared" si="158"/>
        <v>3</v>
      </c>
      <c r="AE215" s="97">
        <f t="shared" si="159"/>
        <v>18</v>
      </c>
      <c r="AF215" s="97">
        <f t="shared" si="160"/>
        <v>5</v>
      </c>
      <c r="AG215" s="97">
        <f t="shared" si="161"/>
        <v>6</v>
      </c>
      <c r="AH215" s="97"/>
      <c r="AI215" s="97"/>
      <c r="AK215" s="97">
        <f t="shared" si="162"/>
        <v>11</v>
      </c>
      <c r="AL215" s="97">
        <f t="shared" si="163"/>
        <v>15</v>
      </c>
      <c r="AM215" s="97">
        <f t="shared" si="164"/>
        <v>14</v>
      </c>
      <c r="AN215" s="97">
        <f t="shared" si="165"/>
        <v>2</v>
      </c>
      <c r="AO215" s="97">
        <f t="shared" si="166"/>
        <v>13</v>
      </c>
      <c r="AP215" s="97">
        <f t="shared" si="167"/>
        <v>4</v>
      </c>
      <c r="AQ215" s="97">
        <f t="shared" si="168"/>
        <v>1</v>
      </c>
      <c r="AR215" s="97">
        <f t="shared" si="16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11</v>
      </c>
      <c r="D216" s="97">
        <f t="shared" si="132"/>
        <v>1</v>
      </c>
      <c r="E216" s="97">
        <f t="shared" si="133"/>
        <v>8</v>
      </c>
      <c r="F216" s="97">
        <f t="shared" si="134"/>
        <v>3</v>
      </c>
      <c r="G216" s="97">
        <f t="shared" si="135"/>
        <v>4</v>
      </c>
      <c r="H216" s="97">
        <f t="shared" si="136"/>
        <v>9</v>
      </c>
      <c r="I216" s="97">
        <f t="shared" si="137"/>
        <v>14</v>
      </c>
      <c r="J216" s="97">
        <f t="shared" si="138"/>
        <v>15</v>
      </c>
      <c r="K216" s="97">
        <f t="shared" si="139"/>
        <v>17</v>
      </c>
      <c r="L216" s="159">
        <f t="shared" si="140"/>
        <v>19</v>
      </c>
      <c r="O216" s="97">
        <f t="shared" si="141"/>
        <v>5</v>
      </c>
      <c r="P216" s="97">
        <f t="shared" si="142"/>
        <v>2</v>
      </c>
      <c r="Q216" s="97">
        <f t="shared" si="143"/>
        <v>6</v>
      </c>
      <c r="R216" s="97">
        <f t="shared" si="144"/>
        <v>12</v>
      </c>
      <c r="S216" s="97">
        <f t="shared" si="145"/>
        <v>7</v>
      </c>
      <c r="T216" s="97">
        <f t="shared" si="146"/>
        <v>13</v>
      </c>
      <c r="U216" s="97">
        <f t="shared" si="147"/>
        <v>10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4"/>
        <v>2</v>
      </c>
      <c r="AA216" s="97">
        <f t="shared" si="155"/>
        <v>10</v>
      </c>
      <c r="AB216" s="97">
        <f t="shared" si="156"/>
        <v>17</v>
      </c>
      <c r="AC216" s="97">
        <f t="shared" si="157"/>
        <v>12</v>
      </c>
      <c r="AD216" s="97">
        <f t="shared" si="158"/>
        <v>13</v>
      </c>
      <c r="AE216" s="97">
        <f t="shared" si="159"/>
        <v>18</v>
      </c>
      <c r="AF216" s="97">
        <f t="shared" si="160"/>
        <v>5</v>
      </c>
      <c r="AG216" s="97">
        <f t="shared" si="161"/>
        <v>6</v>
      </c>
      <c r="AH216" s="97"/>
      <c r="AI216" s="97"/>
      <c r="AK216" s="97">
        <f t="shared" si="162"/>
        <v>14</v>
      </c>
      <c r="AL216" s="97">
        <f t="shared" si="163"/>
        <v>11</v>
      </c>
      <c r="AM216" s="97">
        <f t="shared" si="164"/>
        <v>15</v>
      </c>
      <c r="AN216" s="97">
        <f t="shared" si="165"/>
        <v>3</v>
      </c>
      <c r="AO216" s="97">
        <f t="shared" si="166"/>
        <v>16</v>
      </c>
      <c r="AP216" s="97">
        <f t="shared" si="167"/>
        <v>4</v>
      </c>
      <c r="AQ216" s="97">
        <f t="shared" si="168"/>
        <v>1</v>
      </c>
      <c r="AR216" s="97">
        <f t="shared" si="16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6</v>
      </c>
      <c r="E217" s="97">
        <f t="shared" si="133"/>
        <v>8</v>
      </c>
      <c r="F217" s="97">
        <f t="shared" si="134"/>
        <v>9</v>
      </c>
      <c r="G217" s="97">
        <f t="shared" si="135"/>
        <v>5</v>
      </c>
      <c r="H217" s="97">
        <f t="shared" si="136"/>
        <v>4</v>
      </c>
      <c r="I217" s="97">
        <f t="shared" si="137"/>
        <v>13</v>
      </c>
      <c r="J217" s="97">
        <f t="shared" si="138"/>
        <v>10</v>
      </c>
      <c r="K217" s="97">
        <f t="shared" si="139"/>
        <v>16</v>
      </c>
      <c r="L217" s="159">
        <f t="shared" si="140"/>
        <v>18</v>
      </c>
      <c r="O217" s="97">
        <f t="shared" si="141"/>
        <v>1</v>
      </c>
      <c r="P217" s="97">
        <f t="shared" si="142"/>
        <v>2</v>
      </c>
      <c r="Q217" s="97">
        <f t="shared" si="143"/>
        <v>3</v>
      </c>
      <c r="R217" s="97">
        <f t="shared" si="144"/>
        <v>11</v>
      </c>
      <c r="S217" s="97">
        <f t="shared" si="145"/>
        <v>12</v>
      </c>
      <c r="T217" s="97">
        <f t="shared" si="146"/>
        <v>7</v>
      </c>
      <c r="U217" s="97">
        <f t="shared" si="147"/>
        <v>14</v>
      </c>
      <c r="V217" s="97">
        <f t="shared" si="148"/>
        <v>15</v>
      </c>
      <c r="W217" s="97">
        <f t="shared" si="149"/>
        <v>17</v>
      </c>
      <c r="X217" s="97">
        <f t="shared" si="150"/>
        <v>20</v>
      </c>
      <c r="Z217" s="97">
        <f t="shared" si="154"/>
        <v>12</v>
      </c>
      <c r="AA217" s="97">
        <f t="shared" si="155"/>
        <v>15</v>
      </c>
      <c r="AB217" s="97">
        <f t="shared" si="156"/>
        <v>17</v>
      </c>
      <c r="AC217" s="97">
        <f t="shared" si="157"/>
        <v>18</v>
      </c>
      <c r="AD217" s="97">
        <f t="shared" si="158"/>
        <v>14</v>
      </c>
      <c r="AE217" s="97">
        <f t="shared" si="159"/>
        <v>13</v>
      </c>
      <c r="AF217" s="97">
        <f t="shared" si="160"/>
        <v>4</v>
      </c>
      <c r="AG217" s="97">
        <f t="shared" si="161"/>
        <v>1</v>
      </c>
      <c r="AH217" s="97"/>
      <c r="AI217" s="97"/>
      <c r="AK217" s="97">
        <f t="shared" si="162"/>
        <v>10</v>
      </c>
      <c r="AL217" s="97">
        <f t="shared" si="163"/>
        <v>11</v>
      </c>
      <c r="AM217" s="97">
        <f t="shared" si="164"/>
        <v>12</v>
      </c>
      <c r="AN217" s="97">
        <f t="shared" si="165"/>
        <v>2</v>
      </c>
      <c r="AO217" s="97">
        <f t="shared" si="166"/>
        <v>3</v>
      </c>
      <c r="AP217" s="97">
        <f t="shared" si="167"/>
        <v>16</v>
      </c>
      <c r="AQ217" s="97">
        <f t="shared" si="168"/>
        <v>5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6</v>
      </c>
      <c r="E218" s="97">
        <f t="shared" si="133"/>
        <v>5</v>
      </c>
      <c r="F218" s="97">
        <f t="shared" si="134"/>
        <v>11</v>
      </c>
      <c r="G218" s="97">
        <f t="shared" si="135"/>
        <v>14</v>
      </c>
      <c r="H218" s="97">
        <f t="shared" si="136"/>
        <v>13</v>
      </c>
      <c r="I218" s="97">
        <f t="shared" si="137"/>
        <v>4</v>
      </c>
      <c r="J218" s="97">
        <f t="shared" si="138"/>
        <v>15</v>
      </c>
      <c r="K218" s="97">
        <f t="shared" si="139"/>
        <v>17</v>
      </c>
      <c r="L218" s="159">
        <f t="shared" si="140"/>
        <v>19</v>
      </c>
      <c r="O218" s="97">
        <f t="shared" si="141"/>
        <v>1</v>
      </c>
      <c r="P218" s="97">
        <f t="shared" si="142"/>
        <v>8</v>
      </c>
      <c r="Q218" s="97">
        <f t="shared" si="143"/>
        <v>3</v>
      </c>
      <c r="R218" s="97">
        <f t="shared" si="144"/>
        <v>12</v>
      </c>
      <c r="S218" s="97">
        <f t="shared" si="145"/>
        <v>10</v>
      </c>
      <c r="T218" s="97">
        <f t="shared" si="146"/>
        <v>7</v>
      </c>
      <c r="U218" s="97">
        <f t="shared" si="147"/>
        <v>9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4"/>
        <v>11</v>
      </c>
      <c r="AA218" s="97">
        <f t="shared" si="155"/>
        <v>15</v>
      </c>
      <c r="AB218" s="97">
        <f t="shared" si="156"/>
        <v>14</v>
      </c>
      <c r="AC218" s="97">
        <f t="shared" si="157"/>
        <v>2</v>
      </c>
      <c r="AD218" s="97">
        <f t="shared" si="158"/>
        <v>5</v>
      </c>
      <c r="AE218" s="97">
        <f t="shared" si="159"/>
        <v>4</v>
      </c>
      <c r="AF218" s="97">
        <f t="shared" si="160"/>
        <v>13</v>
      </c>
      <c r="AG218" s="97">
        <f t="shared" si="161"/>
        <v>6</v>
      </c>
      <c r="AH218" s="97"/>
      <c r="AI218" s="97"/>
      <c r="AK218" s="97">
        <f t="shared" si="162"/>
        <v>10</v>
      </c>
      <c r="AL218" s="97">
        <f t="shared" si="163"/>
        <v>17</v>
      </c>
      <c r="AM218" s="97">
        <f t="shared" si="164"/>
        <v>12</v>
      </c>
      <c r="AN218" s="97">
        <f t="shared" si="165"/>
        <v>3</v>
      </c>
      <c r="AO218" s="97">
        <f t="shared" si="166"/>
        <v>1</v>
      </c>
      <c r="AP218" s="97">
        <f t="shared" si="167"/>
        <v>16</v>
      </c>
      <c r="AQ218" s="97">
        <f t="shared" si="168"/>
        <v>18</v>
      </c>
      <c r="AR218" s="97">
        <f t="shared" si="16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</v>
      </c>
      <c r="D219" s="97">
        <f t="shared" si="132"/>
        <v>5</v>
      </c>
      <c r="E219" s="97">
        <f t="shared" si="133"/>
        <v>6</v>
      </c>
      <c r="F219" s="97">
        <f t="shared" si="134"/>
        <v>8</v>
      </c>
      <c r="G219" s="97">
        <f t="shared" si="135"/>
        <v>14</v>
      </c>
      <c r="H219" s="97">
        <f t="shared" si="136"/>
        <v>13</v>
      </c>
      <c r="I219" s="97">
        <f t="shared" si="137"/>
        <v>12</v>
      </c>
      <c r="J219" s="97">
        <f t="shared" si="138"/>
        <v>15</v>
      </c>
      <c r="K219" s="97">
        <f t="shared" si="139"/>
        <v>17</v>
      </c>
      <c r="L219" s="159">
        <f t="shared" si="140"/>
        <v>19</v>
      </c>
      <c r="O219" s="97">
        <f t="shared" si="141"/>
        <v>2</v>
      </c>
      <c r="P219" s="97">
        <f t="shared" si="142"/>
        <v>11</v>
      </c>
      <c r="Q219" s="97">
        <f t="shared" si="143"/>
        <v>4</v>
      </c>
      <c r="R219" s="97">
        <f t="shared" si="144"/>
        <v>3</v>
      </c>
      <c r="S219" s="97">
        <f t="shared" si="145"/>
        <v>10</v>
      </c>
      <c r="T219" s="97">
        <f t="shared" si="146"/>
        <v>7</v>
      </c>
      <c r="U219" s="97">
        <f t="shared" si="147"/>
        <v>9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4"/>
        <v>10</v>
      </c>
      <c r="AA219" s="97">
        <f t="shared" si="155"/>
        <v>14</v>
      </c>
      <c r="AB219" s="97">
        <f t="shared" si="156"/>
        <v>15</v>
      </c>
      <c r="AC219" s="97">
        <f t="shared" si="157"/>
        <v>17</v>
      </c>
      <c r="AD219" s="97">
        <f t="shared" si="158"/>
        <v>5</v>
      </c>
      <c r="AE219" s="97">
        <f t="shared" si="159"/>
        <v>4</v>
      </c>
      <c r="AF219" s="97">
        <f t="shared" si="160"/>
        <v>3</v>
      </c>
      <c r="AG219" s="97">
        <f t="shared" si="161"/>
        <v>6</v>
      </c>
      <c r="AH219" s="97"/>
      <c r="AI219" s="97"/>
      <c r="AK219" s="97">
        <f t="shared" si="162"/>
        <v>11</v>
      </c>
      <c r="AL219" s="97">
        <f t="shared" si="163"/>
        <v>2</v>
      </c>
      <c r="AM219" s="97">
        <f t="shared" si="164"/>
        <v>13</v>
      </c>
      <c r="AN219" s="97">
        <f t="shared" si="165"/>
        <v>12</v>
      </c>
      <c r="AO219" s="97">
        <f t="shared" si="166"/>
        <v>1</v>
      </c>
      <c r="AP219" s="97">
        <f t="shared" si="167"/>
        <v>16</v>
      </c>
      <c r="AQ219" s="97">
        <f t="shared" si="168"/>
        <v>18</v>
      </c>
      <c r="AR219" s="97">
        <f t="shared" si="16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</v>
      </c>
      <c r="D220" s="97">
        <f t="shared" si="132"/>
        <v>8</v>
      </c>
      <c r="E220" s="97">
        <f t="shared" si="133"/>
        <v>6</v>
      </c>
      <c r="F220" s="97">
        <f t="shared" si="134"/>
        <v>3</v>
      </c>
      <c r="G220" s="97">
        <f t="shared" si="135"/>
        <v>14</v>
      </c>
      <c r="H220" s="97">
        <f t="shared" si="136"/>
        <v>11</v>
      </c>
      <c r="I220" s="97">
        <f t="shared" si="137"/>
        <v>7</v>
      </c>
      <c r="J220" s="97">
        <f t="shared" si="138"/>
        <v>15</v>
      </c>
      <c r="K220" s="97">
        <f t="shared" si="139"/>
        <v>17</v>
      </c>
      <c r="L220" s="159">
        <f t="shared" si="140"/>
        <v>19</v>
      </c>
      <c r="O220" s="97">
        <f t="shared" si="141"/>
        <v>5</v>
      </c>
      <c r="P220" s="97">
        <f t="shared" si="142"/>
        <v>2</v>
      </c>
      <c r="Q220" s="97">
        <f t="shared" si="143"/>
        <v>12</v>
      </c>
      <c r="R220" s="97">
        <f t="shared" si="144"/>
        <v>9</v>
      </c>
      <c r="S220" s="97">
        <f t="shared" si="145"/>
        <v>10</v>
      </c>
      <c r="T220" s="97">
        <f t="shared" si="146"/>
        <v>13</v>
      </c>
      <c r="U220" s="97">
        <f t="shared" si="147"/>
        <v>4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4"/>
        <v>10</v>
      </c>
      <c r="AA220" s="97">
        <f t="shared" si="155"/>
        <v>17</v>
      </c>
      <c r="AB220" s="97">
        <f t="shared" si="156"/>
        <v>15</v>
      </c>
      <c r="AC220" s="97">
        <f t="shared" si="157"/>
        <v>12</v>
      </c>
      <c r="AD220" s="97">
        <f t="shared" si="158"/>
        <v>5</v>
      </c>
      <c r="AE220" s="97">
        <f t="shared" si="159"/>
        <v>2</v>
      </c>
      <c r="AF220" s="97">
        <f t="shared" si="160"/>
        <v>16</v>
      </c>
      <c r="AG220" s="97">
        <f t="shared" si="161"/>
        <v>6</v>
      </c>
      <c r="AH220" s="97"/>
      <c r="AI220" s="97"/>
      <c r="AK220" s="97">
        <f t="shared" si="162"/>
        <v>14</v>
      </c>
      <c r="AL220" s="97">
        <f t="shared" si="163"/>
        <v>11</v>
      </c>
      <c r="AM220" s="97">
        <f t="shared" si="164"/>
        <v>3</v>
      </c>
      <c r="AN220" s="97">
        <f t="shared" si="165"/>
        <v>18</v>
      </c>
      <c r="AO220" s="97">
        <f t="shared" si="166"/>
        <v>1</v>
      </c>
      <c r="AP220" s="97">
        <f t="shared" si="167"/>
        <v>4</v>
      </c>
      <c r="AQ220" s="97">
        <f t="shared" si="168"/>
        <v>13</v>
      </c>
      <c r="AR220" s="97">
        <f t="shared" si="16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1</v>
      </c>
      <c r="D221" s="97">
        <f t="shared" si="132"/>
        <v>5</v>
      </c>
      <c r="E221" s="97">
        <f t="shared" si="133"/>
        <v>8</v>
      </c>
      <c r="F221" s="97">
        <f t="shared" si="134"/>
        <v>11</v>
      </c>
      <c r="G221" s="97">
        <f t="shared" si="135"/>
        <v>12</v>
      </c>
      <c r="H221" s="97">
        <f t="shared" si="136"/>
        <v>13</v>
      </c>
      <c r="I221" s="97">
        <f t="shared" si="137"/>
        <v>9</v>
      </c>
      <c r="J221" s="97">
        <f t="shared" si="138"/>
        <v>15</v>
      </c>
      <c r="K221" s="97">
        <f t="shared" si="139"/>
        <v>17</v>
      </c>
      <c r="L221" s="159">
        <f t="shared" si="140"/>
        <v>19</v>
      </c>
      <c r="O221" s="97">
        <f t="shared" si="141"/>
        <v>2</v>
      </c>
      <c r="P221" s="97">
        <f t="shared" si="142"/>
        <v>6</v>
      </c>
      <c r="Q221" s="97">
        <f t="shared" si="143"/>
        <v>3</v>
      </c>
      <c r="R221" s="97">
        <f t="shared" si="144"/>
        <v>4</v>
      </c>
      <c r="S221" s="97">
        <f t="shared" si="145"/>
        <v>14</v>
      </c>
      <c r="T221" s="97">
        <f t="shared" si="146"/>
        <v>7</v>
      </c>
      <c r="U221" s="97">
        <f t="shared" si="147"/>
        <v>10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10</v>
      </c>
      <c r="AA221" s="97">
        <f t="shared" si="155"/>
        <v>14</v>
      </c>
      <c r="AB221" s="97">
        <f t="shared" si="156"/>
        <v>17</v>
      </c>
      <c r="AC221" s="97">
        <f t="shared" si="157"/>
        <v>2</v>
      </c>
      <c r="AD221" s="97">
        <f t="shared" si="158"/>
        <v>3</v>
      </c>
      <c r="AE221" s="97">
        <f t="shared" si="159"/>
        <v>4</v>
      </c>
      <c r="AF221" s="97">
        <f t="shared" si="160"/>
        <v>18</v>
      </c>
      <c r="AG221" s="97">
        <f t="shared" si="161"/>
        <v>6</v>
      </c>
      <c r="AH221" s="97"/>
      <c r="AI221" s="97"/>
      <c r="AK221" s="97">
        <f t="shared" si="162"/>
        <v>11</v>
      </c>
      <c r="AL221" s="97">
        <f t="shared" si="163"/>
        <v>15</v>
      </c>
      <c r="AM221" s="97">
        <f t="shared" si="164"/>
        <v>12</v>
      </c>
      <c r="AN221" s="97">
        <f t="shared" si="165"/>
        <v>13</v>
      </c>
      <c r="AO221" s="97">
        <f t="shared" si="166"/>
        <v>5</v>
      </c>
      <c r="AP221" s="97">
        <f t="shared" si="167"/>
        <v>16</v>
      </c>
      <c r="AQ221" s="97">
        <f t="shared" si="168"/>
        <v>1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1</v>
      </c>
      <c r="E222" s="97">
        <f t="shared" si="133"/>
        <v>5</v>
      </c>
      <c r="F222" s="97">
        <f t="shared" si="134"/>
        <v>11</v>
      </c>
      <c r="G222" s="97">
        <f t="shared" si="135"/>
        <v>14</v>
      </c>
      <c r="H222" s="97">
        <f t="shared" si="136"/>
        <v>13</v>
      </c>
      <c r="I222" s="97">
        <f t="shared" si="137"/>
        <v>9</v>
      </c>
      <c r="J222" s="97">
        <f t="shared" si="138"/>
        <v>15</v>
      </c>
      <c r="K222" s="97">
        <f t="shared" si="139"/>
        <v>17</v>
      </c>
      <c r="L222" s="159">
        <f t="shared" si="140"/>
        <v>19</v>
      </c>
      <c r="O222" s="97">
        <f t="shared" si="141"/>
        <v>6</v>
      </c>
      <c r="P222" s="97">
        <f t="shared" si="142"/>
        <v>8</v>
      </c>
      <c r="Q222" s="97">
        <f t="shared" si="143"/>
        <v>3</v>
      </c>
      <c r="R222" s="97">
        <f t="shared" si="144"/>
        <v>12</v>
      </c>
      <c r="S222" s="97">
        <f t="shared" si="145"/>
        <v>4</v>
      </c>
      <c r="T222" s="97">
        <f t="shared" si="146"/>
        <v>7</v>
      </c>
      <c r="U222" s="97">
        <f t="shared" si="147"/>
        <v>10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11</v>
      </c>
      <c r="AA222" s="97">
        <f t="shared" si="155"/>
        <v>10</v>
      </c>
      <c r="AB222" s="97">
        <f t="shared" si="156"/>
        <v>14</v>
      </c>
      <c r="AC222" s="97">
        <f t="shared" si="157"/>
        <v>2</v>
      </c>
      <c r="AD222" s="97">
        <f t="shared" si="158"/>
        <v>5</v>
      </c>
      <c r="AE222" s="97">
        <f t="shared" si="159"/>
        <v>4</v>
      </c>
      <c r="AF222" s="97">
        <f t="shared" si="160"/>
        <v>18</v>
      </c>
      <c r="AG222" s="97">
        <f t="shared" si="161"/>
        <v>6</v>
      </c>
      <c r="AH222" s="97"/>
      <c r="AI222" s="97"/>
      <c r="AK222" s="97">
        <f t="shared" si="162"/>
        <v>15</v>
      </c>
      <c r="AL222" s="97">
        <f t="shared" si="163"/>
        <v>17</v>
      </c>
      <c r="AM222" s="97">
        <f t="shared" si="164"/>
        <v>12</v>
      </c>
      <c r="AN222" s="97">
        <f t="shared" si="165"/>
        <v>3</v>
      </c>
      <c r="AO222" s="97">
        <f t="shared" si="166"/>
        <v>13</v>
      </c>
      <c r="AP222" s="97">
        <f t="shared" si="167"/>
        <v>16</v>
      </c>
      <c r="AQ222" s="97">
        <f t="shared" si="168"/>
        <v>1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1</v>
      </c>
      <c r="E223" s="97">
        <f t="shared" si="133"/>
        <v>11</v>
      </c>
      <c r="F223" s="97">
        <f t="shared" si="134"/>
        <v>8</v>
      </c>
      <c r="G223" s="97">
        <f t="shared" si="135"/>
        <v>12</v>
      </c>
      <c r="H223" s="97">
        <f t="shared" si="136"/>
        <v>13</v>
      </c>
      <c r="I223" s="97">
        <f t="shared" si="137"/>
        <v>9</v>
      </c>
      <c r="J223" s="97">
        <f t="shared" si="138"/>
        <v>15</v>
      </c>
      <c r="K223" s="97">
        <f t="shared" si="139"/>
        <v>17</v>
      </c>
      <c r="L223" s="159">
        <f t="shared" si="140"/>
        <v>19</v>
      </c>
      <c r="O223" s="97">
        <f t="shared" si="141"/>
        <v>5</v>
      </c>
      <c r="P223" s="97">
        <f t="shared" si="142"/>
        <v>6</v>
      </c>
      <c r="Q223" s="97">
        <f t="shared" si="143"/>
        <v>3</v>
      </c>
      <c r="R223" s="97">
        <f t="shared" si="144"/>
        <v>4</v>
      </c>
      <c r="S223" s="97">
        <f t="shared" si="145"/>
        <v>14</v>
      </c>
      <c r="T223" s="97">
        <f t="shared" si="146"/>
        <v>7</v>
      </c>
      <c r="U223" s="97">
        <f t="shared" si="147"/>
        <v>10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11</v>
      </c>
      <c r="AA223" s="97">
        <f t="shared" si="155"/>
        <v>10</v>
      </c>
      <c r="AB223" s="97">
        <f t="shared" si="156"/>
        <v>2</v>
      </c>
      <c r="AC223" s="97">
        <f t="shared" si="157"/>
        <v>17</v>
      </c>
      <c r="AD223" s="97">
        <f t="shared" si="158"/>
        <v>3</v>
      </c>
      <c r="AE223" s="97">
        <f t="shared" si="159"/>
        <v>4</v>
      </c>
      <c r="AF223" s="97">
        <f t="shared" si="160"/>
        <v>18</v>
      </c>
      <c r="AG223" s="97">
        <f t="shared" si="161"/>
        <v>6</v>
      </c>
      <c r="AH223" s="97"/>
      <c r="AI223" s="97"/>
      <c r="AK223" s="97">
        <f t="shared" si="162"/>
        <v>14</v>
      </c>
      <c r="AL223" s="97">
        <f t="shared" si="163"/>
        <v>15</v>
      </c>
      <c r="AM223" s="97">
        <f t="shared" si="164"/>
        <v>12</v>
      </c>
      <c r="AN223" s="97">
        <f t="shared" si="165"/>
        <v>13</v>
      </c>
      <c r="AO223" s="97">
        <f t="shared" si="166"/>
        <v>5</v>
      </c>
      <c r="AP223" s="97">
        <f t="shared" si="167"/>
        <v>16</v>
      </c>
      <c r="AQ223" s="97">
        <f t="shared" si="168"/>
        <v>1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1</v>
      </c>
      <c r="E224" s="97">
        <f t="shared" si="133"/>
        <v>8</v>
      </c>
      <c r="F224" s="97">
        <f t="shared" si="134"/>
        <v>11</v>
      </c>
      <c r="G224" s="97">
        <f t="shared" si="135"/>
        <v>7</v>
      </c>
      <c r="H224" s="97">
        <f t="shared" si="136"/>
        <v>14</v>
      </c>
      <c r="I224" s="97">
        <f t="shared" si="137"/>
        <v>10</v>
      </c>
      <c r="J224" s="97">
        <f t="shared" si="138"/>
        <v>15</v>
      </c>
      <c r="K224" s="97">
        <f t="shared" si="139"/>
        <v>17</v>
      </c>
      <c r="L224" s="159">
        <f t="shared" si="140"/>
        <v>19</v>
      </c>
      <c r="O224" s="97">
        <f t="shared" si="141"/>
        <v>6</v>
      </c>
      <c r="P224" s="97">
        <f t="shared" si="142"/>
        <v>5</v>
      </c>
      <c r="Q224" s="97">
        <f t="shared" si="143"/>
        <v>3</v>
      </c>
      <c r="R224" s="97">
        <f t="shared" si="144"/>
        <v>12</v>
      </c>
      <c r="S224" s="97">
        <f t="shared" si="145"/>
        <v>13</v>
      </c>
      <c r="T224" s="97">
        <f t="shared" si="146"/>
        <v>4</v>
      </c>
      <c r="U224" s="97">
        <f t="shared" si="147"/>
        <v>9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11</v>
      </c>
      <c r="AA224" s="97">
        <f t="shared" si="155"/>
        <v>10</v>
      </c>
      <c r="AB224" s="97">
        <f t="shared" si="156"/>
        <v>17</v>
      </c>
      <c r="AC224" s="97">
        <f t="shared" si="157"/>
        <v>2</v>
      </c>
      <c r="AD224" s="97">
        <f t="shared" si="158"/>
        <v>16</v>
      </c>
      <c r="AE224" s="97">
        <f t="shared" si="159"/>
        <v>5</v>
      </c>
      <c r="AF224" s="97">
        <f t="shared" si="160"/>
        <v>1</v>
      </c>
      <c r="AG224" s="97">
        <f t="shared" si="161"/>
        <v>6</v>
      </c>
      <c r="AH224" s="97"/>
      <c r="AI224" s="97"/>
      <c r="AK224" s="97">
        <f t="shared" si="162"/>
        <v>15</v>
      </c>
      <c r="AL224" s="97">
        <f t="shared" si="163"/>
        <v>14</v>
      </c>
      <c r="AM224" s="97">
        <f t="shared" si="164"/>
        <v>12</v>
      </c>
      <c r="AN224" s="97">
        <f t="shared" si="165"/>
        <v>3</v>
      </c>
      <c r="AO224" s="97">
        <f t="shared" si="166"/>
        <v>4</v>
      </c>
      <c r="AP224" s="97">
        <f t="shared" si="167"/>
        <v>13</v>
      </c>
      <c r="AQ224" s="97">
        <f t="shared" si="168"/>
        <v>18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</v>
      </c>
      <c r="D225" s="97">
        <f t="shared" si="132"/>
        <v>5</v>
      </c>
      <c r="E225" s="97">
        <f t="shared" si="133"/>
        <v>3</v>
      </c>
      <c r="F225" s="97">
        <f t="shared" si="134"/>
        <v>11</v>
      </c>
      <c r="G225" s="97">
        <f t="shared" si="135"/>
        <v>12</v>
      </c>
      <c r="H225" s="97">
        <f t="shared" si="136"/>
        <v>14</v>
      </c>
      <c r="I225" s="97">
        <f t="shared" si="137"/>
        <v>10</v>
      </c>
      <c r="J225" s="97">
        <f t="shared" si="138"/>
        <v>15</v>
      </c>
      <c r="K225" s="97">
        <f t="shared" si="139"/>
        <v>17</v>
      </c>
      <c r="L225" s="159">
        <f t="shared" si="140"/>
        <v>19</v>
      </c>
      <c r="O225" s="97">
        <f t="shared" si="141"/>
        <v>6</v>
      </c>
      <c r="P225" s="97">
        <f t="shared" si="142"/>
        <v>2</v>
      </c>
      <c r="Q225" s="97">
        <f t="shared" si="143"/>
        <v>8</v>
      </c>
      <c r="R225" s="97">
        <f t="shared" si="144"/>
        <v>7</v>
      </c>
      <c r="S225" s="97">
        <f t="shared" si="145"/>
        <v>13</v>
      </c>
      <c r="T225" s="97">
        <f t="shared" si="146"/>
        <v>4</v>
      </c>
      <c r="U225" s="97">
        <f t="shared" si="147"/>
        <v>9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10</v>
      </c>
      <c r="AA225" s="97">
        <f t="shared" si="155"/>
        <v>14</v>
      </c>
      <c r="AB225" s="97">
        <f t="shared" si="156"/>
        <v>12</v>
      </c>
      <c r="AC225" s="97">
        <f t="shared" si="157"/>
        <v>2</v>
      </c>
      <c r="AD225" s="97">
        <f t="shared" si="158"/>
        <v>3</v>
      </c>
      <c r="AE225" s="97">
        <f t="shared" si="159"/>
        <v>5</v>
      </c>
      <c r="AF225" s="97">
        <f t="shared" si="160"/>
        <v>1</v>
      </c>
      <c r="AG225" s="97">
        <f t="shared" si="161"/>
        <v>6</v>
      </c>
      <c r="AH225" s="97"/>
      <c r="AI225" s="97"/>
      <c r="AK225" s="97">
        <f t="shared" si="162"/>
        <v>15</v>
      </c>
      <c r="AL225" s="97">
        <f t="shared" si="163"/>
        <v>11</v>
      </c>
      <c r="AM225" s="97">
        <f t="shared" si="164"/>
        <v>17</v>
      </c>
      <c r="AN225" s="97">
        <f t="shared" si="165"/>
        <v>16</v>
      </c>
      <c r="AO225" s="97">
        <f t="shared" si="166"/>
        <v>4</v>
      </c>
      <c r="AP225" s="97">
        <f t="shared" si="167"/>
        <v>13</v>
      </c>
      <c r="AQ225" s="97">
        <f t="shared" si="168"/>
        <v>18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6</v>
      </c>
      <c r="D226" s="97">
        <f t="shared" si="132"/>
        <v>11</v>
      </c>
      <c r="E226" s="97">
        <f t="shared" si="133"/>
        <v>1</v>
      </c>
      <c r="F226" s="97">
        <f t="shared" si="134"/>
        <v>5</v>
      </c>
      <c r="G226" s="97">
        <f t="shared" si="135"/>
        <v>7</v>
      </c>
      <c r="H226" s="97">
        <f t="shared" si="136"/>
        <v>14</v>
      </c>
      <c r="I226" s="97">
        <f t="shared" si="137"/>
        <v>10</v>
      </c>
      <c r="J226" s="97">
        <f t="shared" si="138"/>
        <v>15</v>
      </c>
      <c r="K226" s="97">
        <f t="shared" si="139"/>
        <v>17</v>
      </c>
      <c r="L226" s="159">
        <f t="shared" si="140"/>
        <v>19</v>
      </c>
      <c r="O226" s="97">
        <f t="shared" si="141"/>
        <v>8</v>
      </c>
      <c r="P226" s="97">
        <f t="shared" si="142"/>
        <v>3</v>
      </c>
      <c r="Q226" s="97">
        <f t="shared" si="143"/>
        <v>2</v>
      </c>
      <c r="R226" s="97">
        <f t="shared" si="144"/>
        <v>12</v>
      </c>
      <c r="S226" s="97">
        <f t="shared" si="145"/>
        <v>13</v>
      </c>
      <c r="T226" s="97">
        <f t="shared" si="146"/>
        <v>4</v>
      </c>
      <c r="U226" s="97">
        <f t="shared" si="147"/>
        <v>9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4"/>
        <v>15</v>
      </c>
      <c r="AA226" s="97">
        <f t="shared" si="155"/>
        <v>2</v>
      </c>
      <c r="AB226" s="97">
        <f t="shared" si="156"/>
        <v>10</v>
      </c>
      <c r="AC226" s="97">
        <f t="shared" si="157"/>
        <v>14</v>
      </c>
      <c r="AD226" s="97">
        <f t="shared" si="158"/>
        <v>16</v>
      </c>
      <c r="AE226" s="97">
        <f t="shared" si="159"/>
        <v>5</v>
      </c>
      <c r="AF226" s="97">
        <f t="shared" si="160"/>
        <v>1</v>
      </c>
      <c r="AG226" s="97">
        <f t="shared" si="161"/>
        <v>6</v>
      </c>
      <c r="AH226" s="97"/>
      <c r="AI226" s="97"/>
      <c r="AK226" s="97">
        <f t="shared" si="162"/>
        <v>17</v>
      </c>
      <c r="AL226" s="97">
        <f t="shared" si="163"/>
        <v>12</v>
      </c>
      <c r="AM226" s="97">
        <f t="shared" si="164"/>
        <v>11</v>
      </c>
      <c r="AN226" s="97">
        <f t="shared" si="165"/>
        <v>3</v>
      </c>
      <c r="AO226" s="97">
        <f t="shared" si="166"/>
        <v>4</v>
      </c>
      <c r="AP226" s="97">
        <f t="shared" si="167"/>
        <v>13</v>
      </c>
      <c r="AQ226" s="97">
        <f t="shared" si="168"/>
        <v>18</v>
      </c>
      <c r="AR226" s="97">
        <f t="shared" si="16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8</v>
      </c>
      <c r="E227" s="97">
        <f t="shared" ref="E227:E244" si="202">G102</f>
        <v>5</v>
      </c>
      <c r="F227" s="97">
        <f t="shared" ref="F227:F244" si="203">I102</f>
        <v>11</v>
      </c>
      <c r="G227" s="97">
        <f t="shared" ref="G227:G244" si="204">K102</f>
        <v>12</v>
      </c>
      <c r="H227" s="97">
        <f t="shared" ref="H227:H244" si="205">M102</f>
        <v>7</v>
      </c>
      <c r="I227" s="97">
        <f t="shared" ref="I227:I244" si="206">O102</f>
        <v>14</v>
      </c>
      <c r="J227" s="97">
        <f t="shared" ref="J227:J244" si="207">Q102</f>
        <v>15</v>
      </c>
      <c r="K227" s="97">
        <f t="shared" ref="K227:K244" si="208">S102</f>
        <v>17</v>
      </c>
      <c r="L227" s="159">
        <f t="shared" ref="L227:L244" si="209">U102</f>
        <v>19</v>
      </c>
      <c r="O227" s="97">
        <f t="shared" ref="O227:O244" si="210">D102</f>
        <v>2</v>
      </c>
      <c r="P227" s="97">
        <f t="shared" ref="P227:P244" si="211">F102</f>
        <v>6</v>
      </c>
      <c r="Q227" s="97">
        <f t="shared" ref="Q227:Q244" si="212">H102</f>
        <v>3</v>
      </c>
      <c r="R227" s="97">
        <f t="shared" ref="R227:R244" si="213">J102</f>
        <v>13</v>
      </c>
      <c r="S227" s="97">
        <f t="shared" ref="S227:S244" si="214">L102</f>
        <v>4</v>
      </c>
      <c r="T227" s="97">
        <f t="shared" ref="T227:T244" si="215">N102</f>
        <v>9</v>
      </c>
      <c r="U227" s="97">
        <f t="shared" ref="U227:U244" si="216">P102</f>
        <v>10</v>
      </c>
      <c r="V227" s="97">
        <f t="shared" ref="V227:V244" si="217">R102</f>
        <v>16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17</v>
      </c>
      <c r="AB227" s="97">
        <f t="shared" si="156"/>
        <v>14</v>
      </c>
      <c r="AC227" s="97">
        <f t="shared" si="157"/>
        <v>2</v>
      </c>
      <c r="AD227" s="97">
        <f t="shared" si="158"/>
        <v>3</v>
      </c>
      <c r="AE227" s="97">
        <f t="shared" si="159"/>
        <v>16</v>
      </c>
      <c r="AF227" s="97">
        <f t="shared" si="160"/>
        <v>5</v>
      </c>
      <c r="AG227" s="97">
        <f t="shared" si="161"/>
        <v>6</v>
      </c>
      <c r="AH227" s="97"/>
      <c r="AI227" s="97"/>
      <c r="AK227" s="97">
        <f t="shared" si="162"/>
        <v>11</v>
      </c>
      <c r="AL227" s="97">
        <f t="shared" si="163"/>
        <v>15</v>
      </c>
      <c r="AM227" s="97">
        <f t="shared" si="164"/>
        <v>12</v>
      </c>
      <c r="AN227" s="97">
        <f t="shared" si="165"/>
        <v>4</v>
      </c>
      <c r="AO227" s="97">
        <f t="shared" si="166"/>
        <v>13</v>
      </c>
      <c r="AP227" s="97">
        <f t="shared" si="167"/>
        <v>18</v>
      </c>
      <c r="AQ227" s="97">
        <f t="shared" si="168"/>
        <v>1</v>
      </c>
      <c r="AR227" s="97">
        <f t="shared" si="16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6</v>
      </c>
      <c r="E228" s="97">
        <f t="shared" si="202"/>
        <v>5</v>
      </c>
      <c r="F228" s="97">
        <f t="shared" si="203"/>
        <v>12</v>
      </c>
      <c r="G228" s="97">
        <f t="shared" si="204"/>
        <v>11</v>
      </c>
      <c r="H228" s="97">
        <f t="shared" si="205"/>
        <v>9</v>
      </c>
      <c r="I228" s="97">
        <f t="shared" si="206"/>
        <v>14</v>
      </c>
      <c r="J228" s="97">
        <f t="shared" si="207"/>
        <v>15</v>
      </c>
      <c r="K228" s="97">
        <f t="shared" si="208"/>
        <v>17</v>
      </c>
      <c r="L228" s="159">
        <f t="shared" si="209"/>
        <v>19</v>
      </c>
      <c r="O228" s="97">
        <f t="shared" si="210"/>
        <v>1</v>
      </c>
      <c r="P228" s="97">
        <f t="shared" si="211"/>
        <v>8</v>
      </c>
      <c r="Q228" s="97">
        <f t="shared" si="212"/>
        <v>3</v>
      </c>
      <c r="R228" s="97">
        <f t="shared" si="213"/>
        <v>4</v>
      </c>
      <c r="S228" s="97">
        <f t="shared" si="214"/>
        <v>7</v>
      </c>
      <c r="T228" s="97">
        <f t="shared" si="215"/>
        <v>13</v>
      </c>
      <c r="U228" s="97">
        <f t="shared" si="216"/>
        <v>10</v>
      </c>
      <c r="V228" s="97">
        <f t="shared" si="217"/>
        <v>16</v>
      </c>
      <c r="W228" s="97">
        <f t="shared" si="218"/>
        <v>18</v>
      </c>
      <c r="X228" s="97">
        <f t="shared" si="219"/>
        <v>20</v>
      </c>
      <c r="Z228" s="97">
        <f t="shared" si="154"/>
        <v>11</v>
      </c>
      <c r="AA228" s="97">
        <f t="shared" si="155"/>
        <v>15</v>
      </c>
      <c r="AB228" s="97">
        <f t="shared" si="156"/>
        <v>14</v>
      </c>
      <c r="AC228" s="97">
        <f t="shared" si="157"/>
        <v>3</v>
      </c>
      <c r="AD228" s="97">
        <f t="shared" si="158"/>
        <v>2</v>
      </c>
      <c r="AE228" s="97">
        <f t="shared" si="159"/>
        <v>18</v>
      </c>
      <c r="AF228" s="97">
        <f t="shared" si="160"/>
        <v>5</v>
      </c>
      <c r="AG228" s="97">
        <f t="shared" si="161"/>
        <v>6</v>
      </c>
      <c r="AH228" s="97"/>
      <c r="AI228" s="97"/>
      <c r="AK228" s="97">
        <f t="shared" si="162"/>
        <v>10</v>
      </c>
      <c r="AL228" s="97">
        <f t="shared" si="163"/>
        <v>17</v>
      </c>
      <c r="AM228" s="97">
        <f t="shared" si="164"/>
        <v>12</v>
      </c>
      <c r="AN228" s="97">
        <f t="shared" si="165"/>
        <v>13</v>
      </c>
      <c r="AO228" s="97">
        <f t="shared" si="166"/>
        <v>16</v>
      </c>
      <c r="AP228" s="97">
        <f t="shared" si="167"/>
        <v>4</v>
      </c>
      <c r="AQ228" s="97">
        <f t="shared" si="168"/>
        <v>1</v>
      </c>
      <c r="AR228" s="97">
        <f t="shared" si="16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2</v>
      </c>
      <c r="D229" s="97">
        <f t="shared" si="201"/>
        <v>8</v>
      </c>
      <c r="E229" s="97">
        <f t="shared" si="202"/>
        <v>6</v>
      </c>
      <c r="F229" s="97">
        <f t="shared" si="203"/>
        <v>11</v>
      </c>
      <c r="G229" s="97">
        <f t="shared" si="204"/>
        <v>12</v>
      </c>
      <c r="H229" s="97">
        <f t="shared" si="205"/>
        <v>7</v>
      </c>
      <c r="I229" s="97">
        <f t="shared" si="206"/>
        <v>13</v>
      </c>
      <c r="J229" s="97">
        <f t="shared" si="207"/>
        <v>15</v>
      </c>
      <c r="K229" s="97">
        <f t="shared" si="208"/>
        <v>17</v>
      </c>
      <c r="L229" s="159">
        <f t="shared" si="209"/>
        <v>19</v>
      </c>
      <c r="O229" s="97">
        <f t="shared" si="210"/>
        <v>5</v>
      </c>
      <c r="P229" s="97">
        <f t="shared" si="211"/>
        <v>1</v>
      </c>
      <c r="Q229" s="97">
        <f t="shared" si="212"/>
        <v>3</v>
      </c>
      <c r="R229" s="97">
        <f t="shared" si="213"/>
        <v>14</v>
      </c>
      <c r="S229" s="97">
        <f t="shared" si="214"/>
        <v>4</v>
      </c>
      <c r="T229" s="97">
        <f t="shared" si="215"/>
        <v>9</v>
      </c>
      <c r="U229" s="97">
        <f t="shared" si="216"/>
        <v>10</v>
      </c>
      <c r="V229" s="97">
        <f t="shared" si="217"/>
        <v>16</v>
      </c>
      <c r="W229" s="97">
        <f t="shared" si="218"/>
        <v>18</v>
      </c>
      <c r="X229" s="97">
        <f t="shared" si="219"/>
        <v>20</v>
      </c>
      <c r="Z229" s="97">
        <f t="shared" si="154"/>
        <v>11</v>
      </c>
      <c r="AA229" s="97">
        <f t="shared" si="155"/>
        <v>17</v>
      </c>
      <c r="AB229" s="97">
        <f t="shared" si="156"/>
        <v>15</v>
      </c>
      <c r="AC229" s="97">
        <f t="shared" si="157"/>
        <v>2</v>
      </c>
      <c r="AD229" s="97">
        <f t="shared" si="158"/>
        <v>3</v>
      </c>
      <c r="AE229" s="97">
        <f t="shared" si="159"/>
        <v>16</v>
      </c>
      <c r="AF229" s="97">
        <f t="shared" si="160"/>
        <v>4</v>
      </c>
      <c r="AG229" s="97">
        <f t="shared" si="161"/>
        <v>6</v>
      </c>
      <c r="AH229" s="97"/>
      <c r="AI229" s="97"/>
      <c r="AK229" s="97">
        <f t="shared" si="162"/>
        <v>14</v>
      </c>
      <c r="AL229" s="97">
        <f t="shared" si="163"/>
        <v>10</v>
      </c>
      <c r="AM229" s="97">
        <f t="shared" si="164"/>
        <v>12</v>
      </c>
      <c r="AN229" s="97">
        <f t="shared" si="165"/>
        <v>5</v>
      </c>
      <c r="AO229" s="97">
        <f t="shared" si="166"/>
        <v>13</v>
      </c>
      <c r="AP229" s="97">
        <f t="shared" si="167"/>
        <v>18</v>
      </c>
      <c r="AQ229" s="97">
        <f t="shared" si="168"/>
        <v>1</v>
      </c>
      <c r="AR229" s="97">
        <f t="shared" si="16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2</v>
      </c>
      <c r="D230" s="97">
        <f t="shared" si="201"/>
        <v>6</v>
      </c>
      <c r="E230" s="97">
        <f t="shared" si="202"/>
        <v>3</v>
      </c>
      <c r="F230" s="97">
        <f t="shared" si="203"/>
        <v>11</v>
      </c>
      <c r="G230" s="97">
        <f t="shared" si="204"/>
        <v>13</v>
      </c>
      <c r="H230" s="97">
        <f t="shared" si="205"/>
        <v>7</v>
      </c>
      <c r="I230" s="97">
        <f t="shared" si="206"/>
        <v>9</v>
      </c>
      <c r="J230" s="97">
        <f t="shared" si="207"/>
        <v>15</v>
      </c>
      <c r="K230" s="97">
        <f t="shared" si="208"/>
        <v>17</v>
      </c>
      <c r="L230" s="159">
        <f t="shared" si="209"/>
        <v>19</v>
      </c>
      <c r="O230" s="97">
        <f t="shared" si="210"/>
        <v>5</v>
      </c>
      <c r="P230" s="97">
        <f t="shared" si="211"/>
        <v>1</v>
      </c>
      <c r="Q230" s="97">
        <f t="shared" si="212"/>
        <v>8</v>
      </c>
      <c r="R230" s="97">
        <f t="shared" si="213"/>
        <v>12</v>
      </c>
      <c r="S230" s="97">
        <f t="shared" si="214"/>
        <v>10</v>
      </c>
      <c r="T230" s="97">
        <f t="shared" si="215"/>
        <v>14</v>
      </c>
      <c r="U230" s="97">
        <f t="shared" si="216"/>
        <v>4</v>
      </c>
      <c r="V230" s="97">
        <f t="shared" si="217"/>
        <v>16</v>
      </c>
      <c r="W230" s="97">
        <f t="shared" si="218"/>
        <v>18</v>
      </c>
      <c r="X230" s="97">
        <f t="shared" si="219"/>
        <v>20</v>
      </c>
      <c r="Z230" s="97">
        <f t="shared" si="154"/>
        <v>11</v>
      </c>
      <c r="AA230" s="97">
        <f t="shared" si="155"/>
        <v>15</v>
      </c>
      <c r="AB230" s="97">
        <f t="shared" si="156"/>
        <v>12</v>
      </c>
      <c r="AC230" s="97">
        <f t="shared" si="157"/>
        <v>2</v>
      </c>
      <c r="AD230" s="97">
        <f t="shared" si="158"/>
        <v>4</v>
      </c>
      <c r="AE230" s="97">
        <f t="shared" si="159"/>
        <v>16</v>
      </c>
      <c r="AF230" s="97">
        <f t="shared" si="160"/>
        <v>18</v>
      </c>
      <c r="AG230" s="97">
        <f t="shared" si="161"/>
        <v>6</v>
      </c>
      <c r="AH230" s="97"/>
      <c r="AI230" s="97"/>
      <c r="AK230" s="97">
        <f t="shared" si="162"/>
        <v>14</v>
      </c>
      <c r="AL230" s="97">
        <f t="shared" si="163"/>
        <v>10</v>
      </c>
      <c r="AM230" s="97">
        <f t="shared" si="164"/>
        <v>17</v>
      </c>
      <c r="AN230" s="97">
        <f t="shared" si="165"/>
        <v>3</v>
      </c>
      <c r="AO230" s="97">
        <f t="shared" si="166"/>
        <v>1</v>
      </c>
      <c r="AP230" s="97">
        <f t="shared" si="167"/>
        <v>5</v>
      </c>
      <c r="AQ230" s="97">
        <f t="shared" si="168"/>
        <v>13</v>
      </c>
      <c r="AR230" s="97">
        <f t="shared" si="16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2</v>
      </c>
      <c r="D231" s="97">
        <f t="shared" si="201"/>
        <v>8</v>
      </c>
      <c r="E231" s="97">
        <f t="shared" si="202"/>
        <v>6</v>
      </c>
      <c r="F231" s="97">
        <f t="shared" si="203"/>
        <v>3</v>
      </c>
      <c r="G231" s="97">
        <f t="shared" si="204"/>
        <v>13</v>
      </c>
      <c r="H231" s="97">
        <f t="shared" si="205"/>
        <v>7</v>
      </c>
      <c r="I231" s="97">
        <f t="shared" si="206"/>
        <v>9</v>
      </c>
      <c r="J231" s="97">
        <f t="shared" si="207"/>
        <v>15</v>
      </c>
      <c r="K231" s="97">
        <f t="shared" si="208"/>
        <v>17</v>
      </c>
      <c r="L231" s="159">
        <f t="shared" si="209"/>
        <v>20</v>
      </c>
      <c r="O231" s="97">
        <f t="shared" si="210"/>
        <v>1</v>
      </c>
      <c r="P231" s="97">
        <f t="shared" si="211"/>
        <v>5</v>
      </c>
      <c r="Q231" s="97">
        <f t="shared" si="212"/>
        <v>12</v>
      </c>
      <c r="R231" s="97">
        <f t="shared" si="213"/>
        <v>11</v>
      </c>
      <c r="S231" s="97">
        <f t="shared" si="214"/>
        <v>10</v>
      </c>
      <c r="T231" s="97">
        <f t="shared" si="215"/>
        <v>14</v>
      </c>
      <c r="U231" s="97">
        <f t="shared" si="216"/>
        <v>4</v>
      </c>
      <c r="V231" s="97">
        <f t="shared" si="217"/>
        <v>16</v>
      </c>
      <c r="W231" s="97">
        <f t="shared" si="218"/>
        <v>18</v>
      </c>
      <c r="X231" s="97">
        <f t="shared" si="219"/>
        <v>20</v>
      </c>
      <c r="Z231" s="97">
        <f t="shared" si="154"/>
        <v>11</v>
      </c>
      <c r="AA231" s="97">
        <f t="shared" si="155"/>
        <v>17</v>
      </c>
      <c r="AB231" s="97">
        <f t="shared" si="156"/>
        <v>15</v>
      </c>
      <c r="AC231" s="97">
        <f t="shared" si="157"/>
        <v>12</v>
      </c>
      <c r="AD231" s="97">
        <f t="shared" si="158"/>
        <v>4</v>
      </c>
      <c r="AE231" s="97">
        <f t="shared" si="159"/>
        <v>16</v>
      </c>
      <c r="AF231" s="97">
        <f t="shared" si="160"/>
        <v>18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14</v>
      </c>
      <c r="AM231" s="97">
        <f t="shared" si="164"/>
        <v>3</v>
      </c>
      <c r="AN231" s="97">
        <f t="shared" si="165"/>
        <v>2</v>
      </c>
      <c r="AO231" s="97">
        <f t="shared" si="166"/>
        <v>1</v>
      </c>
      <c r="AP231" s="97">
        <f t="shared" si="167"/>
        <v>5</v>
      </c>
      <c r="AQ231" s="97">
        <f t="shared" si="168"/>
        <v>13</v>
      </c>
      <c r="AR231" s="97">
        <f t="shared" si="16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8</v>
      </c>
      <c r="E232" s="97">
        <f t="shared" si="202"/>
        <v>12</v>
      </c>
      <c r="F232" s="97">
        <f t="shared" si="203"/>
        <v>5</v>
      </c>
      <c r="G232" s="97">
        <f t="shared" si="204"/>
        <v>13</v>
      </c>
      <c r="H232" s="97">
        <f t="shared" si="205"/>
        <v>7</v>
      </c>
      <c r="I232" s="97">
        <f t="shared" si="206"/>
        <v>9</v>
      </c>
      <c r="J232" s="97">
        <f t="shared" si="207"/>
        <v>15</v>
      </c>
      <c r="K232" s="97">
        <f t="shared" si="208"/>
        <v>17</v>
      </c>
      <c r="L232" s="159">
        <f t="shared" si="209"/>
        <v>19</v>
      </c>
      <c r="O232" s="97">
        <f t="shared" si="210"/>
        <v>2</v>
      </c>
      <c r="P232" s="97">
        <f t="shared" si="211"/>
        <v>6</v>
      </c>
      <c r="Q232" s="97">
        <f t="shared" si="212"/>
        <v>3</v>
      </c>
      <c r="R232" s="97">
        <f t="shared" si="213"/>
        <v>11</v>
      </c>
      <c r="S232" s="97">
        <f t="shared" si="214"/>
        <v>10</v>
      </c>
      <c r="T232" s="97">
        <f t="shared" si="215"/>
        <v>14</v>
      </c>
      <c r="U232" s="97">
        <f t="shared" si="216"/>
        <v>4</v>
      </c>
      <c r="V232" s="97">
        <f t="shared" si="217"/>
        <v>16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17</v>
      </c>
      <c r="AB232" s="97">
        <f t="shared" si="156"/>
        <v>3</v>
      </c>
      <c r="AC232" s="97">
        <f t="shared" si="157"/>
        <v>14</v>
      </c>
      <c r="AD232" s="97">
        <f t="shared" si="158"/>
        <v>4</v>
      </c>
      <c r="AE232" s="97">
        <f t="shared" si="159"/>
        <v>16</v>
      </c>
      <c r="AF232" s="97">
        <f t="shared" si="160"/>
        <v>18</v>
      </c>
      <c r="AG232" s="97">
        <f t="shared" si="161"/>
        <v>6</v>
      </c>
      <c r="AH232" s="97"/>
      <c r="AI232" s="97"/>
      <c r="AK232" s="97">
        <f t="shared" si="162"/>
        <v>11</v>
      </c>
      <c r="AL232" s="97">
        <f t="shared" si="163"/>
        <v>15</v>
      </c>
      <c r="AM232" s="97">
        <f t="shared" si="164"/>
        <v>12</v>
      </c>
      <c r="AN232" s="97">
        <f t="shared" si="165"/>
        <v>2</v>
      </c>
      <c r="AO232" s="97">
        <f t="shared" si="166"/>
        <v>1</v>
      </c>
      <c r="AP232" s="97">
        <f t="shared" si="167"/>
        <v>5</v>
      </c>
      <c r="AQ232" s="97">
        <f t="shared" si="168"/>
        <v>13</v>
      </c>
      <c r="AR232" s="97">
        <f t="shared" si="16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</v>
      </c>
      <c r="D233" s="97">
        <f t="shared" si="201"/>
        <v>6</v>
      </c>
      <c r="E233" s="97">
        <f t="shared" si="202"/>
        <v>8</v>
      </c>
      <c r="F233" s="97">
        <f t="shared" si="203"/>
        <v>12</v>
      </c>
      <c r="G233" s="97">
        <f t="shared" si="204"/>
        <v>4</v>
      </c>
      <c r="H233" s="97">
        <f t="shared" si="205"/>
        <v>10</v>
      </c>
      <c r="I233" s="97">
        <f t="shared" si="206"/>
        <v>13</v>
      </c>
      <c r="J233" s="97">
        <f t="shared" si="207"/>
        <v>14</v>
      </c>
      <c r="K233" s="97">
        <f t="shared" si="208"/>
        <v>17</v>
      </c>
      <c r="L233" s="159">
        <f t="shared" si="209"/>
        <v>19</v>
      </c>
      <c r="O233" s="97">
        <f t="shared" si="210"/>
        <v>2</v>
      </c>
      <c r="P233" s="97">
        <f t="shared" si="211"/>
        <v>5</v>
      </c>
      <c r="Q233" s="97">
        <f t="shared" si="212"/>
        <v>3</v>
      </c>
      <c r="R233" s="97">
        <f t="shared" si="213"/>
        <v>11</v>
      </c>
      <c r="S233" s="97">
        <f t="shared" si="214"/>
        <v>9</v>
      </c>
      <c r="T233" s="97">
        <f t="shared" si="215"/>
        <v>7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10</v>
      </c>
      <c r="AA233" s="97">
        <f t="shared" si="155"/>
        <v>15</v>
      </c>
      <c r="AB233" s="97">
        <f t="shared" si="156"/>
        <v>17</v>
      </c>
      <c r="AC233" s="97">
        <f t="shared" si="157"/>
        <v>3</v>
      </c>
      <c r="AD233" s="97">
        <f t="shared" si="158"/>
        <v>13</v>
      </c>
      <c r="AE233" s="97">
        <f t="shared" si="159"/>
        <v>1</v>
      </c>
      <c r="AF233" s="97">
        <f t="shared" si="160"/>
        <v>4</v>
      </c>
      <c r="AG233" s="97">
        <f t="shared" si="161"/>
        <v>5</v>
      </c>
      <c r="AH233" s="97"/>
      <c r="AI233" s="97"/>
      <c r="AK233" s="97">
        <f t="shared" si="162"/>
        <v>11</v>
      </c>
      <c r="AL233" s="97">
        <f t="shared" si="163"/>
        <v>14</v>
      </c>
      <c r="AM233" s="97">
        <f t="shared" si="164"/>
        <v>12</v>
      </c>
      <c r="AN233" s="97">
        <f t="shared" si="165"/>
        <v>2</v>
      </c>
      <c r="AO233" s="97">
        <f t="shared" si="166"/>
        <v>18</v>
      </c>
      <c r="AP233" s="97">
        <f t="shared" si="167"/>
        <v>16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6</v>
      </c>
      <c r="D234" s="97">
        <f t="shared" si="201"/>
        <v>8</v>
      </c>
      <c r="E234" s="97">
        <f t="shared" si="202"/>
        <v>5</v>
      </c>
      <c r="F234" s="97">
        <f t="shared" si="203"/>
        <v>11</v>
      </c>
      <c r="G234" s="97">
        <f t="shared" si="204"/>
        <v>4</v>
      </c>
      <c r="H234" s="97">
        <f t="shared" si="205"/>
        <v>10</v>
      </c>
      <c r="I234" s="97">
        <f t="shared" si="206"/>
        <v>13</v>
      </c>
      <c r="J234" s="97">
        <f t="shared" si="207"/>
        <v>14</v>
      </c>
      <c r="K234" s="97">
        <f t="shared" si="208"/>
        <v>17</v>
      </c>
      <c r="L234" s="159">
        <f t="shared" si="209"/>
        <v>19</v>
      </c>
      <c r="O234" s="97">
        <f t="shared" si="210"/>
        <v>2</v>
      </c>
      <c r="P234" s="97">
        <f t="shared" si="211"/>
        <v>1</v>
      </c>
      <c r="Q234" s="97">
        <f t="shared" si="212"/>
        <v>3</v>
      </c>
      <c r="R234" s="97">
        <f t="shared" si="213"/>
        <v>12</v>
      </c>
      <c r="S234" s="97">
        <f t="shared" si="214"/>
        <v>9</v>
      </c>
      <c r="T234" s="97">
        <f t="shared" si="215"/>
        <v>7</v>
      </c>
      <c r="U234" s="97">
        <f t="shared" si="216"/>
        <v>15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15</v>
      </c>
      <c r="AA234" s="97">
        <f t="shared" si="155"/>
        <v>17</v>
      </c>
      <c r="AB234" s="97">
        <f t="shared" si="156"/>
        <v>14</v>
      </c>
      <c r="AC234" s="97">
        <f t="shared" si="157"/>
        <v>2</v>
      </c>
      <c r="AD234" s="97">
        <f t="shared" si="158"/>
        <v>13</v>
      </c>
      <c r="AE234" s="97">
        <f t="shared" si="159"/>
        <v>1</v>
      </c>
      <c r="AF234" s="97">
        <f t="shared" si="160"/>
        <v>4</v>
      </c>
      <c r="AG234" s="97">
        <f t="shared" si="161"/>
        <v>5</v>
      </c>
      <c r="AH234" s="97"/>
      <c r="AI234" s="97"/>
      <c r="AK234" s="97">
        <f t="shared" si="162"/>
        <v>11</v>
      </c>
      <c r="AL234" s="97">
        <f t="shared" si="163"/>
        <v>10</v>
      </c>
      <c r="AM234" s="97">
        <f t="shared" si="164"/>
        <v>12</v>
      </c>
      <c r="AN234" s="97">
        <f t="shared" si="165"/>
        <v>3</v>
      </c>
      <c r="AO234" s="97">
        <f t="shared" si="166"/>
        <v>18</v>
      </c>
      <c r="AP234" s="97">
        <f t="shared" si="167"/>
        <v>16</v>
      </c>
      <c r="AQ234" s="97">
        <f t="shared" si="168"/>
        <v>6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8</v>
      </c>
      <c r="E235" s="97">
        <f t="shared" si="202"/>
        <v>6</v>
      </c>
      <c r="F235" s="97">
        <f t="shared" si="203"/>
        <v>11</v>
      </c>
      <c r="G235" s="97">
        <f t="shared" si="204"/>
        <v>4</v>
      </c>
      <c r="H235" s="97">
        <f t="shared" si="205"/>
        <v>10</v>
      </c>
      <c r="I235" s="97">
        <f t="shared" si="206"/>
        <v>13</v>
      </c>
      <c r="J235" s="97">
        <f t="shared" si="207"/>
        <v>14</v>
      </c>
      <c r="K235" s="97">
        <f t="shared" si="208"/>
        <v>17</v>
      </c>
      <c r="L235" s="159">
        <f t="shared" si="209"/>
        <v>19</v>
      </c>
      <c r="O235" s="97">
        <f t="shared" si="210"/>
        <v>2</v>
      </c>
      <c r="P235" s="97">
        <f t="shared" si="211"/>
        <v>5</v>
      </c>
      <c r="Q235" s="97">
        <f t="shared" si="212"/>
        <v>3</v>
      </c>
      <c r="R235" s="97">
        <f t="shared" si="213"/>
        <v>7</v>
      </c>
      <c r="S235" s="97">
        <f t="shared" si="214"/>
        <v>9</v>
      </c>
      <c r="T235" s="97">
        <f t="shared" si="215"/>
        <v>12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17</v>
      </c>
      <c r="AB235" s="97">
        <f t="shared" si="156"/>
        <v>15</v>
      </c>
      <c r="AC235" s="97">
        <f t="shared" si="157"/>
        <v>2</v>
      </c>
      <c r="AD235" s="97">
        <f t="shared" si="158"/>
        <v>13</v>
      </c>
      <c r="AE235" s="97">
        <f t="shared" si="159"/>
        <v>1</v>
      </c>
      <c r="AF235" s="97">
        <f t="shared" si="160"/>
        <v>4</v>
      </c>
      <c r="AG235" s="97">
        <f t="shared" si="161"/>
        <v>5</v>
      </c>
      <c r="AH235" s="97"/>
      <c r="AI235" s="97"/>
      <c r="AK235" s="97">
        <f t="shared" si="162"/>
        <v>11</v>
      </c>
      <c r="AL235" s="97">
        <f t="shared" si="163"/>
        <v>14</v>
      </c>
      <c r="AM235" s="97">
        <f t="shared" si="164"/>
        <v>12</v>
      </c>
      <c r="AN235" s="97">
        <f t="shared" si="165"/>
        <v>16</v>
      </c>
      <c r="AO235" s="97">
        <f t="shared" si="166"/>
        <v>18</v>
      </c>
      <c r="AP235" s="97">
        <f t="shared" si="167"/>
        <v>3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8</v>
      </c>
      <c r="E236" s="97">
        <f t="shared" si="202"/>
        <v>6</v>
      </c>
      <c r="F236" s="97">
        <f t="shared" si="203"/>
        <v>12</v>
      </c>
      <c r="G236" s="97">
        <f t="shared" si="204"/>
        <v>4</v>
      </c>
      <c r="H236" s="97">
        <f t="shared" si="205"/>
        <v>10</v>
      </c>
      <c r="I236" s="97">
        <f t="shared" si="206"/>
        <v>14</v>
      </c>
      <c r="J236" s="97">
        <f t="shared" si="207"/>
        <v>15</v>
      </c>
      <c r="K236" s="97">
        <f t="shared" si="208"/>
        <v>17</v>
      </c>
      <c r="L236" s="159">
        <f t="shared" si="209"/>
        <v>19</v>
      </c>
      <c r="O236" s="97">
        <f t="shared" si="210"/>
        <v>2</v>
      </c>
      <c r="P236" s="97">
        <f t="shared" si="211"/>
        <v>5</v>
      </c>
      <c r="Q236" s="97">
        <f t="shared" si="212"/>
        <v>3</v>
      </c>
      <c r="R236" s="97">
        <f t="shared" si="213"/>
        <v>11</v>
      </c>
      <c r="S236" s="97">
        <f t="shared" si="214"/>
        <v>13</v>
      </c>
      <c r="T236" s="97">
        <f t="shared" si="215"/>
        <v>7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17</v>
      </c>
      <c r="AB236" s="97">
        <f t="shared" si="156"/>
        <v>15</v>
      </c>
      <c r="AC236" s="97">
        <f t="shared" si="157"/>
        <v>3</v>
      </c>
      <c r="AD236" s="97">
        <f t="shared" si="158"/>
        <v>13</v>
      </c>
      <c r="AE236" s="97">
        <f t="shared" si="159"/>
        <v>1</v>
      </c>
      <c r="AF236" s="97">
        <f t="shared" si="160"/>
        <v>5</v>
      </c>
      <c r="AG236" s="97">
        <f t="shared" si="161"/>
        <v>6</v>
      </c>
      <c r="AH236" s="97"/>
      <c r="AI236" s="97"/>
      <c r="AK236" s="97">
        <f t="shared" si="162"/>
        <v>11</v>
      </c>
      <c r="AL236" s="97">
        <f t="shared" si="163"/>
        <v>14</v>
      </c>
      <c r="AM236" s="97">
        <f t="shared" si="164"/>
        <v>12</v>
      </c>
      <c r="AN236" s="97">
        <f t="shared" si="165"/>
        <v>2</v>
      </c>
      <c r="AO236" s="97">
        <f t="shared" si="166"/>
        <v>4</v>
      </c>
      <c r="AP236" s="97">
        <f t="shared" si="167"/>
        <v>16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2</v>
      </c>
      <c r="D237" s="97">
        <f t="shared" si="201"/>
        <v>1</v>
      </c>
      <c r="E237" s="97">
        <f t="shared" si="202"/>
        <v>3</v>
      </c>
      <c r="F237" s="97">
        <f t="shared" si="203"/>
        <v>12</v>
      </c>
      <c r="G237" s="97">
        <f t="shared" si="204"/>
        <v>6</v>
      </c>
      <c r="H237" s="97">
        <f t="shared" si="205"/>
        <v>13</v>
      </c>
      <c r="I237" s="97">
        <f t="shared" si="206"/>
        <v>14</v>
      </c>
      <c r="J237" s="97">
        <f t="shared" si="207"/>
        <v>15</v>
      </c>
      <c r="K237" s="97">
        <f t="shared" si="208"/>
        <v>17</v>
      </c>
      <c r="L237" s="159">
        <f t="shared" si="209"/>
        <v>19</v>
      </c>
      <c r="O237" s="97">
        <f t="shared" si="210"/>
        <v>8</v>
      </c>
      <c r="P237" s="97">
        <f t="shared" si="211"/>
        <v>5</v>
      </c>
      <c r="Q237" s="97">
        <f t="shared" si="212"/>
        <v>11</v>
      </c>
      <c r="R237" s="97">
        <f t="shared" si="213"/>
        <v>7</v>
      </c>
      <c r="S237" s="97">
        <f t="shared" si="214"/>
        <v>4</v>
      </c>
      <c r="T237" s="97">
        <f t="shared" si="215"/>
        <v>10</v>
      </c>
      <c r="U237" s="97">
        <f t="shared" si="216"/>
        <v>9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11</v>
      </c>
      <c r="AA237" s="97">
        <f t="shared" si="155"/>
        <v>10</v>
      </c>
      <c r="AB237" s="97">
        <f t="shared" si="156"/>
        <v>12</v>
      </c>
      <c r="AC237" s="97">
        <f t="shared" si="157"/>
        <v>3</v>
      </c>
      <c r="AD237" s="97">
        <f t="shared" si="158"/>
        <v>15</v>
      </c>
      <c r="AE237" s="97">
        <f t="shared" si="159"/>
        <v>4</v>
      </c>
      <c r="AF237" s="97">
        <f t="shared" si="160"/>
        <v>5</v>
      </c>
      <c r="AG237" s="97">
        <f t="shared" si="161"/>
        <v>6</v>
      </c>
      <c r="AH237" s="97"/>
      <c r="AI237" s="97"/>
      <c r="AK237" s="97">
        <f t="shared" si="162"/>
        <v>17</v>
      </c>
      <c r="AL237" s="97">
        <f t="shared" si="163"/>
        <v>14</v>
      </c>
      <c r="AM237" s="97">
        <f t="shared" si="164"/>
        <v>2</v>
      </c>
      <c r="AN237" s="97">
        <f t="shared" si="165"/>
        <v>16</v>
      </c>
      <c r="AO237" s="97">
        <f t="shared" si="166"/>
        <v>13</v>
      </c>
      <c r="AP237" s="97">
        <f t="shared" si="167"/>
        <v>1</v>
      </c>
      <c r="AQ237" s="97">
        <f t="shared" si="168"/>
        <v>18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</v>
      </c>
      <c r="D238" s="97">
        <f t="shared" si="201"/>
        <v>6</v>
      </c>
      <c r="E238" s="97">
        <f t="shared" si="202"/>
        <v>2</v>
      </c>
      <c r="F238" s="97">
        <f t="shared" si="203"/>
        <v>3</v>
      </c>
      <c r="G238" s="97">
        <f t="shared" si="204"/>
        <v>4</v>
      </c>
      <c r="H238" s="97">
        <f t="shared" si="205"/>
        <v>10</v>
      </c>
      <c r="I238" s="97">
        <f t="shared" si="206"/>
        <v>14</v>
      </c>
      <c r="J238" s="97">
        <f t="shared" si="207"/>
        <v>15</v>
      </c>
      <c r="K238" s="97">
        <f t="shared" si="208"/>
        <v>17</v>
      </c>
      <c r="L238" s="159">
        <f t="shared" si="209"/>
        <v>19</v>
      </c>
      <c r="O238" s="97">
        <f t="shared" si="210"/>
        <v>5</v>
      </c>
      <c r="P238" s="97">
        <f t="shared" si="211"/>
        <v>8</v>
      </c>
      <c r="Q238" s="97">
        <f t="shared" si="212"/>
        <v>11</v>
      </c>
      <c r="R238" s="97">
        <f t="shared" si="213"/>
        <v>12</v>
      </c>
      <c r="S238" s="97">
        <f t="shared" si="214"/>
        <v>13</v>
      </c>
      <c r="T238" s="97">
        <f t="shared" si="215"/>
        <v>7</v>
      </c>
      <c r="U238" s="97">
        <f t="shared" si="216"/>
        <v>9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10</v>
      </c>
      <c r="AA238" s="97">
        <f t="shared" si="155"/>
        <v>15</v>
      </c>
      <c r="AB238" s="97">
        <f t="shared" si="156"/>
        <v>11</v>
      </c>
      <c r="AC238" s="97">
        <f t="shared" si="157"/>
        <v>12</v>
      </c>
      <c r="AD238" s="97">
        <f t="shared" si="158"/>
        <v>13</v>
      </c>
      <c r="AE238" s="97">
        <f t="shared" si="159"/>
        <v>1</v>
      </c>
      <c r="AF238" s="97">
        <f t="shared" si="160"/>
        <v>5</v>
      </c>
      <c r="AG238" s="97">
        <f t="shared" si="161"/>
        <v>6</v>
      </c>
      <c r="AH238" s="97"/>
      <c r="AI238" s="97"/>
      <c r="AK238" s="97">
        <f t="shared" si="162"/>
        <v>14</v>
      </c>
      <c r="AL238" s="97">
        <f t="shared" si="163"/>
        <v>17</v>
      </c>
      <c r="AM238" s="97">
        <f t="shared" si="164"/>
        <v>2</v>
      </c>
      <c r="AN238" s="97">
        <f t="shared" si="165"/>
        <v>3</v>
      </c>
      <c r="AO238" s="97">
        <f t="shared" si="166"/>
        <v>4</v>
      </c>
      <c r="AP238" s="97">
        <f t="shared" si="167"/>
        <v>16</v>
      </c>
      <c r="AQ238" s="97">
        <f t="shared" si="168"/>
        <v>18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</v>
      </c>
      <c r="D239" s="97">
        <f t="shared" si="201"/>
        <v>6</v>
      </c>
      <c r="E239" s="97">
        <f t="shared" si="202"/>
        <v>8</v>
      </c>
      <c r="F239" s="97">
        <f t="shared" si="203"/>
        <v>11</v>
      </c>
      <c r="G239" s="97">
        <f t="shared" si="204"/>
        <v>7</v>
      </c>
      <c r="H239" s="97">
        <f t="shared" si="205"/>
        <v>9</v>
      </c>
      <c r="I239" s="97">
        <f t="shared" si="206"/>
        <v>14</v>
      </c>
      <c r="J239" s="97">
        <f t="shared" si="207"/>
        <v>15</v>
      </c>
      <c r="K239" s="97">
        <f t="shared" si="208"/>
        <v>18</v>
      </c>
      <c r="L239" s="159">
        <f t="shared" si="209"/>
        <v>19</v>
      </c>
      <c r="O239" s="97">
        <f t="shared" si="210"/>
        <v>2</v>
      </c>
      <c r="P239" s="97">
        <f t="shared" si="211"/>
        <v>5</v>
      </c>
      <c r="Q239" s="97">
        <f t="shared" si="212"/>
        <v>3</v>
      </c>
      <c r="R239" s="97">
        <f t="shared" si="213"/>
        <v>12</v>
      </c>
      <c r="S239" s="97">
        <f t="shared" si="214"/>
        <v>4</v>
      </c>
      <c r="T239" s="97">
        <f t="shared" si="215"/>
        <v>10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10</v>
      </c>
      <c r="AA239" s="97">
        <f t="shared" si="155"/>
        <v>15</v>
      </c>
      <c r="AB239" s="97">
        <f t="shared" si="156"/>
        <v>17</v>
      </c>
      <c r="AC239" s="97">
        <f t="shared" si="157"/>
        <v>2</v>
      </c>
      <c r="AD239" s="97">
        <f t="shared" si="158"/>
        <v>16</v>
      </c>
      <c r="AE239" s="97">
        <f t="shared" si="159"/>
        <v>18</v>
      </c>
      <c r="AF239" s="97">
        <f t="shared" si="160"/>
        <v>5</v>
      </c>
      <c r="AG239" s="97">
        <f t="shared" si="161"/>
        <v>6</v>
      </c>
      <c r="AH239" s="97"/>
      <c r="AI239" s="97"/>
      <c r="AK239" s="97">
        <f t="shared" si="162"/>
        <v>11</v>
      </c>
      <c r="AL239" s="97">
        <f t="shared" si="163"/>
        <v>14</v>
      </c>
      <c r="AM239" s="97">
        <f t="shared" si="164"/>
        <v>12</v>
      </c>
      <c r="AN239" s="97">
        <f t="shared" si="165"/>
        <v>3</v>
      </c>
      <c r="AO239" s="97">
        <f t="shared" si="166"/>
        <v>13</v>
      </c>
      <c r="AP239" s="97">
        <f t="shared" si="167"/>
        <v>1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8</v>
      </c>
      <c r="E240" s="97">
        <f t="shared" si="202"/>
        <v>5</v>
      </c>
      <c r="F240" s="97">
        <f t="shared" si="203"/>
        <v>3</v>
      </c>
      <c r="G240" s="97">
        <f t="shared" si="204"/>
        <v>7</v>
      </c>
      <c r="H240" s="97">
        <f t="shared" si="205"/>
        <v>9</v>
      </c>
      <c r="I240" s="97">
        <f t="shared" si="206"/>
        <v>14</v>
      </c>
      <c r="J240" s="97">
        <f t="shared" si="207"/>
        <v>15</v>
      </c>
      <c r="K240" s="97">
        <f t="shared" si="208"/>
        <v>18</v>
      </c>
      <c r="L240" s="159">
        <f t="shared" si="209"/>
        <v>19</v>
      </c>
      <c r="O240" s="97">
        <f t="shared" si="210"/>
        <v>1</v>
      </c>
      <c r="P240" s="97">
        <f t="shared" si="211"/>
        <v>6</v>
      </c>
      <c r="Q240" s="97">
        <f t="shared" si="212"/>
        <v>12</v>
      </c>
      <c r="R240" s="97">
        <f t="shared" si="213"/>
        <v>11</v>
      </c>
      <c r="S240" s="97">
        <f t="shared" si="214"/>
        <v>4</v>
      </c>
      <c r="T240" s="97">
        <f t="shared" si="215"/>
        <v>10</v>
      </c>
      <c r="U240" s="97">
        <f t="shared" si="216"/>
        <v>13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11</v>
      </c>
      <c r="AA240" s="97">
        <f t="shared" si="155"/>
        <v>17</v>
      </c>
      <c r="AB240" s="97">
        <f t="shared" si="156"/>
        <v>14</v>
      </c>
      <c r="AC240" s="97">
        <f t="shared" si="157"/>
        <v>12</v>
      </c>
      <c r="AD240" s="97">
        <f t="shared" si="158"/>
        <v>16</v>
      </c>
      <c r="AE240" s="97">
        <f t="shared" si="159"/>
        <v>18</v>
      </c>
      <c r="AF240" s="97">
        <f t="shared" si="160"/>
        <v>5</v>
      </c>
      <c r="AG240" s="97">
        <f t="shared" si="161"/>
        <v>6</v>
      </c>
      <c r="AH240" s="97"/>
      <c r="AI240" s="97"/>
      <c r="AK240" s="97">
        <f t="shared" si="162"/>
        <v>10</v>
      </c>
      <c r="AL240" s="97">
        <f t="shared" si="163"/>
        <v>15</v>
      </c>
      <c r="AM240" s="97">
        <f t="shared" si="164"/>
        <v>3</v>
      </c>
      <c r="AN240" s="97">
        <f t="shared" si="165"/>
        <v>2</v>
      </c>
      <c r="AO240" s="97">
        <f t="shared" si="166"/>
        <v>13</v>
      </c>
      <c r="AP240" s="97">
        <f t="shared" si="167"/>
        <v>1</v>
      </c>
      <c r="AQ240" s="97">
        <f t="shared" si="168"/>
        <v>4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</v>
      </c>
      <c r="D241" s="97">
        <f t="shared" si="201"/>
        <v>2</v>
      </c>
      <c r="E241" s="97">
        <f t="shared" si="202"/>
        <v>3</v>
      </c>
      <c r="F241" s="97">
        <f t="shared" si="203"/>
        <v>8</v>
      </c>
      <c r="G241" s="97">
        <f t="shared" si="204"/>
        <v>7</v>
      </c>
      <c r="H241" s="97">
        <f t="shared" si="205"/>
        <v>10</v>
      </c>
      <c r="I241" s="97">
        <f t="shared" si="206"/>
        <v>13</v>
      </c>
      <c r="J241" s="97">
        <f t="shared" si="207"/>
        <v>15</v>
      </c>
      <c r="K241" s="97">
        <f t="shared" si="208"/>
        <v>18</v>
      </c>
      <c r="L241" s="159">
        <f t="shared" si="209"/>
        <v>19</v>
      </c>
      <c r="O241" s="97">
        <f t="shared" si="210"/>
        <v>5</v>
      </c>
      <c r="P241" s="97">
        <f t="shared" si="211"/>
        <v>6</v>
      </c>
      <c r="Q241" s="97">
        <f t="shared" si="212"/>
        <v>11</v>
      </c>
      <c r="R241" s="97">
        <f t="shared" si="213"/>
        <v>4</v>
      </c>
      <c r="S241" s="97">
        <f t="shared" si="214"/>
        <v>9</v>
      </c>
      <c r="T241" s="97">
        <f t="shared" si="215"/>
        <v>14</v>
      </c>
      <c r="U241" s="97">
        <f t="shared" si="216"/>
        <v>12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10</v>
      </c>
      <c r="AA241" s="97">
        <f t="shared" si="155"/>
        <v>11</v>
      </c>
      <c r="AB241" s="97">
        <f t="shared" si="156"/>
        <v>12</v>
      </c>
      <c r="AC241" s="97">
        <f t="shared" si="157"/>
        <v>17</v>
      </c>
      <c r="AD241" s="97">
        <f t="shared" si="158"/>
        <v>16</v>
      </c>
      <c r="AE241" s="97">
        <f t="shared" si="159"/>
        <v>1</v>
      </c>
      <c r="AF241" s="97">
        <f t="shared" si="160"/>
        <v>4</v>
      </c>
      <c r="AG241" s="97">
        <f t="shared" si="161"/>
        <v>6</v>
      </c>
      <c r="AH241" s="97"/>
      <c r="AI241" s="97"/>
      <c r="AK241" s="97">
        <f t="shared" si="162"/>
        <v>14</v>
      </c>
      <c r="AL241" s="97">
        <f t="shared" si="163"/>
        <v>15</v>
      </c>
      <c r="AM241" s="97">
        <f t="shared" si="164"/>
        <v>2</v>
      </c>
      <c r="AN241" s="97">
        <f t="shared" si="165"/>
        <v>13</v>
      </c>
      <c r="AO241" s="97">
        <f t="shared" si="166"/>
        <v>18</v>
      </c>
      <c r="AP241" s="97">
        <f t="shared" si="167"/>
        <v>5</v>
      </c>
      <c r="AQ241" s="97">
        <f t="shared" si="168"/>
        <v>3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5</v>
      </c>
      <c r="E242" s="97">
        <f t="shared" si="202"/>
        <v>8</v>
      </c>
      <c r="F242" s="97">
        <f t="shared" si="203"/>
        <v>3</v>
      </c>
      <c r="G242" s="97">
        <f t="shared" si="204"/>
        <v>10</v>
      </c>
      <c r="H242" s="97">
        <f t="shared" si="205"/>
        <v>4</v>
      </c>
      <c r="I242" s="97">
        <f t="shared" si="206"/>
        <v>7</v>
      </c>
      <c r="J242" s="97">
        <f t="shared" si="207"/>
        <v>14</v>
      </c>
      <c r="K242" s="97">
        <f t="shared" si="208"/>
        <v>17</v>
      </c>
      <c r="L242" s="159">
        <f t="shared" si="209"/>
        <v>19</v>
      </c>
      <c r="O242" s="97">
        <f t="shared" si="210"/>
        <v>2</v>
      </c>
      <c r="P242" s="97">
        <f t="shared" si="211"/>
        <v>6</v>
      </c>
      <c r="Q242" s="97">
        <f t="shared" si="212"/>
        <v>11</v>
      </c>
      <c r="R242" s="97">
        <f t="shared" si="213"/>
        <v>12</v>
      </c>
      <c r="S242" s="97">
        <f t="shared" si="214"/>
        <v>16</v>
      </c>
      <c r="T242" s="97">
        <f t="shared" si="215"/>
        <v>9</v>
      </c>
      <c r="U242" s="97">
        <f t="shared" si="216"/>
        <v>13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14</v>
      </c>
      <c r="AB242" s="97">
        <f t="shared" si="156"/>
        <v>17</v>
      </c>
      <c r="AC242" s="97">
        <f t="shared" si="157"/>
        <v>12</v>
      </c>
      <c r="AD242" s="97">
        <f t="shared" si="158"/>
        <v>1</v>
      </c>
      <c r="AE242" s="97">
        <f t="shared" si="159"/>
        <v>13</v>
      </c>
      <c r="AF242" s="97">
        <f t="shared" si="160"/>
        <v>16</v>
      </c>
      <c r="AG242" s="97">
        <f t="shared" si="161"/>
        <v>5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2</v>
      </c>
      <c r="AN242" s="97">
        <f t="shared" si="165"/>
        <v>3</v>
      </c>
      <c r="AO242" s="97">
        <f t="shared" si="166"/>
        <v>7</v>
      </c>
      <c r="AP242" s="97">
        <f t="shared" si="167"/>
        <v>18</v>
      </c>
      <c r="AQ242" s="97">
        <f t="shared" si="168"/>
        <v>4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8</v>
      </c>
      <c r="F243" s="97">
        <f t="shared" si="203"/>
        <v>12</v>
      </c>
      <c r="G243" s="97">
        <f t="shared" si="204"/>
        <v>10</v>
      </c>
      <c r="H243" s="97">
        <f t="shared" si="205"/>
        <v>4</v>
      </c>
      <c r="I243" s="97">
        <f t="shared" si="206"/>
        <v>7</v>
      </c>
      <c r="J243" s="97">
        <f t="shared" si="207"/>
        <v>14</v>
      </c>
      <c r="K243" s="97">
        <f t="shared" si="208"/>
        <v>17</v>
      </c>
      <c r="L243" s="159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3</v>
      </c>
      <c r="R243" s="97">
        <f t="shared" si="213"/>
        <v>11</v>
      </c>
      <c r="S243" s="97">
        <f t="shared" si="214"/>
        <v>16</v>
      </c>
      <c r="T243" s="97">
        <f t="shared" si="215"/>
        <v>9</v>
      </c>
      <c r="U243" s="97">
        <f t="shared" si="216"/>
        <v>13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11</v>
      </c>
      <c r="AA243" s="97">
        <f t="shared" si="155"/>
        <v>15</v>
      </c>
      <c r="AB243" s="97">
        <f t="shared" si="156"/>
        <v>17</v>
      </c>
      <c r="AC243" s="97">
        <f t="shared" si="157"/>
        <v>3</v>
      </c>
      <c r="AD243" s="97">
        <f t="shared" si="158"/>
        <v>1</v>
      </c>
      <c r="AE243" s="97">
        <f t="shared" si="159"/>
        <v>13</v>
      </c>
      <c r="AF243" s="97">
        <f t="shared" si="160"/>
        <v>16</v>
      </c>
      <c r="AG243" s="97">
        <f t="shared" si="161"/>
        <v>5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12</v>
      </c>
      <c r="AN243" s="97">
        <f t="shared" si="165"/>
        <v>2</v>
      </c>
      <c r="AO243" s="97">
        <f t="shared" si="166"/>
        <v>7</v>
      </c>
      <c r="AP243" s="97">
        <f t="shared" si="167"/>
        <v>18</v>
      </c>
      <c r="AQ243" s="97">
        <f t="shared" si="168"/>
        <v>4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</v>
      </c>
      <c r="D244" s="97">
        <f t="shared" si="201"/>
        <v>6</v>
      </c>
      <c r="E244" s="97">
        <f t="shared" si="202"/>
        <v>5</v>
      </c>
      <c r="F244" s="97">
        <f t="shared" si="203"/>
        <v>3</v>
      </c>
      <c r="G244" s="97">
        <f t="shared" si="204"/>
        <v>10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59">
        <f t="shared" si="209"/>
        <v>19</v>
      </c>
      <c r="O244" s="97">
        <f t="shared" si="210"/>
        <v>2</v>
      </c>
      <c r="P244" s="97">
        <f t="shared" si="211"/>
        <v>8</v>
      </c>
      <c r="Q244" s="97">
        <f t="shared" si="212"/>
        <v>11</v>
      </c>
      <c r="R244" s="97">
        <f t="shared" si="213"/>
        <v>12</v>
      </c>
      <c r="S244" s="97">
        <f t="shared" si="214"/>
        <v>16</v>
      </c>
      <c r="T244" s="97">
        <f t="shared" si="215"/>
        <v>9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10</v>
      </c>
      <c r="AA244" s="97">
        <f t="shared" si="155"/>
        <v>15</v>
      </c>
      <c r="AB244" s="97">
        <f t="shared" si="156"/>
        <v>14</v>
      </c>
      <c r="AC244" s="97">
        <f t="shared" si="157"/>
        <v>12</v>
      </c>
      <c r="AD244" s="97">
        <f t="shared" si="158"/>
        <v>1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11</v>
      </c>
      <c r="AL244" s="97">
        <f t="shared" si="163"/>
        <v>17</v>
      </c>
      <c r="AM244" s="97">
        <f t="shared" si="164"/>
        <v>2</v>
      </c>
      <c r="AN244" s="97">
        <f t="shared" si="165"/>
        <v>3</v>
      </c>
      <c r="AO244" s="97">
        <f t="shared" si="166"/>
        <v>7</v>
      </c>
      <c r="AP244" s="97">
        <f t="shared" si="167"/>
        <v>18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8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5</v>
      </c>
      <c r="D257" s="97">
        <f t="shared" si="238"/>
        <v>4</v>
      </c>
      <c r="E257" s="97">
        <f t="shared" si="239"/>
        <v>8</v>
      </c>
      <c r="F257" s="97">
        <f t="shared" si="240"/>
        <v>1</v>
      </c>
      <c r="G257" s="97">
        <f t="shared" si="241"/>
        <v>15</v>
      </c>
      <c r="H257" s="97">
        <f t="shared" si="242"/>
        <v>16</v>
      </c>
      <c r="J257" s="97">
        <f t="shared" si="243"/>
        <v>2</v>
      </c>
      <c r="K257" s="97">
        <f t="shared" si="244"/>
        <v>3</v>
      </c>
      <c r="L257" s="97">
        <f t="shared" si="245"/>
        <v>14</v>
      </c>
      <c r="M257" s="97">
        <f t="shared" si="246"/>
        <v>12</v>
      </c>
      <c r="N257" s="97">
        <f t="shared" si="247"/>
        <v>11</v>
      </c>
      <c r="O257" s="97">
        <f t="shared" si="248"/>
        <v>17</v>
      </c>
      <c r="Q257" s="97">
        <f t="shared" si="249"/>
        <v>7</v>
      </c>
      <c r="R257" s="97">
        <f t="shared" si="250"/>
        <v>6</v>
      </c>
      <c r="S257" s="97">
        <f t="shared" si="251"/>
        <v>9</v>
      </c>
      <c r="T257" s="97">
        <f t="shared" si="252"/>
        <v>10</v>
      </c>
      <c r="U257" s="97">
        <f t="shared" si="253"/>
        <v>13</v>
      </c>
      <c r="V257" s="97">
        <f t="shared" si="254"/>
        <v>18</v>
      </c>
      <c r="Z257" s="97">
        <f t="shared" si="256"/>
        <v>14</v>
      </c>
      <c r="AA257" s="97">
        <f t="shared" si="257"/>
        <v>13</v>
      </c>
      <c r="AB257" s="97">
        <f t="shared" si="258"/>
        <v>17</v>
      </c>
      <c r="AC257" s="97">
        <f t="shared" si="259"/>
        <v>10</v>
      </c>
      <c r="AD257" s="97">
        <f t="shared" si="260"/>
        <v>6</v>
      </c>
      <c r="AE257" s="97">
        <f t="shared" si="261"/>
        <v>7</v>
      </c>
      <c r="AF257" s="3"/>
      <c r="AG257" s="97">
        <f t="shared" si="262"/>
        <v>11</v>
      </c>
      <c r="AH257" s="97">
        <f t="shared" si="263"/>
        <v>12</v>
      </c>
      <c r="AI257" s="97">
        <f t="shared" si="264"/>
        <v>5</v>
      </c>
      <c r="AJ257" s="97">
        <f t="shared" si="265"/>
        <v>3</v>
      </c>
      <c r="AK257" s="97">
        <f t="shared" si="266"/>
        <v>2</v>
      </c>
      <c r="AL257" s="97"/>
      <c r="AM257" s="3"/>
      <c r="AN257" s="97">
        <f t="shared" si="267"/>
        <v>16</v>
      </c>
      <c r="AO257" s="97">
        <f t="shared" si="268"/>
        <v>15</v>
      </c>
      <c r="AP257" s="97">
        <f t="shared" si="269"/>
        <v>18</v>
      </c>
      <c r="AQ257" s="97">
        <f t="shared" si="270"/>
        <v>1</v>
      </c>
      <c r="AR257" s="97">
        <f t="shared" si="271"/>
        <v>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14</v>
      </c>
      <c r="F258" s="97">
        <f t="shared" si="240"/>
        <v>8</v>
      </c>
      <c r="G258" s="97">
        <f t="shared" si="241"/>
        <v>12</v>
      </c>
      <c r="H258" s="97">
        <f t="shared" si="242"/>
        <v>11</v>
      </c>
      <c r="J258" s="97">
        <f t="shared" si="243"/>
        <v>5</v>
      </c>
      <c r="K258" s="97">
        <f t="shared" si="244"/>
        <v>3</v>
      </c>
      <c r="L258" s="97">
        <f t="shared" si="245"/>
        <v>13</v>
      </c>
      <c r="M258" s="97">
        <f t="shared" si="246"/>
        <v>10</v>
      </c>
      <c r="N258" s="97">
        <f t="shared" si="247"/>
        <v>15</v>
      </c>
      <c r="O258" s="97">
        <f t="shared" si="248"/>
        <v>17</v>
      </c>
      <c r="Q258" s="97">
        <f t="shared" si="249"/>
        <v>4</v>
      </c>
      <c r="R258" s="97">
        <f t="shared" si="250"/>
        <v>9</v>
      </c>
      <c r="S258" s="97">
        <f t="shared" si="251"/>
        <v>6</v>
      </c>
      <c r="T258" s="97">
        <f t="shared" si="252"/>
        <v>7</v>
      </c>
      <c r="U258" s="97">
        <f t="shared" si="253"/>
        <v>16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5</v>
      </c>
      <c r="AC258" s="97">
        <f t="shared" si="259"/>
        <v>17</v>
      </c>
      <c r="AD258" s="97">
        <f t="shared" si="260"/>
        <v>3</v>
      </c>
      <c r="AE258" s="97">
        <f t="shared" si="261"/>
        <v>2</v>
      </c>
      <c r="AF258" s="3"/>
      <c r="AG258" s="97">
        <f t="shared" si="262"/>
        <v>14</v>
      </c>
      <c r="AH258" s="97">
        <f t="shared" si="263"/>
        <v>12</v>
      </c>
      <c r="AI258" s="97">
        <f t="shared" si="264"/>
        <v>4</v>
      </c>
      <c r="AJ258" s="97">
        <f t="shared" si="265"/>
        <v>1</v>
      </c>
      <c r="AK258" s="97">
        <f t="shared" si="266"/>
        <v>6</v>
      </c>
      <c r="AL258" s="97"/>
      <c r="AM258" s="3"/>
      <c r="AN258" s="97">
        <f t="shared" si="267"/>
        <v>13</v>
      </c>
      <c r="AO258" s="97">
        <f t="shared" si="268"/>
        <v>18</v>
      </c>
      <c r="AP258" s="97">
        <f t="shared" si="269"/>
        <v>15</v>
      </c>
      <c r="AQ258" s="97">
        <f t="shared" si="270"/>
        <v>16</v>
      </c>
      <c r="AR258" s="97">
        <f t="shared" si="271"/>
        <v>7</v>
      </c>
      <c r="AS258" s="97"/>
    </row>
    <row r="259" spans="2:45" ht="15" customHeight="1" thickBot="1" x14ac:dyDescent="0.4">
      <c r="B259" s="3">
        <v>8</v>
      </c>
      <c r="C259" s="97">
        <f t="shared" si="237"/>
        <v>1</v>
      </c>
      <c r="D259" s="97">
        <f t="shared" si="238"/>
        <v>8</v>
      </c>
      <c r="E259" s="97">
        <f t="shared" si="239"/>
        <v>3</v>
      </c>
      <c r="F259" s="97">
        <f t="shared" si="240"/>
        <v>7</v>
      </c>
      <c r="G259" s="97">
        <f t="shared" si="241"/>
        <v>13</v>
      </c>
      <c r="H259" s="97">
        <f t="shared" si="242"/>
        <v>16</v>
      </c>
      <c r="J259" s="97">
        <f t="shared" si="243"/>
        <v>2</v>
      </c>
      <c r="K259" s="97">
        <f t="shared" si="244"/>
        <v>5</v>
      </c>
      <c r="L259" s="97">
        <f t="shared" si="245"/>
        <v>12</v>
      </c>
      <c r="M259" s="97">
        <f t="shared" si="246"/>
        <v>14</v>
      </c>
      <c r="N259" s="97">
        <f t="shared" si="247"/>
        <v>10</v>
      </c>
      <c r="O259" s="97">
        <f t="shared" si="248"/>
        <v>17</v>
      </c>
      <c r="Q259" s="97">
        <f t="shared" si="249"/>
        <v>6</v>
      </c>
      <c r="R259" s="97">
        <f t="shared" si="250"/>
        <v>11</v>
      </c>
      <c r="S259" s="97">
        <f t="shared" si="251"/>
        <v>4</v>
      </c>
      <c r="T259" s="97">
        <f t="shared" si="252"/>
        <v>9</v>
      </c>
      <c r="U259" s="97">
        <f t="shared" si="253"/>
        <v>15</v>
      </c>
      <c r="V259" s="97">
        <f t="shared" si="254"/>
        <v>18</v>
      </c>
      <c r="Z259" s="97">
        <f t="shared" si="256"/>
        <v>10</v>
      </c>
      <c r="AA259" s="97">
        <f t="shared" si="257"/>
        <v>17</v>
      </c>
      <c r="AB259" s="97">
        <f t="shared" si="258"/>
        <v>12</v>
      </c>
      <c r="AC259" s="97">
        <f t="shared" si="259"/>
        <v>16</v>
      </c>
      <c r="AD259" s="97">
        <f t="shared" si="260"/>
        <v>4</v>
      </c>
      <c r="AE259" s="97">
        <f t="shared" si="261"/>
        <v>7</v>
      </c>
      <c r="AF259" s="3"/>
      <c r="AG259" s="97">
        <f t="shared" si="262"/>
        <v>11</v>
      </c>
      <c r="AH259" s="97">
        <f t="shared" si="263"/>
        <v>14</v>
      </c>
      <c r="AI259" s="97">
        <f t="shared" si="264"/>
        <v>3</v>
      </c>
      <c r="AJ259" s="97">
        <f t="shared" si="265"/>
        <v>5</v>
      </c>
      <c r="AK259" s="97">
        <f t="shared" si="266"/>
        <v>1</v>
      </c>
      <c r="AL259" s="97"/>
      <c r="AM259" s="3"/>
      <c r="AN259" s="97">
        <f t="shared" si="267"/>
        <v>15</v>
      </c>
      <c r="AO259" s="97">
        <f t="shared" si="268"/>
        <v>2</v>
      </c>
      <c r="AP259" s="97">
        <f t="shared" si="269"/>
        <v>13</v>
      </c>
      <c r="AQ259" s="97">
        <f t="shared" si="270"/>
        <v>18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5</v>
      </c>
      <c r="E260" s="97">
        <f t="shared" si="239"/>
        <v>12</v>
      </c>
      <c r="F260" s="97">
        <f t="shared" si="240"/>
        <v>4</v>
      </c>
      <c r="G260" s="97">
        <f t="shared" si="241"/>
        <v>9</v>
      </c>
      <c r="H260" s="97">
        <f t="shared" si="242"/>
        <v>17</v>
      </c>
      <c r="J260" s="97">
        <f t="shared" si="243"/>
        <v>1</v>
      </c>
      <c r="K260" s="97">
        <f t="shared" si="244"/>
        <v>8</v>
      </c>
      <c r="L260" s="97">
        <f t="shared" si="245"/>
        <v>11</v>
      </c>
      <c r="M260" s="97">
        <f t="shared" si="246"/>
        <v>7</v>
      </c>
      <c r="N260" s="97">
        <f t="shared" si="247"/>
        <v>19</v>
      </c>
      <c r="O260" s="97">
        <f t="shared" si="248"/>
        <v>16</v>
      </c>
      <c r="Q260" s="97">
        <f t="shared" si="249"/>
        <v>6</v>
      </c>
      <c r="R260" s="97">
        <f t="shared" si="250"/>
        <v>3</v>
      </c>
      <c r="S260" s="97">
        <f t="shared" si="251"/>
        <v>14</v>
      </c>
      <c r="T260" s="97">
        <f t="shared" si="252"/>
        <v>13</v>
      </c>
      <c r="U260" s="97">
        <f t="shared" si="253"/>
        <v>18</v>
      </c>
      <c r="V260" s="97">
        <f t="shared" si="254"/>
        <v>15</v>
      </c>
      <c r="Z260" s="97">
        <f t="shared" si="256"/>
        <v>11</v>
      </c>
      <c r="AA260" s="97">
        <f t="shared" si="257"/>
        <v>14</v>
      </c>
      <c r="AB260" s="97">
        <f t="shared" si="258"/>
        <v>3</v>
      </c>
      <c r="AC260" s="97">
        <f t="shared" si="259"/>
        <v>13</v>
      </c>
      <c r="AD260" s="97">
        <f t="shared" si="260"/>
        <v>18</v>
      </c>
      <c r="AE260" s="97">
        <f t="shared" si="261"/>
        <v>8</v>
      </c>
      <c r="AF260" s="3"/>
      <c r="AG260" s="97">
        <f t="shared" si="262"/>
        <v>10</v>
      </c>
      <c r="AH260" s="97">
        <f t="shared" si="263"/>
        <v>17</v>
      </c>
      <c r="AI260" s="97">
        <f t="shared" si="264"/>
        <v>2</v>
      </c>
      <c r="AJ260" s="97">
        <f t="shared" si="265"/>
        <v>16</v>
      </c>
      <c r="AK260" s="97">
        <f t="shared" si="266"/>
        <v>10</v>
      </c>
      <c r="AL260" s="97"/>
      <c r="AM260" s="3"/>
      <c r="AN260" s="97">
        <f t="shared" si="267"/>
        <v>15</v>
      </c>
      <c r="AO260" s="97">
        <f t="shared" si="268"/>
        <v>12</v>
      </c>
      <c r="AP260" s="97">
        <f t="shared" si="269"/>
        <v>5</v>
      </c>
      <c r="AQ260" s="97">
        <f t="shared" si="270"/>
        <v>4</v>
      </c>
      <c r="AR260" s="97">
        <f t="shared" si="271"/>
        <v>9</v>
      </c>
      <c r="AS260" s="97"/>
    </row>
    <row r="261" spans="2:45" ht="15" customHeight="1" thickBot="1" x14ac:dyDescent="0.4">
      <c r="B261" s="3">
        <v>10</v>
      </c>
      <c r="C261" s="97">
        <f t="shared" si="237"/>
        <v>9</v>
      </c>
      <c r="D261" s="97">
        <f t="shared" si="238"/>
        <v>11</v>
      </c>
      <c r="E261" s="97">
        <f t="shared" si="239"/>
        <v>7</v>
      </c>
      <c r="F261" s="97">
        <f t="shared" si="240"/>
        <v>4</v>
      </c>
      <c r="G261" s="97">
        <f t="shared" si="241"/>
        <v>1</v>
      </c>
      <c r="H261" s="97">
        <f t="shared" si="242"/>
        <v>16</v>
      </c>
      <c r="J261" s="97">
        <f t="shared" si="243"/>
        <v>13</v>
      </c>
      <c r="K261" s="97">
        <f t="shared" si="244"/>
        <v>10</v>
      </c>
      <c r="L261" s="97">
        <f t="shared" si="245"/>
        <v>6</v>
      </c>
      <c r="M261" s="97">
        <f t="shared" si="246"/>
        <v>3</v>
      </c>
      <c r="N261" s="97">
        <f t="shared" si="247"/>
        <v>14</v>
      </c>
      <c r="O261" s="97">
        <f t="shared" si="248"/>
        <v>17</v>
      </c>
      <c r="Q261" s="97">
        <f t="shared" si="249"/>
        <v>12</v>
      </c>
      <c r="R261" s="97">
        <f t="shared" si="250"/>
        <v>8</v>
      </c>
      <c r="S261" s="97">
        <f t="shared" si="251"/>
        <v>5</v>
      </c>
      <c r="T261" s="97">
        <f t="shared" si="252"/>
        <v>2</v>
      </c>
      <c r="U261" s="97">
        <f t="shared" si="253"/>
        <v>15</v>
      </c>
      <c r="V261" s="97">
        <f t="shared" si="254"/>
        <v>18</v>
      </c>
      <c r="Z261" s="97">
        <f t="shared" si="256"/>
        <v>18</v>
      </c>
      <c r="AA261" s="97">
        <f t="shared" si="257"/>
        <v>2</v>
      </c>
      <c r="AB261" s="97">
        <f t="shared" si="258"/>
        <v>16</v>
      </c>
      <c r="AC261" s="97">
        <f t="shared" si="259"/>
        <v>13</v>
      </c>
      <c r="AD261" s="97">
        <f t="shared" si="260"/>
        <v>10</v>
      </c>
      <c r="AE261" s="97">
        <f t="shared" si="261"/>
        <v>7</v>
      </c>
      <c r="AF261" s="3"/>
      <c r="AG261" s="97">
        <f t="shared" si="262"/>
        <v>4</v>
      </c>
      <c r="AH261" s="97">
        <f t="shared" si="263"/>
        <v>1</v>
      </c>
      <c r="AI261" s="97">
        <f t="shared" si="264"/>
        <v>15</v>
      </c>
      <c r="AJ261" s="97">
        <f t="shared" si="265"/>
        <v>12</v>
      </c>
      <c r="AK261" s="97">
        <f t="shared" si="266"/>
        <v>5</v>
      </c>
      <c r="AL261" s="97"/>
      <c r="AM261" s="3"/>
      <c r="AN261" s="97">
        <f t="shared" si="267"/>
        <v>3</v>
      </c>
      <c r="AO261" s="97">
        <f t="shared" si="268"/>
        <v>17</v>
      </c>
      <c r="AP261" s="97">
        <f t="shared" si="269"/>
        <v>14</v>
      </c>
      <c r="AQ261" s="97">
        <f t="shared" si="270"/>
        <v>11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2</v>
      </c>
      <c r="D262" s="97">
        <f t="shared" si="238"/>
        <v>5</v>
      </c>
      <c r="E262" s="97">
        <f t="shared" si="239"/>
        <v>11</v>
      </c>
      <c r="F262" s="97">
        <f t="shared" si="240"/>
        <v>7</v>
      </c>
      <c r="G262" s="97">
        <f t="shared" si="241"/>
        <v>9</v>
      </c>
      <c r="H262" s="97">
        <f t="shared" si="242"/>
        <v>16</v>
      </c>
      <c r="J262" s="97">
        <f t="shared" si="243"/>
        <v>1</v>
      </c>
      <c r="K262" s="97">
        <f t="shared" si="244"/>
        <v>8</v>
      </c>
      <c r="L262" s="97">
        <f t="shared" si="245"/>
        <v>12</v>
      </c>
      <c r="M262" s="97">
        <f t="shared" si="246"/>
        <v>14</v>
      </c>
      <c r="N262" s="97">
        <f t="shared" si="247"/>
        <v>10</v>
      </c>
      <c r="O262" s="97">
        <f t="shared" si="248"/>
        <v>17</v>
      </c>
      <c r="Q262" s="97">
        <f t="shared" si="249"/>
        <v>6</v>
      </c>
      <c r="R262" s="97">
        <f t="shared" si="250"/>
        <v>3</v>
      </c>
      <c r="S262" s="97">
        <f t="shared" si="251"/>
        <v>4</v>
      </c>
      <c r="T262" s="97">
        <f t="shared" si="252"/>
        <v>13</v>
      </c>
      <c r="U262" s="97">
        <f t="shared" si="253"/>
        <v>15</v>
      </c>
      <c r="V262" s="97">
        <f t="shared" si="254"/>
        <v>18</v>
      </c>
      <c r="Z262" s="97">
        <f t="shared" si="256"/>
        <v>11</v>
      </c>
      <c r="AA262" s="97">
        <f t="shared" si="257"/>
        <v>14</v>
      </c>
      <c r="AB262" s="97">
        <f t="shared" si="258"/>
        <v>2</v>
      </c>
      <c r="AC262" s="97">
        <f t="shared" si="259"/>
        <v>16</v>
      </c>
      <c r="AD262" s="97">
        <f t="shared" si="260"/>
        <v>18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17</v>
      </c>
      <c r="AI262" s="97">
        <f t="shared" si="264"/>
        <v>3</v>
      </c>
      <c r="AJ262" s="97">
        <f t="shared" si="265"/>
        <v>5</v>
      </c>
      <c r="AK262" s="97">
        <f t="shared" si="266"/>
        <v>1</v>
      </c>
      <c r="AL262" s="97"/>
      <c r="AM262" s="3"/>
      <c r="AN262" s="97">
        <f t="shared" si="267"/>
        <v>15</v>
      </c>
      <c r="AO262" s="97">
        <f t="shared" si="268"/>
        <v>12</v>
      </c>
      <c r="AP262" s="97">
        <f t="shared" si="269"/>
        <v>13</v>
      </c>
      <c r="AQ262" s="97">
        <f t="shared" si="270"/>
        <v>4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6</v>
      </c>
      <c r="D263" s="97">
        <f t="shared" si="238"/>
        <v>2</v>
      </c>
      <c r="E263" s="97">
        <f t="shared" si="239"/>
        <v>3</v>
      </c>
      <c r="F263" s="97">
        <f t="shared" si="240"/>
        <v>13</v>
      </c>
      <c r="G263" s="97">
        <f t="shared" si="241"/>
        <v>20</v>
      </c>
      <c r="H263" s="97">
        <f t="shared" si="242"/>
        <v>17</v>
      </c>
      <c r="J263" s="97">
        <f t="shared" si="243"/>
        <v>8</v>
      </c>
      <c r="K263" s="97">
        <f t="shared" si="244"/>
        <v>11</v>
      </c>
      <c r="L263" s="97">
        <f t="shared" si="245"/>
        <v>4</v>
      </c>
      <c r="M263" s="97">
        <f t="shared" si="246"/>
        <v>9</v>
      </c>
      <c r="N263" s="97">
        <f t="shared" si="247"/>
        <v>19</v>
      </c>
      <c r="O263" s="97">
        <f t="shared" si="248"/>
        <v>16</v>
      </c>
      <c r="Q263" s="97">
        <f t="shared" si="249"/>
        <v>1</v>
      </c>
      <c r="R263" s="97">
        <f t="shared" si="250"/>
        <v>5</v>
      </c>
      <c r="S263" s="97">
        <f t="shared" si="251"/>
        <v>7</v>
      </c>
      <c r="T263" s="97">
        <f t="shared" si="252"/>
        <v>12</v>
      </c>
      <c r="U263" s="97">
        <f t="shared" si="253"/>
        <v>18</v>
      </c>
      <c r="V263" s="97">
        <f t="shared" si="254"/>
        <v>15</v>
      </c>
      <c r="Z263" s="97">
        <f t="shared" si="256"/>
        <v>15</v>
      </c>
      <c r="AA263" s="97">
        <f t="shared" si="257"/>
        <v>11</v>
      </c>
      <c r="AB263" s="97">
        <f t="shared" si="258"/>
        <v>12</v>
      </c>
      <c r="AC263" s="97">
        <f t="shared" si="259"/>
        <v>4</v>
      </c>
      <c r="AD263" s="97">
        <f t="shared" si="260"/>
        <v>11</v>
      </c>
      <c r="AE263" s="97">
        <f t="shared" si="261"/>
        <v>8</v>
      </c>
      <c r="AF263" s="3"/>
      <c r="AG263" s="97">
        <f t="shared" si="262"/>
        <v>17</v>
      </c>
      <c r="AH263" s="97">
        <f t="shared" si="263"/>
        <v>2</v>
      </c>
      <c r="AI263" s="97">
        <f t="shared" si="264"/>
        <v>13</v>
      </c>
      <c r="AJ263" s="97">
        <f t="shared" si="265"/>
        <v>18</v>
      </c>
      <c r="AK263" s="97">
        <f t="shared" si="266"/>
        <v>10</v>
      </c>
      <c r="AL263" s="97"/>
      <c r="AM263" s="3"/>
      <c r="AN263" s="97">
        <f t="shared" si="267"/>
        <v>10</v>
      </c>
      <c r="AO263" s="97">
        <f t="shared" si="268"/>
        <v>14</v>
      </c>
      <c r="AP263" s="97">
        <f t="shared" si="269"/>
        <v>16</v>
      </c>
      <c r="AQ263" s="97">
        <f t="shared" si="270"/>
        <v>3</v>
      </c>
      <c r="AR263" s="97">
        <f t="shared" si="271"/>
        <v>9</v>
      </c>
      <c r="AS263" s="97"/>
    </row>
    <row r="264" spans="2:45" ht="15" customHeight="1" thickBot="1" x14ac:dyDescent="0.4">
      <c r="B264" s="3">
        <v>13</v>
      </c>
      <c r="C264" s="97">
        <f t="shared" si="237"/>
        <v>6</v>
      </c>
      <c r="D264" s="97">
        <f t="shared" si="238"/>
        <v>5</v>
      </c>
      <c r="E264" s="97">
        <f t="shared" si="239"/>
        <v>3</v>
      </c>
      <c r="F264" s="97">
        <f t="shared" si="240"/>
        <v>4</v>
      </c>
      <c r="G264" s="97">
        <f t="shared" si="241"/>
        <v>9</v>
      </c>
      <c r="H264" s="97">
        <f t="shared" si="242"/>
        <v>18</v>
      </c>
      <c r="J264" s="97">
        <f t="shared" si="243"/>
        <v>8</v>
      </c>
      <c r="K264" s="97">
        <f t="shared" si="244"/>
        <v>1</v>
      </c>
      <c r="L264" s="97">
        <f t="shared" si="245"/>
        <v>11</v>
      </c>
      <c r="M264" s="97">
        <f t="shared" si="246"/>
        <v>13</v>
      </c>
      <c r="N264" s="97">
        <f t="shared" si="247"/>
        <v>20</v>
      </c>
      <c r="O264" s="97">
        <f t="shared" si="248"/>
        <v>17</v>
      </c>
      <c r="Q264" s="97">
        <f t="shared" si="249"/>
        <v>2</v>
      </c>
      <c r="R264" s="97">
        <f t="shared" si="250"/>
        <v>12</v>
      </c>
      <c r="S264" s="97">
        <f t="shared" si="251"/>
        <v>14</v>
      </c>
      <c r="T264" s="97">
        <f t="shared" si="252"/>
        <v>7</v>
      </c>
      <c r="U264" s="97">
        <f t="shared" si="253"/>
        <v>19</v>
      </c>
      <c r="V264" s="97">
        <f t="shared" si="254"/>
        <v>16</v>
      </c>
      <c r="Z264" s="97">
        <f t="shared" si="256"/>
        <v>15</v>
      </c>
      <c r="AA264" s="97">
        <f t="shared" si="257"/>
        <v>14</v>
      </c>
      <c r="AB264" s="97">
        <f t="shared" si="258"/>
        <v>12</v>
      </c>
      <c r="AC264" s="97">
        <f t="shared" si="259"/>
        <v>13</v>
      </c>
      <c r="AD264" s="97">
        <f t="shared" si="260"/>
        <v>18</v>
      </c>
      <c r="AE264" s="97">
        <f t="shared" si="261"/>
        <v>9</v>
      </c>
      <c r="AF264" s="3"/>
      <c r="AG264" s="97">
        <f t="shared" si="262"/>
        <v>17</v>
      </c>
      <c r="AH264" s="97">
        <f t="shared" si="263"/>
        <v>10</v>
      </c>
      <c r="AI264" s="97">
        <f t="shared" si="264"/>
        <v>2</v>
      </c>
      <c r="AJ264" s="97">
        <f t="shared" si="265"/>
        <v>4</v>
      </c>
      <c r="AK264" s="97">
        <f t="shared" si="266"/>
        <v>11</v>
      </c>
      <c r="AL264" s="97"/>
      <c r="AM264" s="3"/>
      <c r="AN264" s="97">
        <f t="shared" si="267"/>
        <v>11</v>
      </c>
      <c r="AO264" s="97">
        <f t="shared" si="268"/>
        <v>3</v>
      </c>
      <c r="AP264" s="97">
        <f t="shared" si="269"/>
        <v>5</v>
      </c>
      <c r="AQ264" s="97">
        <f t="shared" si="270"/>
        <v>16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</v>
      </c>
      <c r="E265" s="97">
        <f t="shared" si="239"/>
        <v>3</v>
      </c>
      <c r="F265" s="97">
        <f t="shared" si="240"/>
        <v>12</v>
      </c>
      <c r="G265" s="97">
        <f t="shared" si="241"/>
        <v>14</v>
      </c>
      <c r="H265" s="97">
        <f t="shared" si="242"/>
        <v>18</v>
      </c>
      <c r="J265" s="97">
        <f t="shared" si="243"/>
        <v>8</v>
      </c>
      <c r="K265" s="97">
        <f t="shared" si="244"/>
        <v>5</v>
      </c>
      <c r="L265" s="97">
        <f t="shared" si="245"/>
        <v>4</v>
      </c>
      <c r="M265" s="97">
        <f t="shared" si="246"/>
        <v>13</v>
      </c>
      <c r="N265" s="97">
        <f t="shared" si="247"/>
        <v>20</v>
      </c>
      <c r="O265" s="97">
        <f t="shared" si="248"/>
        <v>17</v>
      </c>
      <c r="Q265" s="97">
        <f t="shared" si="249"/>
        <v>2</v>
      </c>
      <c r="R265" s="97">
        <f t="shared" si="250"/>
        <v>11</v>
      </c>
      <c r="S265" s="97">
        <f t="shared" si="251"/>
        <v>7</v>
      </c>
      <c r="T265" s="97">
        <f t="shared" si="252"/>
        <v>9</v>
      </c>
      <c r="U265" s="97">
        <f t="shared" si="253"/>
        <v>19</v>
      </c>
      <c r="V265" s="97">
        <f t="shared" si="254"/>
        <v>16</v>
      </c>
      <c r="Z265" s="97">
        <f t="shared" si="256"/>
        <v>15</v>
      </c>
      <c r="AA265" s="97">
        <f t="shared" si="257"/>
        <v>10</v>
      </c>
      <c r="AB265" s="97">
        <f t="shared" si="258"/>
        <v>12</v>
      </c>
      <c r="AC265" s="97">
        <f t="shared" si="259"/>
        <v>3</v>
      </c>
      <c r="AD265" s="97">
        <f t="shared" si="260"/>
        <v>5</v>
      </c>
      <c r="AE265" s="97">
        <f t="shared" si="261"/>
        <v>9</v>
      </c>
      <c r="AF265" s="3"/>
      <c r="AG265" s="97">
        <f t="shared" si="262"/>
        <v>17</v>
      </c>
      <c r="AH265" s="97">
        <f t="shared" si="263"/>
        <v>14</v>
      </c>
      <c r="AI265" s="97">
        <f t="shared" si="264"/>
        <v>13</v>
      </c>
      <c r="AJ265" s="97">
        <f t="shared" si="265"/>
        <v>4</v>
      </c>
      <c r="AK265" s="97">
        <f t="shared" si="266"/>
        <v>11</v>
      </c>
      <c r="AL265" s="97"/>
      <c r="AM265" s="3"/>
      <c r="AN265" s="97">
        <f t="shared" si="267"/>
        <v>11</v>
      </c>
      <c r="AO265" s="97">
        <f t="shared" si="268"/>
        <v>2</v>
      </c>
      <c r="AP265" s="97">
        <f t="shared" si="269"/>
        <v>16</v>
      </c>
      <c r="AQ265" s="97">
        <f t="shared" si="270"/>
        <v>18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6</v>
      </c>
      <c r="E266" s="97">
        <f t="shared" si="239"/>
        <v>11</v>
      </c>
      <c r="F266" s="97">
        <f t="shared" si="240"/>
        <v>7</v>
      </c>
      <c r="G266" s="97">
        <f t="shared" si="241"/>
        <v>14</v>
      </c>
      <c r="H266" s="97">
        <f t="shared" si="242"/>
        <v>16</v>
      </c>
      <c r="J266" s="97">
        <f t="shared" si="243"/>
        <v>2</v>
      </c>
      <c r="K266" s="97">
        <f t="shared" si="244"/>
        <v>8</v>
      </c>
      <c r="L266" s="97">
        <f t="shared" si="245"/>
        <v>12</v>
      </c>
      <c r="M266" s="97">
        <f t="shared" si="246"/>
        <v>9</v>
      </c>
      <c r="N266" s="97">
        <f t="shared" si="247"/>
        <v>10</v>
      </c>
      <c r="O266" s="97">
        <f t="shared" si="248"/>
        <v>17</v>
      </c>
      <c r="Q266" s="97">
        <f t="shared" si="249"/>
        <v>5</v>
      </c>
      <c r="R266" s="97">
        <f t="shared" si="250"/>
        <v>3</v>
      </c>
      <c r="S266" s="97">
        <f t="shared" si="251"/>
        <v>4</v>
      </c>
      <c r="T266" s="97">
        <f t="shared" si="252"/>
        <v>13</v>
      </c>
      <c r="U266" s="97">
        <f t="shared" si="253"/>
        <v>15</v>
      </c>
      <c r="V266" s="97">
        <f t="shared" si="254"/>
        <v>18</v>
      </c>
      <c r="Z266" s="97">
        <f t="shared" si="256"/>
        <v>10</v>
      </c>
      <c r="AA266" s="97">
        <f t="shared" si="257"/>
        <v>15</v>
      </c>
      <c r="AB266" s="97">
        <f t="shared" si="258"/>
        <v>2</v>
      </c>
      <c r="AC266" s="97">
        <f t="shared" si="259"/>
        <v>16</v>
      </c>
      <c r="AD266" s="97">
        <f t="shared" si="260"/>
        <v>5</v>
      </c>
      <c r="AE266" s="97">
        <f t="shared" si="261"/>
        <v>7</v>
      </c>
      <c r="AF266" s="3"/>
      <c r="AG266" s="97">
        <f t="shared" si="262"/>
        <v>11</v>
      </c>
      <c r="AH266" s="97">
        <f t="shared" si="263"/>
        <v>17</v>
      </c>
      <c r="AI266" s="97">
        <f t="shared" si="264"/>
        <v>3</v>
      </c>
      <c r="AJ266" s="97">
        <f t="shared" si="265"/>
        <v>18</v>
      </c>
      <c r="AK266" s="97">
        <f t="shared" si="266"/>
        <v>1</v>
      </c>
      <c r="AL266" s="97"/>
      <c r="AM266" s="3"/>
      <c r="AN266" s="97">
        <f t="shared" si="267"/>
        <v>14</v>
      </c>
      <c r="AO266" s="97">
        <f t="shared" si="268"/>
        <v>12</v>
      </c>
      <c r="AP266" s="97">
        <f t="shared" si="269"/>
        <v>13</v>
      </c>
      <c r="AQ266" s="97">
        <f t="shared" si="270"/>
        <v>4</v>
      </c>
      <c r="AR266" s="97">
        <f t="shared" si="271"/>
        <v>6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6</v>
      </c>
      <c r="E267" s="97">
        <f t="shared" si="239"/>
        <v>11</v>
      </c>
      <c r="F267" s="97">
        <f t="shared" si="240"/>
        <v>7</v>
      </c>
      <c r="G267" s="97">
        <f t="shared" si="241"/>
        <v>4</v>
      </c>
      <c r="H267" s="97">
        <f t="shared" si="242"/>
        <v>16</v>
      </c>
      <c r="J267" s="97">
        <f t="shared" si="243"/>
        <v>5</v>
      </c>
      <c r="K267" s="97">
        <f t="shared" si="244"/>
        <v>1</v>
      </c>
      <c r="L267" s="97">
        <f t="shared" si="245"/>
        <v>13</v>
      </c>
      <c r="M267" s="97">
        <f t="shared" si="246"/>
        <v>12</v>
      </c>
      <c r="N267" s="97">
        <f t="shared" si="247"/>
        <v>9</v>
      </c>
      <c r="O267" s="97">
        <f t="shared" si="248"/>
        <v>17</v>
      </c>
      <c r="Q267" s="97">
        <f t="shared" si="249"/>
        <v>14</v>
      </c>
      <c r="R267" s="97">
        <f t="shared" si="250"/>
        <v>10</v>
      </c>
      <c r="S267" s="97">
        <f t="shared" si="251"/>
        <v>8</v>
      </c>
      <c r="T267" s="97">
        <f t="shared" si="252"/>
        <v>3</v>
      </c>
      <c r="U267" s="97">
        <f t="shared" si="253"/>
        <v>15</v>
      </c>
      <c r="V267" s="97">
        <f t="shared" si="254"/>
        <v>18</v>
      </c>
      <c r="Z267" s="97">
        <f t="shared" si="256"/>
        <v>11</v>
      </c>
      <c r="AA267" s="97">
        <f t="shared" si="257"/>
        <v>15</v>
      </c>
      <c r="AB267" s="97">
        <f t="shared" si="258"/>
        <v>2</v>
      </c>
      <c r="AC267" s="97">
        <f t="shared" si="259"/>
        <v>16</v>
      </c>
      <c r="AD267" s="97">
        <f t="shared" si="260"/>
        <v>13</v>
      </c>
      <c r="AE267" s="97">
        <f t="shared" si="261"/>
        <v>7</v>
      </c>
      <c r="AF267" s="3"/>
      <c r="AG267" s="97">
        <f t="shared" si="262"/>
        <v>14</v>
      </c>
      <c r="AH267" s="97">
        <f t="shared" si="263"/>
        <v>10</v>
      </c>
      <c r="AI267" s="97">
        <f t="shared" si="264"/>
        <v>4</v>
      </c>
      <c r="AJ267" s="97">
        <f t="shared" si="265"/>
        <v>3</v>
      </c>
      <c r="AK267" s="97">
        <f t="shared" si="266"/>
        <v>18</v>
      </c>
      <c r="AL267" s="97"/>
      <c r="AM267" s="3"/>
      <c r="AN267" s="97">
        <f t="shared" si="267"/>
        <v>5</v>
      </c>
      <c r="AO267" s="97">
        <f t="shared" si="268"/>
        <v>1</v>
      </c>
      <c r="AP267" s="97">
        <f t="shared" si="269"/>
        <v>17</v>
      </c>
      <c r="AQ267" s="97">
        <f t="shared" si="270"/>
        <v>12</v>
      </c>
      <c r="AR267" s="97">
        <f t="shared" si="271"/>
        <v>6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1</v>
      </c>
      <c r="E268" s="97">
        <f t="shared" si="239"/>
        <v>13</v>
      </c>
      <c r="F268" s="97">
        <f t="shared" si="240"/>
        <v>14</v>
      </c>
      <c r="G268" s="97">
        <f t="shared" si="241"/>
        <v>8</v>
      </c>
      <c r="H268" s="97">
        <f t="shared" si="242"/>
        <v>16</v>
      </c>
      <c r="J268" s="97">
        <f t="shared" si="243"/>
        <v>5</v>
      </c>
      <c r="K268" s="97">
        <f t="shared" si="244"/>
        <v>12</v>
      </c>
      <c r="L268" s="97">
        <f t="shared" si="245"/>
        <v>10</v>
      </c>
      <c r="M268" s="97">
        <f t="shared" si="246"/>
        <v>3</v>
      </c>
      <c r="N268" s="97">
        <f t="shared" si="247"/>
        <v>4</v>
      </c>
      <c r="O268" s="97">
        <f t="shared" si="248"/>
        <v>17</v>
      </c>
      <c r="Q268" s="97">
        <f t="shared" si="249"/>
        <v>6</v>
      </c>
      <c r="R268" s="97">
        <f t="shared" si="250"/>
        <v>11</v>
      </c>
      <c r="S268" s="97">
        <f t="shared" si="251"/>
        <v>7</v>
      </c>
      <c r="T268" s="97">
        <f t="shared" si="252"/>
        <v>9</v>
      </c>
      <c r="U268" s="97">
        <f t="shared" si="253"/>
        <v>15</v>
      </c>
      <c r="V268" s="97">
        <f t="shared" si="254"/>
        <v>18</v>
      </c>
      <c r="Z268" s="97">
        <f t="shared" si="256"/>
        <v>11</v>
      </c>
      <c r="AA268" s="97">
        <f t="shared" si="257"/>
        <v>10</v>
      </c>
      <c r="AB268" s="97">
        <f t="shared" si="258"/>
        <v>4</v>
      </c>
      <c r="AC268" s="97">
        <f t="shared" si="259"/>
        <v>5</v>
      </c>
      <c r="AD268" s="97">
        <f t="shared" si="260"/>
        <v>17</v>
      </c>
      <c r="AE268" s="97">
        <f t="shared" si="261"/>
        <v>7</v>
      </c>
      <c r="AF268" s="3"/>
      <c r="AG268" s="97">
        <f t="shared" si="262"/>
        <v>14</v>
      </c>
      <c r="AH268" s="97">
        <f t="shared" si="263"/>
        <v>3</v>
      </c>
      <c r="AI268" s="97">
        <f t="shared" si="264"/>
        <v>1</v>
      </c>
      <c r="AJ268" s="97">
        <f t="shared" si="265"/>
        <v>12</v>
      </c>
      <c r="AK268" s="97">
        <f t="shared" si="266"/>
        <v>13</v>
      </c>
      <c r="AL268" s="97"/>
      <c r="AM268" s="3"/>
      <c r="AN268" s="97">
        <f t="shared" si="267"/>
        <v>15</v>
      </c>
      <c r="AO268" s="97">
        <f t="shared" si="268"/>
        <v>2</v>
      </c>
      <c r="AP268" s="97">
        <f t="shared" si="269"/>
        <v>16</v>
      </c>
      <c r="AQ268" s="97">
        <f t="shared" si="270"/>
        <v>18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</v>
      </c>
      <c r="D269" s="97">
        <f t="shared" si="238"/>
        <v>3</v>
      </c>
      <c r="E269" s="97">
        <f t="shared" si="239"/>
        <v>14</v>
      </c>
      <c r="F269" s="97">
        <f t="shared" si="240"/>
        <v>13</v>
      </c>
      <c r="G269" s="97">
        <f t="shared" si="241"/>
        <v>9</v>
      </c>
      <c r="H269" s="97">
        <f t="shared" si="242"/>
        <v>16</v>
      </c>
      <c r="J269" s="97">
        <f t="shared" si="243"/>
        <v>5</v>
      </c>
      <c r="K269" s="97">
        <f t="shared" si="244"/>
        <v>12</v>
      </c>
      <c r="L269" s="97">
        <f t="shared" si="245"/>
        <v>11</v>
      </c>
      <c r="M269" s="97">
        <f t="shared" si="246"/>
        <v>8</v>
      </c>
      <c r="N269" s="97">
        <f t="shared" si="247"/>
        <v>10</v>
      </c>
      <c r="O269" s="97">
        <f t="shared" si="248"/>
        <v>17</v>
      </c>
      <c r="Q269" s="97">
        <f t="shared" si="249"/>
        <v>6</v>
      </c>
      <c r="R269" s="97">
        <f t="shared" si="250"/>
        <v>2</v>
      </c>
      <c r="S269" s="97">
        <f t="shared" si="251"/>
        <v>4</v>
      </c>
      <c r="T269" s="97">
        <f t="shared" si="252"/>
        <v>7</v>
      </c>
      <c r="U269" s="97">
        <f t="shared" si="253"/>
        <v>15</v>
      </c>
      <c r="V269" s="97">
        <f t="shared" si="254"/>
        <v>18</v>
      </c>
      <c r="Z269" s="97">
        <f t="shared" si="256"/>
        <v>10</v>
      </c>
      <c r="AA269" s="97">
        <f t="shared" si="257"/>
        <v>12</v>
      </c>
      <c r="AB269" s="97">
        <f t="shared" si="258"/>
        <v>5</v>
      </c>
      <c r="AC269" s="97">
        <f t="shared" si="259"/>
        <v>4</v>
      </c>
      <c r="AD269" s="97">
        <f t="shared" si="260"/>
        <v>18</v>
      </c>
      <c r="AE269" s="97">
        <f t="shared" si="261"/>
        <v>7</v>
      </c>
      <c r="AF269" s="3"/>
      <c r="AG269" s="97">
        <f t="shared" si="262"/>
        <v>14</v>
      </c>
      <c r="AH269" s="97">
        <f t="shared" si="263"/>
        <v>3</v>
      </c>
      <c r="AI269" s="97">
        <f t="shared" si="264"/>
        <v>2</v>
      </c>
      <c r="AJ269" s="97">
        <f t="shared" si="265"/>
        <v>17</v>
      </c>
      <c r="AK269" s="97">
        <f t="shared" si="266"/>
        <v>1</v>
      </c>
      <c r="AL269" s="97"/>
      <c r="AM269" s="3"/>
      <c r="AN269" s="97">
        <f t="shared" si="267"/>
        <v>15</v>
      </c>
      <c r="AO269" s="97">
        <f t="shared" si="268"/>
        <v>11</v>
      </c>
      <c r="AP269" s="97">
        <f t="shared" si="269"/>
        <v>13</v>
      </c>
      <c r="AQ269" s="97">
        <f t="shared" si="270"/>
        <v>16</v>
      </c>
      <c r="AR269" s="97">
        <f t="shared" si="271"/>
        <v>6</v>
      </c>
      <c r="AS269" s="97"/>
    </row>
    <row r="270" spans="2:45" ht="15" customHeight="1" thickBot="1" x14ac:dyDescent="0.4">
      <c r="B270" s="3">
        <v>19</v>
      </c>
      <c r="C270" s="97">
        <f t="shared" si="237"/>
        <v>1</v>
      </c>
      <c r="D270" s="97">
        <f t="shared" si="238"/>
        <v>5</v>
      </c>
      <c r="E270" s="97">
        <f t="shared" si="239"/>
        <v>11</v>
      </c>
      <c r="F270" s="97">
        <f t="shared" si="240"/>
        <v>7</v>
      </c>
      <c r="G270" s="97">
        <f t="shared" si="241"/>
        <v>10</v>
      </c>
      <c r="H270" s="97">
        <f t="shared" si="242"/>
        <v>16</v>
      </c>
      <c r="J270" s="97">
        <f t="shared" si="243"/>
        <v>2</v>
      </c>
      <c r="K270" s="97">
        <f t="shared" si="244"/>
        <v>8</v>
      </c>
      <c r="L270" s="97">
        <f t="shared" si="245"/>
        <v>12</v>
      </c>
      <c r="M270" s="97">
        <f t="shared" si="246"/>
        <v>9</v>
      </c>
      <c r="N270" s="97">
        <f t="shared" si="247"/>
        <v>14</v>
      </c>
      <c r="O270" s="97">
        <f t="shared" si="248"/>
        <v>17</v>
      </c>
      <c r="Q270" s="97">
        <f t="shared" si="249"/>
        <v>6</v>
      </c>
      <c r="R270" s="97">
        <f t="shared" si="250"/>
        <v>3</v>
      </c>
      <c r="S270" s="97">
        <f t="shared" si="251"/>
        <v>4</v>
      </c>
      <c r="T270" s="97">
        <f t="shared" si="252"/>
        <v>13</v>
      </c>
      <c r="U270" s="97">
        <f t="shared" si="253"/>
        <v>15</v>
      </c>
      <c r="V270" s="97">
        <f t="shared" si="254"/>
        <v>18</v>
      </c>
      <c r="Z270" s="97">
        <f t="shared" si="256"/>
        <v>10</v>
      </c>
      <c r="AA270" s="97">
        <f t="shared" si="257"/>
        <v>14</v>
      </c>
      <c r="AB270" s="97">
        <f t="shared" si="258"/>
        <v>2</v>
      </c>
      <c r="AC270" s="97">
        <f t="shared" si="259"/>
        <v>16</v>
      </c>
      <c r="AD270" s="97">
        <f t="shared" si="260"/>
        <v>1</v>
      </c>
      <c r="AE270" s="97">
        <f t="shared" si="261"/>
        <v>7</v>
      </c>
      <c r="AF270" s="3"/>
      <c r="AG270" s="97">
        <f t="shared" si="262"/>
        <v>11</v>
      </c>
      <c r="AH270" s="97">
        <f t="shared" si="263"/>
        <v>17</v>
      </c>
      <c r="AI270" s="97">
        <f t="shared" si="264"/>
        <v>3</v>
      </c>
      <c r="AJ270" s="97">
        <f t="shared" si="265"/>
        <v>18</v>
      </c>
      <c r="AK270" s="97">
        <f t="shared" si="266"/>
        <v>5</v>
      </c>
      <c r="AL270" s="97"/>
      <c r="AM270" s="3"/>
      <c r="AN270" s="97">
        <f t="shared" si="267"/>
        <v>15</v>
      </c>
      <c r="AO270" s="97">
        <f t="shared" si="268"/>
        <v>12</v>
      </c>
      <c r="AP270" s="97">
        <f t="shared" si="269"/>
        <v>13</v>
      </c>
      <c r="AQ270" s="97">
        <f t="shared" si="270"/>
        <v>4</v>
      </c>
      <c r="AR270" s="97">
        <f t="shared" si="271"/>
        <v>6</v>
      </c>
      <c r="AS270" s="97"/>
    </row>
    <row r="271" spans="2:45" ht="15" customHeight="1" thickBot="1" x14ac:dyDescent="0.4">
      <c r="B271" s="3">
        <v>20</v>
      </c>
      <c r="C271" s="97">
        <f t="shared" si="237"/>
        <v>8</v>
      </c>
      <c r="D271" s="97">
        <f t="shared" si="238"/>
        <v>2</v>
      </c>
      <c r="E271" s="97">
        <f t="shared" si="239"/>
        <v>11</v>
      </c>
      <c r="F271" s="97">
        <f t="shared" si="240"/>
        <v>13</v>
      </c>
      <c r="G271" s="97">
        <f t="shared" si="241"/>
        <v>10</v>
      </c>
      <c r="H271" s="97">
        <f t="shared" si="242"/>
        <v>16</v>
      </c>
      <c r="J271" s="97">
        <f t="shared" si="243"/>
        <v>6</v>
      </c>
      <c r="K271" s="97">
        <f t="shared" si="244"/>
        <v>5</v>
      </c>
      <c r="L271" s="97">
        <f t="shared" si="245"/>
        <v>12</v>
      </c>
      <c r="M271" s="97">
        <f t="shared" si="246"/>
        <v>14</v>
      </c>
      <c r="N271" s="97">
        <f t="shared" si="247"/>
        <v>9</v>
      </c>
      <c r="O271" s="97">
        <f t="shared" si="248"/>
        <v>17</v>
      </c>
      <c r="Q271" s="97">
        <f t="shared" si="249"/>
        <v>1</v>
      </c>
      <c r="R271" s="97">
        <f t="shared" si="250"/>
        <v>3</v>
      </c>
      <c r="S271" s="97">
        <f t="shared" si="251"/>
        <v>7</v>
      </c>
      <c r="T271" s="97">
        <f t="shared" si="252"/>
        <v>4</v>
      </c>
      <c r="U271" s="97">
        <f t="shared" si="253"/>
        <v>15</v>
      </c>
      <c r="V271" s="97">
        <f t="shared" si="254"/>
        <v>18</v>
      </c>
      <c r="Z271" s="97">
        <f t="shared" si="256"/>
        <v>17</v>
      </c>
      <c r="AA271" s="97">
        <f t="shared" si="257"/>
        <v>11</v>
      </c>
      <c r="AB271" s="97">
        <f t="shared" si="258"/>
        <v>2</v>
      </c>
      <c r="AC271" s="97">
        <f t="shared" si="259"/>
        <v>4</v>
      </c>
      <c r="AD271" s="97">
        <f t="shared" si="260"/>
        <v>1</v>
      </c>
      <c r="AE271" s="97">
        <f t="shared" si="261"/>
        <v>7</v>
      </c>
      <c r="AF271" s="3"/>
      <c r="AG271" s="97">
        <f t="shared" si="262"/>
        <v>15</v>
      </c>
      <c r="AH271" s="97">
        <f t="shared" si="263"/>
        <v>14</v>
      </c>
      <c r="AI271" s="97">
        <f t="shared" si="264"/>
        <v>3</v>
      </c>
      <c r="AJ271" s="97">
        <f t="shared" si="265"/>
        <v>5</v>
      </c>
      <c r="AK271" s="97">
        <f t="shared" si="266"/>
        <v>18</v>
      </c>
      <c r="AL271" s="97"/>
      <c r="AM271" s="3"/>
      <c r="AN271" s="97">
        <f t="shared" si="267"/>
        <v>10</v>
      </c>
      <c r="AO271" s="97">
        <f t="shared" si="268"/>
        <v>12</v>
      </c>
      <c r="AP271" s="97">
        <f t="shared" si="269"/>
        <v>16</v>
      </c>
      <c r="AQ271" s="97">
        <f t="shared" si="270"/>
        <v>13</v>
      </c>
      <c r="AR271" s="97">
        <f t="shared" si="271"/>
        <v>6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6</v>
      </c>
      <c r="E272" s="97">
        <f t="shared" si="239"/>
        <v>7</v>
      </c>
      <c r="F272" s="97">
        <f t="shared" si="240"/>
        <v>4</v>
      </c>
      <c r="G272" s="97">
        <f t="shared" si="241"/>
        <v>14</v>
      </c>
      <c r="H272" s="97">
        <f t="shared" si="242"/>
        <v>16</v>
      </c>
      <c r="J272" s="97">
        <f t="shared" si="243"/>
        <v>2</v>
      </c>
      <c r="K272" s="97">
        <f t="shared" si="244"/>
        <v>3</v>
      </c>
      <c r="L272" s="97">
        <f t="shared" si="245"/>
        <v>11</v>
      </c>
      <c r="M272" s="97">
        <f t="shared" si="246"/>
        <v>9</v>
      </c>
      <c r="N272" s="97">
        <f t="shared" si="247"/>
        <v>10</v>
      </c>
      <c r="O272" s="97">
        <f t="shared" si="248"/>
        <v>17</v>
      </c>
      <c r="Q272" s="97">
        <f t="shared" si="249"/>
        <v>8</v>
      </c>
      <c r="R272" s="97">
        <f t="shared" si="250"/>
        <v>5</v>
      </c>
      <c r="S272" s="97">
        <f t="shared" si="251"/>
        <v>12</v>
      </c>
      <c r="T272" s="97">
        <f t="shared" si="252"/>
        <v>13</v>
      </c>
      <c r="U272" s="97">
        <f t="shared" si="253"/>
        <v>15</v>
      </c>
      <c r="V272" s="97">
        <f t="shared" si="254"/>
        <v>18</v>
      </c>
      <c r="Z272" s="97">
        <f t="shared" si="256"/>
        <v>10</v>
      </c>
      <c r="AA272" s="97">
        <f t="shared" si="257"/>
        <v>15</v>
      </c>
      <c r="AB272" s="97">
        <f t="shared" si="258"/>
        <v>16</v>
      </c>
      <c r="AC272" s="97">
        <f t="shared" si="259"/>
        <v>13</v>
      </c>
      <c r="AD272" s="97">
        <f t="shared" si="260"/>
        <v>5</v>
      </c>
      <c r="AE272" s="97">
        <f t="shared" si="261"/>
        <v>7</v>
      </c>
      <c r="AF272" s="3"/>
      <c r="AG272" s="97">
        <f t="shared" si="262"/>
        <v>11</v>
      </c>
      <c r="AH272" s="97">
        <f t="shared" si="263"/>
        <v>12</v>
      </c>
      <c r="AI272" s="97">
        <f t="shared" si="264"/>
        <v>2</v>
      </c>
      <c r="AJ272" s="97">
        <f t="shared" si="265"/>
        <v>18</v>
      </c>
      <c r="AK272" s="97">
        <f t="shared" si="266"/>
        <v>1</v>
      </c>
      <c r="AL272" s="97"/>
      <c r="AM272" s="3"/>
      <c r="AN272" s="97">
        <f t="shared" si="267"/>
        <v>17</v>
      </c>
      <c r="AO272" s="97">
        <f t="shared" si="268"/>
        <v>14</v>
      </c>
      <c r="AP272" s="97">
        <f t="shared" si="269"/>
        <v>3</v>
      </c>
      <c r="AQ272" s="97">
        <f t="shared" si="270"/>
        <v>4</v>
      </c>
      <c r="AR272" s="97">
        <f t="shared" si="271"/>
        <v>6</v>
      </c>
      <c r="AS272" s="97"/>
    </row>
    <row r="273" spans="2:45" ht="15" customHeight="1" thickBot="1" x14ac:dyDescent="0.4">
      <c r="B273" s="3">
        <v>22</v>
      </c>
      <c r="C273" s="97">
        <f t="shared" si="237"/>
        <v>11</v>
      </c>
      <c r="D273" s="97">
        <f t="shared" si="238"/>
        <v>2</v>
      </c>
      <c r="E273" s="97">
        <f t="shared" si="239"/>
        <v>3</v>
      </c>
      <c r="F273" s="97">
        <f t="shared" si="240"/>
        <v>7</v>
      </c>
      <c r="G273" s="97">
        <f t="shared" si="241"/>
        <v>14</v>
      </c>
      <c r="H273" s="97">
        <f t="shared" si="242"/>
        <v>16</v>
      </c>
      <c r="J273" s="97">
        <f t="shared" si="243"/>
        <v>5</v>
      </c>
      <c r="K273" s="97">
        <f t="shared" si="244"/>
        <v>8</v>
      </c>
      <c r="L273" s="97">
        <f t="shared" si="245"/>
        <v>12</v>
      </c>
      <c r="M273" s="97">
        <f t="shared" si="246"/>
        <v>9</v>
      </c>
      <c r="N273" s="97">
        <f t="shared" si="247"/>
        <v>10</v>
      </c>
      <c r="O273" s="97">
        <f t="shared" si="248"/>
        <v>17</v>
      </c>
      <c r="Q273" s="97">
        <f t="shared" si="249"/>
        <v>1</v>
      </c>
      <c r="R273" s="97">
        <f t="shared" si="250"/>
        <v>6</v>
      </c>
      <c r="S273" s="97">
        <f t="shared" si="251"/>
        <v>4</v>
      </c>
      <c r="T273" s="97">
        <f t="shared" si="252"/>
        <v>13</v>
      </c>
      <c r="U273" s="97">
        <f t="shared" si="253"/>
        <v>15</v>
      </c>
      <c r="V273" s="97">
        <f t="shared" si="254"/>
        <v>18</v>
      </c>
      <c r="Z273" s="97">
        <f t="shared" si="256"/>
        <v>2</v>
      </c>
      <c r="AA273" s="97">
        <f t="shared" si="257"/>
        <v>11</v>
      </c>
      <c r="AB273" s="97">
        <f t="shared" si="258"/>
        <v>12</v>
      </c>
      <c r="AC273" s="97">
        <f t="shared" si="259"/>
        <v>16</v>
      </c>
      <c r="AD273" s="97">
        <f t="shared" si="260"/>
        <v>5</v>
      </c>
      <c r="AE273" s="97">
        <f t="shared" si="261"/>
        <v>7</v>
      </c>
      <c r="AF273" s="3"/>
      <c r="AG273" s="97">
        <f t="shared" si="262"/>
        <v>14</v>
      </c>
      <c r="AH273" s="97">
        <f t="shared" si="263"/>
        <v>17</v>
      </c>
      <c r="AI273" s="97">
        <f t="shared" si="264"/>
        <v>3</v>
      </c>
      <c r="AJ273" s="97">
        <f t="shared" si="265"/>
        <v>18</v>
      </c>
      <c r="AK273" s="97">
        <f t="shared" si="266"/>
        <v>1</v>
      </c>
      <c r="AL273" s="97"/>
      <c r="AM273" s="3"/>
      <c r="AN273" s="97">
        <f t="shared" si="267"/>
        <v>10</v>
      </c>
      <c r="AO273" s="97">
        <f t="shared" si="268"/>
        <v>15</v>
      </c>
      <c r="AP273" s="97">
        <f t="shared" si="269"/>
        <v>13</v>
      </c>
      <c r="AQ273" s="97">
        <f t="shared" si="270"/>
        <v>4</v>
      </c>
      <c r="AR273" s="97">
        <f t="shared" si="271"/>
        <v>6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2</v>
      </c>
      <c r="E274" s="97">
        <f t="shared" si="239"/>
        <v>9</v>
      </c>
      <c r="F274" s="97">
        <f t="shared" si="240"/>
        <v>12</v>
      </c>
      <c r="G274" s="97">
        <f t="shared" si="241"/>
        <v>13</v>
      </c>
      <c r="H274" s="97">
        <f t="shared" si="242"/>
        <v>15</v>
      </c>
      <c r="J274" s="97">
        <f t="shared" si="243"/>
        <v>1</v>
      </c>
      <c r="K274" s="97">
        <f t="shared" si="244"/>
        <v>8</v>
      </c>
      <c r="L274" s="97">
        <f t="shared" si="245"/>
        <v>11</v>
      </c>
      <c r="M274" s="97">
        <f t="shared" si="246"/>
        <v>4</v>
      </c>
      <c r="N274" s="97">
        <f t="shared" si="247"/>
        <v>14</v>
      </c>
      <c r="O274" s="97">
        <f t="shared" si="248"/>
        <v>16</v>
      </c>
      <c r="Q274" s="97">
        <f t="shared" si="249"/>
        <v>6</v>
      </c>
      <c r="R274" s="97">
        <f t="shared" si="250"/>
        <v>3</v>
      </c>
      <c r="S274" s="97">
        <f t="shared" si="251"/>
        <v>5</v>
      </c>
      <c r="T274" s="97">
        <f t="shared" si="252"/>
        <v>7</v>
      </c>
      <c r="U274" s="97">
        <f t="shared" si="253"/>
        <v>10</v>
      </c>
      <c r="V274" s="97">
        <f t="shared" si="254"/>
        <v>17</v>
      </c>
      <c r="Z274" s="97">
        <f t="shared" si="256"/>
        <v>12</v>
      </c>
      <c r="AA274" s="97">
        <f t="shared" si="257"/>
        <v>11</v>
      </c>
      <c r="AB274" s="97">
        <f t="shared" si="258"/>
        <v>18</v>
      </c>
      <c r="AC274" s="97">
        <f t="shared" si="259"/>
        <v>3</v>
      </c>
      <c r="AD274" s="97">
        <f t="shared" si="260"/>
        <v>4</v>
      </c>
      <c r="AE274" s="97">
        <f t="shared" si="261"/>
        <v>6</v>
      </c>
      <c r="AF274" s="3"/>
      <c r="AG274" s="97">
        <f t="shared" si="262"/>
        <v>10</v>
      </c>
      <c r="AH274" s="97">
        <f t="shared" si="263"/>
        <v>17</v>
      </c>
      <c r="AI274" s="97">
        <f t="shared" si="264"/>
        <v>2</v>
      </c>
      <c r="AJ274" s="97">
        <f t="shared" si="265"/>
        <v>13</v>
      </c>
      <c r="AK274" s="97">
        <f t="shared" si="266"/>
        <v>5</v>
      </c>
      <c r="AL274" s="97"/>
      <c r="AM274" s="3"/>
      <c r="AN274" s="97">
        <f t="shared" si="267"/>
        <v>15</v>
      </c>
      <c r="AO274" s="97">
        <f t="shared" si="268"/>
        <v>12</v>
      </c>
      <c r="AP274" s="97">
        <f t="shared" si="269"/>
        <v>14</v>
      </c>
      <c r="AQ274" s="97">
        <f t="shared" si="270"/>
        <v>16</v>
      </c>
      <c r="AR274" s="97">
        <f t="shared" si="271"/>
        <v>1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8</v>
      </c>
      <c r="E275" s="97">
        <f t="shared" si="239"/>
        <v>11</v>
      </c>
      <c r="F275" s="97">
        <f t="shared" si="240"/>
        <v>10</v>
      </c>
      <c r="G275" s="97">
        <f t="shared" si="241"/>
        <v>4</v>
      </c>
      <c r="H275" s="97">
        <f t="shared" si="242"/>
        <v>16</v>
      </c>
      <c r="J275" s="97">
        <f t="shared" si="243"/>
        <v>1</v>
      </c>
      <c r="K275" s="97">
        <f t="shared" si="244"/>
        <v>5</v>
      </c>
      <c r="L275" s="97">
        <f t="shared" si="245"/>
        <v>12</v>
      </c>
      <c r="M275" s="97">
        <f t="shared" si="246"/>
        <v>13</v>
      </c>
      <c r="N275" s="97">
        <f t="shared" si="247"/>
        <v>9</v>
      </c>
      <c r="O275" s="97">
        <f t="shared" si="248"/>
        <v>17</v>
      </c>
      <c r="Q275" s="97">
        <f t="shared" si="249"/>
        <v>6</v>
      </c>
      <c r="R275" s="97">
        <f t="shared" si="250"/>
        <v>3</v>
      </c>
      <c r="S275" s="97">
        <f t="shared" si="251"/>
        <v>14</v>
      </c>
      <c r="T275" s="97">
        <f t="shared" si="252"/>
        <v>7</v>
      </c>
      <c r="U275" s="97">
        <f t="shared" si="253"/>
        <v>15</v>
      </c>
      <c r="V275" s="97">
        <f t="shared" si="254"/>
        <v>18</v>
      </c>
      <c r="Z275" s="97">
        <f t="shared" si="256"/>
        <v>11</v>
      </c>
      <c r="AA275" s="97">
        <f t="shared" si="257"/>
        <v>17</v>
      </c>
      <c r="AB275" s="97">
        <f t="shared" si="258"/>
        <v>2</v>
      </c>
      <c r="AC275" s="97">
        <f t="shared" si="259"/>
        <v>1</v>
      </c>
      <c r="AD275" s="97">
        <f t="shared" si="260"/>
        <v>13</v>
      </c>
      <c r="AE275" s="97">
        <f t="shared" si="261"/>
        <v>7</v>
      </c>
      <c r="AF275" s="3"/>
      <c r="AG275" s="97">
        <f t="shared" si="262"/>
        <v>10</v>
      </c>
      <c r="AH275" s="97">
        <f t="shared" si="263"/>
        <v>14</v>
      </c>
      <c r="AI275" s="97">
        <f t="shared" si="264"/>
        <v>3</v>
      </c>
      <c r="AJ275" s="97">
        <f t="shared" si="265"/>
        <v>4</v>
      </c>
      <c r="AK275" s="97">
        <f t="shared" si="266"/>
        <v>18</v>
      </c>
      <c r="AL275" s="97"/>
      <c r="AM275" s="3"/>
      <c r="AN275" s="97">
        <f t="shared" si="267"/>
        <v>15</v>
      </c>
      <c r="AO275" s="97">
        <f t="shared" si="268"/>
        <v>12</v>
      </c>
      <c r="AP275" s="97">
        <f t="shared" si="269"/>
        <v>5</v>
      </c>
      <c r="AQ275" s="97">
        <f t="shared" si="270"/>
        <v>16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1</v>
      </c>
      <c r="D276" s="97">
        <f t="shared" si="238"/>
        <v>11</v>
      </c>
      <c r="E276" s="97">
        <f t="shared" si="239"/>
        <v>8</v>
      </c>
      <c r="F276" s="97">
        <f t="shared" si="240"/>
        <v>10</v>
      </c>
      <c r="G276" s="97">
        <f t="shared" si="241"/>
        <v>12</v>
      </c>
      <c r="H276" s="97">
        <f t="shared" si="242"/>
        <v>16</v>
      </c>
      <c r="J276" s="97">
        <f t="shared" si="243"/>
        <v>2</v>
      </c>
      <c r="K276" s="97">
        <f t="shared" si="244"/>
        <v>6</v>
      </c>
      <c r="L276" s="97">
        <f t="shared" si="245"/>
        <v>3</v>
      </c>
      <c r="M276" s="97">
        <f t="shared" si="246"/>
        <v>13</v>
      </c>
      <c r="N276" s="97">
        <f t="shared" si="247"/>
        <v>9</v>
      </c>
      <c r="O276" s="97">
        <f t="shared" si="248"/>
        <v>17</v>
      </c>
      <c r="Q276" s="97">
        <f t="shared" si="249"/>
        <v>5</v>
      </c>
      <c r="R276" s="97">
        <f t="shared" si="250"/>
        <v>4</v>
      </c>
      <c r="S276" s="97">
        <f t="shared" si="251"/>
        <v>14</v>
      </c>
      <c r="T276" s="97">
        <f t="shared" si="252"/>
        <v>7</v>
      </c>
      <c r="U276" s="97">
        <f t="shared" si="253"/>
        <v>15</v>
      </c>
      <c r="V276" s="97">
        <f t="shared" si="254"/>
        <v>18</v>
      </c>
      <c r="Z276" s="97">
        <f t="shared" si="256"/>
        <v>10</v>
      </c>
      <c r="AA276" s="97">
        <f t="shared" si="257"/>
        <v>2</v>
      </c>
      <c r="AB276" s="97">
        <f t="shared" si="258"/>
        <v>17</v>
      </c>
      <c r="AC276" s="97">
        <f t="shared" si="259"/>
        <v>1</v>
      </c>
      <c r="AD276" s="97">
        <f t="shared" si="260"/>
        <v>3</v>
      </c>
      <c r="AE276" s="97">
        <f t="shared" si="261"/>
        <v>7</v>
      </c>
      <c r="AF276" s="3"/>
      <c r="AG276" s="97">
        <f t="shared" si="262"/>
        <v>11</v>
      </c>
      <c r="AH276" s="97">
        <f t="shared" si="263"/>
        <v>15</v>
      </c>
      <c r="AI276" s="97">
        <f t="shared" si="264"/>
        <v>12</v>
      </c>
      <c r="AJ276" s="97">
        <f t="shared" si="265"/>
        <v>4</v>
      </c>
      <c r="AK276" s="97">
        <f t="shared" si="266"/>
        <v>18</v>
      </c>
      <c r="AL276" s="97"/>
      <c r="AM276" s="3"/>
      <c r="AN276" s="97">
        <f t="shared" si="267"/>
        <v>14</v>
      </c>
      <c r="AO276" s="97">
        <f t="shared" si="268"/>
        <v>13</v>
      </c>
      <c r="AP276" s="97">
        <f t="shared" si="269"/>
        <v>5</v>
      </c>
      <c r="AQ276" s="97">
        <f t="shared" si="270"/>
        <v>16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1</v>
      </c>
      <c r="D277" s="97">
        <f t="shared" si="238"/>
        <v>2</v>
      </c>
      <c r="E277" s="97">
        <f t="shared" si="239"/>
        <v>3</v>
      </c>
      <c r="F277" s="97">
        <f t="shared" si="240"/>
        <v>10</v>
      </c>
      <c r="G277" s="97">
        <f t="shared" si="241"/>
        <v>7</v>
      </c>
      <c r="H277" s="97">
        <f t="shared" si="242"/>
        <v>16</v>
      </c>
      <c r="J277" s="97">
        <f t="shared" si="243"/>
        <v>5</v>
      </c>
      <c r="K277" s="97">
        <f t="shared" si="244"/>
        <v>6</v>
      </c>
      <c r="L277" s="97">
        <f t="shared" si="245"/>
        <v>9</v>
      </c>
      <c r="M277" s="97">
        <f t="shared" si="246"/>
        <v>11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12</v>
      </c>
      <c r="S277" s="97">
        <f t="shared" si="251"/>
        <v>14</v>
      </c>
      <c r="T277" s="97">
        <f t="shared" si="252"/>
        <v>13</v>
      </c>
      <c r="U277" s="97">
        <f t="shared" si="253"/>
        <v>15</v>
      </c>
      <c r="V277" s="97">
        <f t="shared" si="254"/>
        <v>18</v>
      </c>
      <c r="Z277" s="97">
        <f t="shared" si="256"/>
        <v>10</v>
      </c>
      <c r="AA277" s="97">
        <f t="shared" si="257"/>
        <v>11</v>
      </c>
      <c r="AB277" s="97">
        <f t="shared" si="258"/>
        <v>12</v>
      </c>
      <c r="AC277" s="97">
        <f t="shared" si="259"/>
        <v>1</v>
      </c>
      <c r="AD277" s="97">
        <f t="shared" si="260"/>
        <v>16</v>
      </c>
      <c r="AE277" s="97">
        <f t="shared" si="261"/>
        <v>7</v>
      </c>
      <c r="AF277" s="3"/>
      <c r="AG277" s="97">
        <f t="shared" si="262"/>
        <v>14</v>
      </c>
      <c r="AH277" s="97">
        <f t="shared" si="263"/>
        <v>15</v>
      </c>
      <c r="AI277" s="97">
        <f t="shared" si="264"/>
        <v>18</v>
      </c>
      <c r="AJ277" s="97">
        <f t="shared" si="265"/>
        <v>2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3</v>
      </c>
      <c r="AP277" s="97">
        <f t="shared" si="269"/>
        <v>5</v>
      </c>
      <c r="AQ277" s="97">
        <f t="shared" si="270"/>
        <v>4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1</v>
      </c>
      <c r="D278" s="97">
        <f t="shared" si="238"/>
        <v>6</v>
      </c>
      <c r="E278" s="97">
        <f t="shared" si="239"/>
        <v>11</v>
      </c>
      <c r="F278" s="97">
        <f t="shared" si="240"/>
        <v>14</v>
      </c>
      <c r="G278" s="97">
        <f t="shared" si="241"/>
        <v>9</v>
      </c>
      <c r="H278" s="97">
        <f t="shared" si="242"/>
        <v>16</v>
      </c>
      <c r="J278" s="97">
        <f t="shared" si="243"/>
        <v>2</v>
      </c>
      <c r="K278" s="97">
        <f t="shared" si="244"/>
        <v>8</v>
      </c>
      <c r="L278" s="97">
        <f t="shared" si="245"/>
        <v>4</v>
      </c>
      <c r="M278" s="97">
        <f t="shared" si="246"/>
        <v>13</v>
      </c>
      <c r="N278" s="97">
        <f t="shared" si="247"/>
        <v>10</v>
      </c>
      <c r="O278" s="97">
        <f t="shared" si="248"/>
        <v>17</v>
      </c>
      <c r="Q278" s="97">
        <f t="shared" si="249"/>
        <v>5</v>
      </c>
      <c r="R278" s="97">
        <f t="shared" si="250"/>
        <v>3</v>
      </c>
      <c r="S278" s="97">
        <f t="shared" si="251"/>
        <v>12</v>
      </c>
      <c r="T278" s="97">
        <f t="shared" si="252"/>
        <v>7</v>
      </c>
      <c r="U278" s="97">
        <f t="shared" si="253"/>
        <v>15</v>
      </c>
      <c r="V278" s="97">
        <f t="shared" si="254"/>
        <v>18</v>
      </c>
      <c r="Z278" s="97">
        <f t="shared" si="256"/>
        <v>10</v>
      </c>
      <c r="AA278" s="97">
        <f t="shared" si="257"/>
        <v>15</v>
      </c>
      <c r="AB278" s="97">
        <f t="shared" si="258"/>
        <v>2</v>
      </c>
      <c r="AC278" s="97">
        <f t="shared" si="259"/>
        <v>5</v>
      </c>
      <c r="AD278" s="97">
        <f t="shared" si="260"/>
        <v>18</v>
      </c>
      <c r="AE278" s="97">
        <f t="shared" si="261"/>
        <v>7</v>
      </c>
      <c r="AF278" s="3"/>
      <c r="AG278" s="97">
        <f t="shared" si="262"/>
        <v>11</v>
      </c>
      <c r="AH278" s="97">
        <f t="shared" si="263"/>
        <v>17</v>
      </c>
      <c r="AI278" s="97">
        <f t="shared" si="264"/>
        <v>13</v>
      </c>
      <c r="AJ278" s="97">
        <f t="shared" si="265"/>
        <v>4</v>
      </c>
      <c r="AK278" s="97">
        <f t="shared" si="266"/>
        <v>1</v>
      </c>
      <c r="AL278" s="97"/>
      <c r="AM278" s="3"/>
      <c r="AN278" s="97">
        <f t="shared" si="267"/>
        <v>14</v>
      </c>
      <c r="AO278" s="97">
        <f t="shared" si="268"/>
        <v>12</v>
      </c>
      <c r="AP278" s="97">
        <f t="shared" si="269"/>
        <v>3</v>
      </c>
      <c r="AQ278" s="97">
        <f t="shared" si="270"/>
        <v>16</v>
      </c>
      <c r="AR278" s="97">
        <f t="shared" si="271"/>
        <v>6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8</v>
      </c>
      <c r="E279" s="97">
        <f t="shared" si="239"/>
        <v>11</v>
      </c>
      <c r="F279" s="97">
        <f t="shared" si="240"/>
        <v>4</v>
      </c>
      <c r="G279" s="97">
        <f t="shared" si="241"/>
        <v>9</v>
      </c>
      <c r="H279" s="97">
        <f t="shared" si="242"/>
        <v>16</v>
      </c>
      <c r="J279" s="97">
        <f t="shared" si="243"/>
        <v>6</v>
      </c>
      <c r="K279" s="97">
        <f t="shared" si="244"/>
        <v>5</v>
      </c>
      <c r="L279" s="97">
        <f t="shared" si="245"/>
        <v>12</v>
      </c>
      <c r="M279" s="97">
        <f t="shared" si="246"/>
        <v>13</v>
      </c>
      <c r="N279" s="97">
        <f t="shared" si="247"/>
        <v>10</v>
      </c>
      <c r="O279" s="97">
        <f t="shared" si="248"/>
        <v>17</v>
      </c>
      <c r="Q279" s="97">
        <f t="shared" si="249"/>
        <v>1</v>
      </c>
      <c r="R279" s="97">
        <f t="shared" si="250"/>
        <v>3</v>
      </c>
      <c r="S279" s="97">
        <f t="shared" si="251"/>
        <v>14</v>
      </c>
      <c r="T279" s="97">
        <f t="shared" si="252"/>
        <v>7</v>
      </c>
      <c r="U279" s="97">
        <f t="shared" si="253"/>
        <v>15</v>
      </c>
      <c r="V279" s="97">
        <f t="shared" si="254"/>
        <v>18</v>
      </c>
      <c r="Z279" s="97">
        <f t="shared" si="256"/>
        <v>11</v>
      </c>
      <c r="AA279" s="97">
        <f t="shared" si="257"/>
        <v>17</v>
      </c>
      <c r="AB279" s="97">
        <f t="shared" si="258"/>
        <v>2</v>
      </c>
      <c r="AC279" s="97">
        <f t="shared" si="259"/>
        <v>13</v>
      </c>
      <c r="AD279" s="97">
        <f t="shared" si="260"/>
        <v>18</v>
      </c>
      <c r="AE279" s="97">
        <f t="shared" si="261"/>
        <v>7</v>
      </c>
      <c r="AF279" s="3"/>
      <c r="AG279" s="97">
        <f t="shared" si="262"/>
        <v>15</v>
      </c>
      <c r="AH279" s="97">
        <f t="shared" si="263"/>
        <v>14</v>
      </c>
      <c r="AI279" s="97">
        <f t="shared" si="264"/>
        <v>3</v>
      </c>
      <c r="AJ279" s="97">
        <f t="shared" si="265"/>
        <v>4</v>
      </c>
      <c r="AK279" s="97">
        <f t="shared" si="266"/>
        <v>1</v>
      </c>
      <c r="AL279" s="97"/>
      <c r="AM279" s="3"/>
      <c r="AN279" s="97">
        <f t="shared" si="267"/>
        <v>10</v>
      </c>
      <c r="AO279" s="97">
        <f t="shared" si="268"/>
        <v>12</v>
      </c>
      <c r="AP279" s="97">
        <f t="shared" si="269"/>
        <v>5</v>
      </c>
      <c r="AQ279" s="97">
        <f t="shared" si="270"/>
        <v>16</v>
      </c>
      <c r="AR279" s="97">
        <f t="shared" si="271"/>
        <v>6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6</v>
      </c>
      <c r="E280" s="97">
        <f t="shared" si="239"/>
        <v>8</v>
      </c>
      <c r="F280" s="97">
        <f t="shared" si="240"/>
        <v>14</v>
      </c>
      <c r="G280" s="97">
        <f t="shared" si="241"/>
        <v>9</v>
      </c>
      <c r="H280" s="97">
        <f t="shared" si="242"/>
        <v>16</v>
      </c>
      <c r="J280" s="97">
        <f t="shared" si="243"/>
        <v>5</v>
      </c>
      <c r="K280" s="97">
        <f t="shared" si="244"/>
        <v>11</v>
      </c>
      <c r="L280" s="97">
        <f t="shared" si="245"/>
        <v>4</v>
      </c>
      <c r="M280" s="97">
        <f t="shared" si="246"/>
        <v>13</v>
      </c>
      <c r="N280" s="97">
        <f t="shared" si="247"/>
        <v>10</v>
      </c>
      <c r="O280" s="97">
        <f t="shared" si="248"/>
        <v>17</v>
      </c>
      <c r="Q280" s="97">
        <f t="shared" si="249"/>
        <v>1</v>
      </c>
      <c r="R280" s="97">
        <f t="shared" si="250"/>
        <v>3</v>
      </c>
      <c r="S280" s="97">
        <f t="shared" si="251"/>
        <v>12</v>
      </c>
      <c r="T280" s="97">
        <f t="shared" si="252"/>
        <v>7</v>
      </c>
      <c r="U280" s="97">
        <f t="shared" si="253"/>
        <v>15</v>
      </c>
      <c r="V280" s="97">
        <f t="shared" si="254"/>
        <v>18</v>
      </c>
      <c r="Z280" s="97">
        <f t="shared" si="256"/>
        <v>11</v>
      </c>
      <c r="AA280" s="97">
        <f t="shared" si="257"/>
        <v>15</v>
      </c>
      <c r="AB280" s="97">
        <f t="shared" si="258"/>
        <v>17</v>
      </c>
      <c r="AC280" s="97">
        <f t="shared" si="259"/>
        <v>5</v>
      </c>
      <c r="AD280" s="97">
        <f t="shared" si="260"/>
        <v>18</v>
      </c>
      <c r="AE280" s="97">
        <f t="shared" si="261"/>
        <v>7</v>
      </c>
      <c r="AF280" s="3"/>
      <c r="AG280" s="97">
        <f t="shared" si="262"/>
        <v>14</v>
      </c>
      <c r="AH280" s="97">
        <f t="shared" si="263"/>
        <v>2</v>
      </c>
      <c r="AI280" s="97">
        <f t="shared" si="264"/>
        <v>13</v>
      </c>
      <c r="AJ280" s="97">
        <f t="shared" si="265"/>
        <v>4</v>
      </c>
      <c r="AK280" s="97">
        <f t="shared" si="266"/>
        <v>1</v>
      </c>
      <c r="AL280" s="97"/>
      <c r="AM280" s="3"/>
      <c r="AN280" s="97">
        <f t="shared" si="267"/>
        <v>10</v>
      </c>
      <c r="AO280" s="97">
        <f t="shared" si="268"/>
        <v>12</v>
      </c>
      <c r="AP280" s="97">
        <f t="shared" si="269"/>
        <v>3</v>
      </c>
      <c r="AQ280" s="97">
        <f t="shared" si="270"/>
        <v>16</v>
      </c>
      <c r="AR280" s="97">
        <f t="shared" si="271"/>
        <v>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5</v>
      </c>
      <c r="E281" s="97">
        <f t="shared" si="239"/>
        <v>11</v>
      </c>
      <c r="F281" s="97">
        <f t="shared" si="240"/>
        <v>13</v>
      </c>
      <c r="G281" s="97">
        <f t="shared" si="241"/>
        <v>10</v>
      </c>
      <c r="H281" s="97">
        <f t="shared" si="242"/>
        <v>16</v>
      </c>
      <c r="J281" s="97">
        <f t="shared" si="243"/>
        <v>6</v>
      </c>
      <c r="K281" s="97">
        <f t="shared" si="244"/>
        <v>8</v>
      </c>
      <c r="L281" s="97">
        <f t="shared" si="245"/>
        <v>12</v>
      </c>
      <c r="M281" s="97">
        <f t="shared" si="246"/>
        <v>14</v>
      </c>
      <c r="N281" s="97">
        <f t="shared" si="247"/>
        <v>9</v>
      </c>
      <c r="O281" s="97">
        <f t="shared" si="248"/>
        <v>17</v>
      </c>
      <c r="Q281" s="97">
        <f t="shared" si="249"/>
        <v>1</v>
      </c>
      <c r="R281" s="97">
        <f t="shared" si="250"/>
        <v>3</v>
      </c>
      <c r="S281" s="97">
        <f t="shared" si="251"/>
        <v>7</v>
      </c>
      <c r="T281" s="97">
        <f t="shared" si="252"/>
        <v>4</v>
      </c>
      <c r="U281" s="97">
        <f t="shared" si="253"/>
        <v>15</v>
      </c>
      <c r="V281" s="97">
        <f t="shared" si="254"/>
        <v>18</v>
      </c>
      <c r="Z281" s="97">
        <f t="shared" si="256"/>
        <v>11</v>
      </c>
      <c r="AA281" s="97">
        <f t="shared" si="257"/>
        <v>14</v>
      </c>
      <c r="AB281" s="97">
        <f t="shared" si="258"/>
        <v>2</v>
      </c>
      <c r="AC281" s="97">
        <f t="shared" si="259"/>
        <v>4</v>
      </c>
      <c r="AD281" s="97">
        <f t="shared" si="260"/>
        <v>1</v>
      </c>
      <c r="AE281" s="97">
        <f t="shared" si="261"/>
        <v>7</v>
      </c>
      <c r="AF281" s="3"/>
      <c r="AG281" s="97">
        <f t="shared" si="262"/>
        <v>15</v>
      </c>
      <c r="AH281" s="97">
        <f t="shared" si="263"/>
        <v>17</v>
      </c>
      <c r="AI281" s="97">
        <f t="shared" si="264"/>
        <v>3</v>
      </c>
      <c r="AJ281" s="97">
        <f t="shared" si="265"/>
        <v>5</v>
      </c>
      <c r="AK281" s="97">
        <f t="shared" si="266"/>
        <v>18</v>
      </c>
      <c r="AL281" s="97"/>
      <c r="AM281" s="3"/>
      <c r="AN281" s="97">
        <f t="shared" si="267"/>
        <v>10</v>
      </c>
      <c r="AO281" s="97">
        <f t="shared" si="268"/>
        <v>12</v>
      </c>
      <c r="AP281" s="97">
        <f t="shared" si="269"/>
        <v>16</v>
      </c>
      <c r="AQ281" s="97">
        <f t="shared" si="270"/>
        <v>13</v>
      </c>
      <c r="AR281" s="97">
        <f t="shared" si="271"/>
        <v>6</v>
      </c>
      <c r="AS281" s="97"/>
    </row>
    <row r="282" spans="2:45" ht="15" customHeight="1" thickBot="1" x14ac:dyDescent="0.4">
      <c r="B282" s="3">
        <v>31</v>
      </c>
      <c r="C282" s="97">
        <f t="shared" si="237"/>
        <v>1</v>
      </c>
      <c r="D282" s="97">
        <f t="shared" si="238"/>
        <v>2</v>
      </c>
      <c r="E282" s="97">
        <f t="shared" si="239"/>
        <v>11</v>
      </c>
      <c r="F282" s="97">
        <f t="shared" si="240"/>
        <v>13</v>
      </c>
      <c r="G282" s="97">
        <f t="shared" si="241"/>
        <v>10</v>
      </c>
      <c r="H282" s="97">
        <f t="shared" si="242"/>
        <v>16</v>
      </c>
      <c r="J282" s="97">
        <f t="shared" si="243"/>
        <v>6</v>
      </c>
      <c r="K282" s="97">
        <f t="shared" si="244"/>
        <v>3</v>
      </c>
      <c r="L282" s="97">
        <f t="shared" si="245"/>
        <v>7</v>
      </c>
      <c r="M282" s="97">
        <f t="shared" si="246"/>
        <v>14</v>
      </c>
      <c r="N282" s="97">
        <f t="shared" si="247"/>
        <v>9</v>
      </c>
      <c r="O282" s="97">
        <f t="shared" si="248"/>
        <v>17</v>
      </c>
      <c r="Q282" s="97">
        <f t="shared" si="249"/>
        <v>5</v>
      </c>
      <c r="R282" s="97">
        <f t="shared" si="250"/>
        <v>8</v>
      </c>
      <c r="S282" s="97">
        <f t="shared" si="251"/>
        <v>12</v>
      </c>
      <c r="T282" s="97">
        <f t="shared" si="252"/>
        <v>4</v>
      </c>
      <c r="U282" s="97">
        <f t="shared" si="253"/>
        <v>15</v>
      </c>
      <c r="V282" s="97">
        <f t="shared" si="254"/>
        <v>18</v>
      </c>
      <c r="Z282" s="97">
        <f t="shared" si="256"/>
        <v>10</v>
      </c>
      <c r="AA282" s="97">
        <f t="shared" si="257"/>
        <v>11</v>
      </c>
      <c r="AB282" s="97">
        <f t="shared" si="258"/>
        <v>2</v>
      </c>
      <c r="AC282" s="97">
        <f t="shared" si="259"/>
        <v>4</v>
      </c>
      <c r="AD282" s="97">
        <f t="shared" si="260"/>
        <v>1</v>
      </c>
      <c r="AE282" s="97">
        <f t="shared" si="261"/>
        <v>7</v>
      </c>
      <c r="AF282" s="3"/>
      <c r="AG282" s="97">
        <f t="shared" si="262"/>
        <v>15</v>
      </c>
      <c r="AH282" s="97">
        <f t="shared" si="263"/>
        <v>12</v>
      </c>
      <c r="AI282" s="97">
        <f t="shared" si="264"/>
        <v>16</v>
      </c>
      <c r="AJ282" s="97">
        <f t="shared" si="265"/>
        <v>5</v>
      </c>
      <c r="AK282" s="97">
        <f t="shared" si="266"/>
        <v>18</v>
      </c>
      <c r="AL282" s="97"/>
      <c r="AM282" s="3"/>
      <c r="AN282" s="97">
        <f t="shared" si="267"/>
        <v>14</v>
      </c>
      <c r="AO282" s="97">
        <f t="shared" si="268"/>
        <v>17</v>
      </c>
      <c r="AP282" s="97">
        <f t="shared" si="269"/>
        <v>3</v>
      </c>
      <c r="AQ282" s="97">
        <f t="shared" si="270"/>
        <v>13</v>
      </c>
      <c r="AR282" s="97">
        <f t="shared" si="271"/>
        <v>6</v>
      </c>
      <c r="AS282" s="97"/>
    </row>
    <row r="283" spans="2:45" ht="15" customHeight="1" thickBot="1" x14ac:dyDescent="0.4">
      <c r="B283" s="3">
        <v>32</v>
      </c>
      <c r="C283" s="97">
        <f t="shared" si="237"/>
        <v>6</v>
      </c>
      <c r="D283" s="97">
        <f t="shared" si="238"/>
        <v>3</v>
      </c>
      <c r="E283" s="97">
        <f t="shared" si="239"/>
        <v>5</v>
      </c>
      <c r="F283" s="97">
        <f t="shared" si="240"/>
        <v>13</v>
      </c>
      <c r="G283" s="97">
        <f t="shared" si="241"/>
        <v>10</v>
      </c>
      <c r="H283" s="97">
        <f t="shared" si="242"/>
        <v>16</v>
      </c>
      <c r="J283" s="97">
        <f t="shared" si="243"/>
        <v>8</v>
      </c>
      <c r="K283" s="97">
        <f t="shared" si="244"/>
        <v>1</v>
      </c>
      <c r="L283" s="97">
        <f t="shared" si="245"/>
        <v>12</v>
      </c>
      <c r="M283" s="97">
        <f t="shared" si="246"/>
        <v>14</v>
      </c>
      <c r="N283" s="97">
        <f t="shared" si="247"/>
        <v>9</v>
      </c>
      <c r="O283" s="97">
        <f t="shared" si="248"/>
        <v>17</v>
      </c>
      <c r="Q283" s="97">
        <f t="shared" si="249"/>
        <v>11</v>
      </c>
      <c r="R283" s="97">
        <f t="shared" si="250"/>
        <v>2</v>
      </c>
      <c r="S283" s="97">
        <f t="shared" si="251"/>
        <v>7</v>
      </c>
      <c r="T283" s="97">
        <f t="shared" si="252"/>
        <v>4</v>
      </c>
      <c r="U283" s="97">
        <f t="shared" si="253"/>
        <v>15</v>
      </c>
      <c r="V283" s="97">
        <f t="shared" si="254"/>
        <v>18</v>
      </c>
      <c r="Z283" s="97">
        <f t="shared" si="256"/>
        <v>15</v>
      </c>
      <c r="AA283" s="97">
        <f t="shared" si="257"/>
        <v>12</v>
      </c>
      <c r="AB283" s="97">
        <f t="shared" si="258"/>
        <v>14</v>
      </c>
      <c r="AC283" s="97">
        <f t="shared" si="259"/>
        <v>4</v>
      </c>
      <c r="AD283" s="97">
        <f t="shared" si="260"/>
        <v>1</v>
      </c>
      <c r="AE283" s="97">
        <f t="shared" si="261"/>
        <v>7</v>
      </c>
      <c r="AF283" s="3"/>
      <c r="AG283" s="97">
        <f t="shared" si="262"/>
        <v>17</v>
      </c>
      <c r="AH283" s="97">
        <f t="shared" si="263"/>
        <v>10</v>
      </c>
      <c r="AI283" s="97">
        <f t="shared" si="264"/>
        <v>3</v>
      </c>
      <c r="AJ283" s="97">
        <f t="shared" si="265"/>
        <v>5</v>
      </c>
      <c r="AK283" s="97">
        <f t="shared" si="266"/>
        <v>18</v>
      </c>
      <c r="AL283" s="97"/>
      <c r="AM283" s="3"/>
      <c r="AN283" s="97">
        <f t="shared" si="267"/>
        <v>2</v>
      </c>
      <c r="AO283" s="97">
        <f t="shared" si="268"/>
        <v>11</v>
      </c>
      <c r="AP283" s="97">
        <f t="shared" si="269"/>
        <v>16</v>
      </c>
      <c r="AQ283" s="97">
        <f t="shared" si="270"/>
        <v>13</v>
      </c>
      <c r="AR283" s="97">
        <f t="shared" si="271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6</v>
      </c>
      <c r="E284" s="97">
        <f t="shared" ref="E284:E301" si="274">I102</f>
        <v>11</v>
      </c>
      <c r="F284" s="97">
        <f t="shared" ref="F284:F301" si="275">L102</f>
        <v>4</v>
      </c>
      <c r="G284" s="97">
        <f t="shared" ref="G284:G301" si="276">O102</f>
        <v>14</v>
      </c>
      <c r="H284" s="97">
        <f t="shared" ref="H284:H301" si="277">R102</f>
        <v>16</v>
      </c>
      <c r="J284" s="97">
        <f t="shared" ref="J284:J301" si="278">D102</f>
        <v>2</v>
      </c>
      <c r="K284" s="97">
        <f t="shared" ref="K284:K301" si="279">G102</f>
        <v>5</v>
      </c>
      <c r="L284" s="97">
        <f t="shared" ref="L284:L301" si="280">J102</f>
        <v>13</v>
      </c>
      <c r="M284" s="97">
        <f t="shared" ref="M284:M301" si="281">M102</f>
        <v>7</v>
      </c>
      <c r="N284" s="97">
        <f t="shared" ref="N284:N301" si="282">P102</f>
        <v>10</v>
      </c>
      <c r="O284" s="97">
        <f t="shared" ref="O284:O301" si="283">S102</f>
        <v>17</v>
      </c>
      <c r="Q284" s="97">
        <f t="shared" ref="Q284:Q301" si="284">E102</f>
        <v>8</v>
      </c>
      <c r="R284" s="97">
        <f t="shared" ref="R284:R301" si="285">H102</f>
        <v>3</v>
      </c>
      <c r="S284" s="97">
        <f t="shared" ref="S284:S301" si="286">K102</f>
        <v>12</v>
      </c>
      <c r="T284" s="97">
        <f t="shared" ref="T284:T301" si="287">N102</f>
        <v>9</v>
      </c>
      <c r="U284" s="97">
        <f t="shared" ref="U284:U301" si="288">Q102</f>
        <v>15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15</v>
      </c>
      <c r="AB284" s="97">
        <f t="shared" si="258"/>
        <v>2</v>
      </c>
      <c r="AC284" s="97">
        <f t="shared" si="259"/>
        <v>13</v>
      </c>
      <c r="AD284" s="97">
        <f t="shared" si="260"/>
        <v>5</v>
      </c>
      <c r="AE284" s="97">
        <f t="shared" si="261"/>
        <v>7</v>
      </c>
      <c r="AF284" s="3"/>
      <c r="AG284" s="97">
        <f t="shared" si="262"/>
        <v>11</v>
      </c>
      <c r="AH284" s="97">
        <f t="shared" si="263"/>
        <v>14</v>
      </c>
      <c r="AI284" s="97">
        <f t="shared" si="264"/>
        <v>4</v>
      </c>
      <c r="AJ284" s="97">
        <f t="shared" si="265"/>
        <v>16</v>
      </c>
      <c r="AK284" s="97">
        <f t="shared" si="266"/>
        <v>1</v>
      </c>
      <c r="AL284" s="97"/>
      <c r="AM284" s="3"/>
      <c r="AN284" s="97">
        <f t="shared" si="267"/>
        <v>17</v>
      </c>
      <c r="AO284" s="97">
        <f t="shared" si="268"/>
        <v>12</v>
      </c>
      <c r="AP284" s="97">
        <f t="shared" si="269"/>
        <v>3</v>
      </c>
      <c r="AQ284" s="97">
        <f t="shared" si="270"/>
        <v>18</v>
      </c>
      <c r="AR284" s="97">
        <f t="shared" si="271"/>
        <v>6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8</v>
      </c>
      <c r="E285" s="97">
        <f t="shared" si="274"/>
        <v>12</v>
      </c>
      <c r="F285" s="97">
        <f t="shared" si="275"/>
        <v>7</v>
      </c>
      <c r="G285" s="97">
        <f t="shared" si="276"/>
        <v>14</v>
      </c>
      <c r="H285" s="97">
        <f t="shared" si="277"/>
        <v>16</v>
      </c>
      <c r="J285" s="97">
        <f t="shared" si="278"/>
        <v>1</v>
      </c>
      <c r="K285" s="97">
        <f t="shared" si="279"/>
        <v>5</v>
      </c>
      <c r="L285" s="97">
        <f t="shared" si="280"/>
        <v>4</v>
      </c>
      <c r="M285" s="97">
        <f t="shared" si="281"/>
        <v>9</v>
      </c>
      <c r="N285" s="97">
        <f t="shared" si="282"/>
        <v>10</v>
      </c>
      <c r="O285" s="97">
        <f t="shared" si="283"/>
        <v>17</v>
      </c>
      <c r="Q285" s="97">
        <f t="shared" si="284"/>
        <v>6</v>
      </c>
      <c r="R285" s="97">
        <f t="shared" si="285"/>
        <v>3</v>
      </c>
      <c r="S285" s="97">
        <f t="shared" si="286"/>
        <v>11</v>
      </c>
      <c r="T285" s="97">
        <f t="shared" si="287"/>
        <v>13</v>
      </c>
      <c r="U285" s="97">
        <f t="shared" si="288"/>
        <v>15</v>
      </c>
      <c r="V285" s="97">
        <f t="shared" si="289"/>
        <v>18</v>
      </c>
      <c r="Z285" s="97">
        <f t="shared" si="256"/>
        <v>11</v>
      </c>
      <c r="AA285" s="97">
        <f t="shared" si="257"/>
        <v>17</v>
      </c>
      <c r="AB285" s="97">
        <f t="shared" si="258"/>
        <v>3</v>
      </c>
      <c r="AC285" s="97">
        <f t="shared" si="259"/>
        <v>16</v>
      </c>
      <c r="AD285" s="97">
        <f t="shared" si="260"/>
        <v>5</v>
      </c>
      <c r="AE285" s="97">
        <f t="shared" si="261"/>
        <v>7</v>
      </c>
      <c r="AF285" s="3"/>
      <c r="AG285" s="97">
        <f t="shared" si="262"/>
        <v>10</v>
      </c>
      <c r="AH285" s="97">
        <f t="shared" si="263"/>
        <v>14</v>
      </c>
      <c r="AI285" s="97">
        <f t="shared" si="264"/>
        <v>13</v>
      </c>
      <c r="AJ285" s="97">
        <f t="shared" si="265"/>
        <v>18</v>
      </c>
      <c r="AK285" s="97">
        <f t="shared" si="266"/>
        <v>1</v>
      </c>
      <c r="AL285" s="97"/>
      <c r="AM285" s="3"/>
      <c r="AN285" s="97">
        <f t="shared" si="267"/>
        <v>15</v>
      </c>
      <c r="AO285" s="97">
        <f t="shared" si="268"/>
        <v>12</v>
      </c>
      <c r="AP285" s="97">
        <f t="shared" si="269"/>
        <v>2</v>
      </c>
      <c r="AQ285" s="97">
        <f t="shared" si="270"/>
        <v>4</v>
      </c>
      <c r="AR285" s="97">
        <f t="shared" si="271"/>
        <v>6</v>
      </c>
      <c r="AS285" s="97"/>
    </row>
    <row r="286" spans="2:45" ht="15" customHeight="1" thickBot="1" x14ac:dyDescent="0.4">
      <c r="B286" s="3">
        <v>35</v>
      </c>
      <c r="C286" s="97">
        <f t="shared" si="272"/>
        <v>2</v>
      </c>
      <c r="D286" s="97">
        <f t="shared" si="273"/>
        <v>1</v>
      </c>
      <c r="E286" s="97">
        <f t="shared" si="274"/>
        <v>11</v>
      </c>
      <c r="F286" s="97">
        <f t="shared" si="275"/>
        <v>4</v>
      </c>
      <c r="G286" s="97">
        <f t="shared" si="276"/>
        <v>13</v>
      </c>
      <c r="H286" s="97">
        <f t="shared" si="277"/>
        <v>16</v>
      </c>
      <c r="J286" s="97">
        <f t="shared" si="278"/>
        <v>5</v>
      </c>
      <c r="K286" s="97">
        <f t="shared" si="279"/>
        <v>6</v>
      </c>
      <c r="L286" s="97">
        <f t="shared" si="280"/>
        <v>14</v>
      </c>
      <c r="M286" s="97">
        <f t="shared" si="281"/>
        <v>7</v>
      </c>
      <c r="N286" s="97">
        <f t="shared" si="282"/>
        <v>10</v>
      </c>
      <c r="O286" s="97">
        <f t="shared" si="283"/>
        <v>17</v>
      </c>
      <c r="Q286" s="97">
        <f t="shared" si="284"/>
        <v>8</v>
      </c>
      <c r="R286" s="97">
        <f t="shared" si="285"/>
        <v>3</v>
      </c>
      <c r="S286" s="97">
        <f t="shared" si="286"/>
        <v>12</v>
      </c>
      <c r="T286" s="97">
        <f t="shared" si="287"/>
        <v>9</v>
      </c>
      <c r="U286" s="97">
        <f t="shared" si="288"/>
        <v>15</v>
      </c>
      <c r="V286" s="97">
        <f t="shared" si="289"/>
        <v>18</v>
      </c>
      <c r="Z286" s="97">
        <f t="shared" si="256"/>
        <v>11</v>
      </c>
      <c r="AA286" s="97">
        <f t="shared" si="257"/>
        <v>10</v>
      </c>
      <c r="AB286" s="97">
        <f t="shared" si="258"/>
        <v>2</v>
      </c>
      <c r="AC286" s="97">
        <f t="shared" si="259"/>
        <v>13</v>
      </c>
      <c r="AD286" s="97">
        <f t="shared" si="260"/>
        <v>4</v>
      </c>
      <c r="AE286" s="97">
        <f t="shared" si="261"/>
        <v>7</v>
      </c>
      <c r="AF286" s="3"/>
      <c r="AG286" s="97">
        <f t="shared" si="262"/>
        <v>14</v>
      </c>
      <c r="AH286" s="97">
        <f t="shared" si="263"/>
        <v>15</v>
      </c>
      <c r="AI286" s="97">
        <f t="shared" si="264"/>
        <v>5</v>
      </c>
      <c r="AJ286" s="97">
        <f t="shared" si="265"/>
        <v>16</v>
      </c>
      <c r="AK286" s="97">
        <f t="shared" si="266"/>
        <v>1</v>
      </c>
      <c r="AL286" s="97"/>
      <c r="AM286" s="3"/>
      <c r="AN286" s="97">
        <f t="shared" si="267"/>
        <v>17</v>
      </c>
      <c r="AO286" s="97">
        <f t="shared" si="268"/>
        <v>12</v>
      </c>
      <c r="AP286" s="97">
        <f t="shared" si="269"/>
        <v>3</v>
      </c>
      <c r="AQ286" s="97">
        <f t="shared" si="270"/>
        <v>18</v>
      </c>
      <c r="AR286" s="97">
        <f t="shared" si="271"/>
        <v>6</v>
      </c>
      <c r="AS286" s="97"/>
    </row>
    <row r="287" spans="2:45" ht="15" customHeight="1" thickBot="1" x14ac:dyDescent="0.4">
      <c r="B287" s="3">
        <v>36</v>
      </c>
      <c r="C287" s="97">
        <f t="shared" si="272"/>
        <v>2</v>
      </c>
      <c r="D287" s="97">
        <f t="shared" si="273"/>
        <v>1</v>
      </c>
      <c r="E287" s="97">
        <f t="shared" si="274"/>
        <v>11</v>
      </c>
      <c r="F287" s="97">
        <f t="shared" si="275"/>
        <v>10</v>
      </c>
      <c r="G287" s="97">
        <f t="shared" si="276"/>
        <v>9</v>
      </c>
      <c r="H287" s="97">
        <f t="shared" si="277"/>
        <v>16</v>
      </c>
      <c r="J287" s="97">
        <f t="shared" si="278"/>
        <v>5</v>
      </c>
      <c r="K287" s="97">
        <f t="shared" si="279"/>
        <v>3</v>
      </c>
      <c r="L287" s="97">
        <f t="shared" si="280"/>
        <v>12</v>
      </c>
      <c r="M287" s="97">
        <f t="shared" si="281"/>
        <v>7</v>
      </c>
      <c r="N287" s="97">
        <f t="shared" si="282"/>
        <v>4</v>
      </c>
      <c r="O287" s="97">
        <f t="shared" si="283"/>
        <v>17</v>
      </c>
      <c r="Q287" s="97">
        <f t="shared" si="284"/>
        <v>6</v>
      </c>
      <c r="R287" s="97">
        <f t="shared" si="285"/>
        <v>8</v>
      </c>
      <c r="S287" s="97">
        <f t="shared" si="286"/>
        <v>13</v>
      </c>
      <c r="T287" s="97">
        <f t="shared" si="287"/>
        <v>14</v>
      </c>
      <c r="U287" s="97">
        <f t="shared" si="288"/>
        <v>15</v>
      </c>
      <c r="V287" s="97">
        <f t="shared" si="289"/>
        <v>18</v>
      </c>
      <c r="Z287" s="97">
        <f t="shared" si="256"/>
        <v>11</v>
      </c>
      <c r="AA287" s="97">
        <f t="shared" si="257"/>
        <v>10</v>
      </c>
      <c r="AB287" s="97">
        <f t="shared" si="258"/>
        <v>2</v>
      </c>
      <c r="AC287" s="97">
        <f t="shared" si="259"/>
        <v>1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14</v>
      </c>
      <c r="AH287" s="97">
        <f t="shared" si="263"/>
        <v>12</v>
      </c>
      <c r="AI287" s="97">
        <f t="shared" si="264"/>
        <v>3</v>
      </c>
      <c r="AJ287" s="97">
        <f t="shared" si="265"/>
        <v>16</v>
      </c>
      <c r="AK287" s="97">
        <f t="shared" si="266"/>
        <v>13</v>
      </c>
      <c r="AL287" s="97"/>
      <c r="AM287" s="3"/>
      <c r="AN287" s="97">
        <f t="shared" si="267"/>
        <v>15</v>
      </c>
      <c r="AO287" s="97">
        <f t="shared" si="268"/>
        <v>17</v>
      </c>
      <c r="AP287" s="97">
        <f t="shared" si="269"/>
        <v>4</v>
      </c>
      <c r="AQ287" s="97">
        <f t="shared" si="270"/>
        <v>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2</v>
      </c>
      <c r="D288" s="97">
        <f t="shared" si="273"/>
        <v>5</v>
      </c>
      <c r="E288" s="97">
        <f t="shared" si="274"/>
        <v>3</v>
      </c>
      <c r="F288" s="97">
        <f t="shared" si="275"/>
        <v>10</v>
      </c>
      <c r="G288" s="97">
        <f t="shared" si="276"/>
        <v>9</v>
      </c>
      <c r="H288" s="97">
        <f t="shared" si="277"/>
        <v>16</v>
      </c>
      <c r="J288" s="97">
        <f t="shared" si="278"/>
        <v>1</v>
      </c>
      <c r="K288" s="97">
        <f t="shared" si="279"/>
        <v>6</v>
      </c>
      <c r="L288" s="97">
        <f t="shared" si="280"/>
        <v>11</v>
      </c>
      <c r="M288" s="97">
        <f t="shared" si="281"/>
        <v>7</v>
      </c>
      <c r="N288" s="97">
        <f t="shared" si="282"/>
        <v>4</v>
      </c>
      <c r="O288" s="97">
        <f t="shared" si="283"/>
        <v>17</v>
      </c>
      <c r="Q288" s="97">
        <f t="shared" si="284"/>
        <v>8</v>
      </c>
      <c r="R288" s="97">
        <f t="shared" si="285"/>
        <v>12</v>
      </c>
      <c r="S288" s="97">
        <f t="shared" si="286"/>
        <v>13</v>
      </c>
      <c r="T288" s="97">
        <f t="shared" si="287"/>
        <v>14</v>
      </c>
      <c r="U288" s="97">
        <f t="shared" si="288"/>
        <v>15</v>
      </c>
      <c r="V288" s="97">
        <f t="shared" si="289"/>
        <v>18</v>
      </c>
      <c r="Z288" s="97">
        <f t="shared" si="256"/>
        <v>11</v>
      </c>
      <c r="AA288" s="97">
        <f t="shared" si="257"/>
        <v>14</v>
      </c>
      <c r="AB288" s="97">
        <f t="shared" si="258"/>
        <v>12</v>
      </c>
      <c r="AC288" s="97">
        <f t="shared" si="259"/>
        <v>1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10</v>
      </c>
      <c r="AH288" s="97">
        <f t="shared" si="263"/>
        <v>15</v>
      </c>
      <c r="AI288" s="97">
        <f t="shared" si="264"/>
        <v>2</v>
      </c>
      <c r="AJ288" s="97">
        <f t="shared" si="265"/>
        <v>16</v>
      </c>
      <c r="AK288" s="97">
        <f t="shared" si="266"/>
        <v>13</v>
      </c>
      <c r="AL288" s="97"/>
      <c r="AM288" s="3"/>
      <c r="AN288" s="97">
        <f t="shared" si="267"/>
        <v>17</v>
      </c>
      <c r="AO288" s="97">
        <f t="shared" si="268"/>
        <v>3</v>
      </c>
      <c r="AP288" s="97">
        <f t="shared" si="269"/>
        <v>4</v>
      </c>
      <c r="AQ288" s="97">
        <f t="shared" si="270"/>
        <v>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6</v>
      </c>
      <c r="E289" s="97">
        <f t="shared" si="274"/>
        <v>5</v>
      </c>
      <c r="F289" s="97">
        <f t="shared" si="275"/>
        <v>10</v>
      </c>
      <c r="G289" s="97">
        <f t="shared" si="276"/>
        <v>9</v>
      </c>
      <c r="H289" s="97">
        <f t="shared" si="277"/>
        <v>16</v>
      </c>
      <c r="J289" s="97">
        <f t="shared" si="278"/>
        <v>2</v>
      </c>
      <c r="K289" s="97">
        <f t="shared" si="279"/>
        <v>12</v>
      </c>
      <c r="L289" s="97">
        <f t="shared" si="280"/>
        <v>11</v>
      </c>
      <c r="M289" s="97">
        <f t="shared" si="281"/>
        <v>7</v>
      </c>
      <c r="N289" s="97">
        <f t="shared" si="282"/>
        <v>4</v>
      </c>
      <c r="O289" s="97">
        <f t="shared" si="283"/>
        <v>17</v>
      </c>
      <c r="Q289" s="97">
        <f t="shared" si="284"/>
        <v>8</v>
      </c>
      <c r="R289" s="97">
        <f t="shared" si="285"/>
        <v>3</v>
      </c>
      <c r="S289" s="97">
        <f t="shared" si="286"/>
        <v>13</v>
      </c>
      <c r="T289" s="97">
        <f t="shared" si="287"/>
        <v>14</v>
      </c>
      <c r="U289" s="97">
        <f t="shared" si="288"/>
        <v>15</v>
      </c>
      <c r="V289" s="97">
        <f t="shared" si="289"/>
        <v>18</v>
      </c>
      <c r="Z289" s="97">
        <f t="shared" si="256"/>
        <v>10</v>
      </c>
      <c r="AA289" s="97">
        <f t="shared" si="257"/>
        <v>15</v>
      </c>
      <c r="AB289" s="97">
        <f t="shared" si="258"/>
        <v>14</v>
      </c>
      <c r="AC289" s="97">
        <f t="shared" si="259"/>
        <v>1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11</v>
      </c>
      <c r="AH289" s="97">
        <f t="shared" si="263"/>
        <v>3</v>
      </c>
      <c r="AI289" s="97">
        <f t="shared" si="264"/>
        <v>2</v>
      </c>
      <c r="AJ289" s="97">
        <f t="shared" si="265"/>
        <v>16</v>
      </c>
      <c r="AK289" s="97">
        <f t="shared" si="266"/>
        <v>13</v>
      </c>
      <c r="AL289" s="97"/>
      <c r="AM289" s="3"/>
      <c r="AN289" s="97">
        <f t="shared" si="267"/>
        <v>17</v>
      </c>
      <c r="AO289" s="97">
        <f t="shared" si="268"/>
        <v>12</v>
      </c>
      <c r="AP289" s="97">
        <f t="shared" si="269"/>
        <v>4</v>
      </c>
      <c r="AQ289" s="97">
        <f t="shared" si="270"/>
        <v>5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</v>
      </c>
      <c r="D290" s="97">
        <f t="shared" si="273"/>
        <v>5</v>
      </c>
      <c r="E290" s="97">
        <f t="shared" si="274"/>
        <v>12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2</v>
      </c>
      <c r="K290" s="97">
        <f t="shared" si="279"/>
        <v>8</v>
      </c>
      <c r="L290" s="97">
        <f t="shared" si="280"/>
        <v>11</v>
      </c>
      <c r="M290" s="97">
        <f t="shared" si="281"/>
        <v>10</v>
      </c>
      <c r="N290" s="97">
        <f t="shared" si="282"/>
        <v>15</v>
      </c>
      <c r="O290" s="97">
        <f t="shared" si="283"/>
        <v>17</v>
      </c>
      <c r="Q290" s="97">
        <f t="shared" si="284"/>
        <v>6</v>
      </c>
      <c r="R290" s="97">
        <f t="shared" si="285"/>
        <v>3</v>
      </c>
      <c r="S290" s="97">
        <f t="shared" si="286"/>
        <v>4</v>
      </c>
      <c r="T290" s="97">
        <f t="shared" si="287"/>
        <v>7</v>
      </c>
      <c r="U290" s="97">
        <f t="shared" si="288"/>
        <v>14</v>
      </c>
      <c r="V290" s="97">
        <f t="shared" si="289"/>
        <v>18</v>
      </c>
      <c r="Z290" s="97">
        <f t="shared" si="256"/>
        <v>10</v>
      </c>
      <c r="AA290" s="97">
        <f t="shared" si="257"/>
        <v>14</v>
      </c>
      <c r="AB290" s="97">
        <f t="shared" si="258"/>
        <v>3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17</v>
      </c>
      <c r="AI290" s="97">
        <f t="shared" si="264"/>
        <v>2</v>
      </c>
      <c r="AJ290" s="97">
        <f t="shared" si="265"/>
        <v>1</v>
      </c>
      <c r="AK290" s="97">
        <f t="shared" si="266"/>
        <v>6</v>
      </c>
      <c r="AL290" s="97"/>
      <c r="AM290" s="3"/>
      <c r="AN290" s="97">
        <f t="shared" si="267"/>
        <v>15</v>
      </c>
      <c r="AO290" s="97">
        <f t="shared" si="268"/>
        <v>12</v>
      </c>
      <c r="AP290" s="97">
        <f t="shared" si="269"/>
        <v>13</v>
      </c>
      <c r="AQ290" s="97">
        <f t="shared" si="270"/>
        <v>16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6</v>
      </c>
      <c r="D291" s="97">
        <f t="shared" si="273"/>
        <v>1</v>
      </c>
      <c r="E291" s="97">
        <f t="shared" si="274"/>
        <v>11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2</v>
      </c>
      <c r="K291" s="97">
        <f t="shared" si="279"/>
        <v>5</v>
      </c>
      <c r="L291" s="97">
        <f t="shared" si="280"/>
        <v>12</v>
      </c>
      <c r="M291" s="97">
        <f t="shared" si="281"/>
        <v>10</v>
      </c>
      <c r="N291" s="97">
        <f t="shared" si="282"/>
        <v>15</v>
      </c>
      <c r="O291" s="97">
        <f t="shared" si="283"/>
        <v>17</v>
      </c>
      <c r="Q291" s="97">
        <f t="shared" si="284"/>
        <v>8</v>
      </c>
      <c r="R291" s="97">
        <f t="shared" si="285"/>
        <v>3</v>
      </c>
      <c r="S291" s="97">
        <f t="shared" si="286"/>
        <v>4</v>
      </c>
      <c r="T291" s="97">
        <f t="shared" si="287"/>
        <v>7</v>
      </c>
      <c r="U291" s="97">
        <f t="shared" si="288"/>
        <v>14</v>
      </c>
      <c r="V291" s="97">
        <f t="shared" si="289"/>
        <v>18</v>
      </c>
      <c r="Z291" s="97">
        <f t="shared" si="256"/>
        <v>15</v>
      </c>
      <c r="AA291" s="97">
        <f t="shared" si="257"/>
        <v>10</v>
      </c>
      <c r="AB291" s="97">
        <f t="shared" si="258"/>
        <v>2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11</v>
      </c>
      <c r="AH291" s="97">
        <f t="shared" si="263"/>
        <v>14</v>
      </c>
      <c r="AI291" s="97">
        <f t="shared" si="264"/>
        <v>3</v>
      </c>
      <c r="AJ291" s="97">
        <f t="shared" si="265"/>
        <v>1</v>
      </c>
      <c r="AK291" s="97">
        <f t="shared" si="266"/>
        <v>6</v>
      </c>
      <c r="AL291" s="97"/>
      <c r="AM291" s="3"/>
      <c r="AN291" s="97">
        <f t="shared" si="267"/>
        <v>17</v>
      </c>
      <c r="AO291" s="97">
        <f t="shared" si="268"/>
        <v>12</v>
      </c>
      <c r="AP291" s="97">
        <f t="shared" si="269"/>
        <v>13</v>
      </c>
      <c r="AQ291" s="97">
        <f t="shared" si="270"/>
        <v>16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5</v>
      </c>
      <c r="E292" s="97">
        <f t="shared" si="274"/>
        <v>11</v>
      </c>
      <c r="F292" s="97">
        <f t="shared" si="275"/>
        <v>9</v>
      </c>
      <c r="G292" s="97">
        <f t="shared" si="276"/>
        <v>13</v>
      </c>
      <c r="H292" s="97">
        <f t="shared" si="277"/>
        <v>16</v>
      </c>
      <c r="J292" s="97">
        <f t="shared" si="278"/>
        <v>2</v>
      </c>
      <c r="K292" s="97">
        <f t="shared" si="279"/>
        <v>6</v>
      </c>
      <c r="L292" s="97">
        <f t="shared" si="280"/>
        <v>7</v>
      </c>
      <c r="M292" s="97">
        <f t="shared" si="281"/>
        <v>10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3</v>
      </c>
      <c r="S292" s="97">
        <f t="shared" si="286"/>
        <v>4</v>
      </c>
      <c r="T292" s="97">
        <f t="shared" si="287"/>
        <v>12</v>
      </c>
      <c r="U292" s="97">
        <f t="shared" si="288"/>
        <v>14</v>
      </c>
      <c r="V292" s="97">
        <f t="shared" si="289"/>
        <v>18</v>
      </c>
      <c r="Z292" s="97">
        <f t="shared" si="256"/>
        <v>10</v>
      </c>
      <c r="AA292" s="97">
        <f t="shared" si="257"/>
        <v>14</v>
      </c>
      <c r="AB292" s="97">
        <f t="shared" si="258"/>
        <v>2</v>
      </c>
      <c r="AC292" s="97">
        <f t="shared" si="259"/>
        <v>18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11</v>
      </c>
      <c r="AH292" s="97">
        <f t="shared" si="263"/>
        <v>15</v>
      </c>
      <c r="AI292" s="97">
        <f t="shared" si="264"/>
        <v>16</v>
      </c>
      <c r="AJ292" s="97">
        <f t="shared" si="265"/>
        <v>1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12</v>
      </c>
      <c r="AP292" s="97">
        <f t="shared" si="269"/>
        <v>13</v>
      </c>
      <c r="AQ292" s="97">
        <f t="shared" si="270"/>
        <v>3</v>
      </c>
      <c r="AR292" s="97">
        <f t="shared" si="271"/>
        <v>5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5</v>
      </c>
      <c r="E293" s="97">
        <f t="shared" si="274"/>
        <v>12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2</v>
      </c>
      <c r="K293" s="97">
        <f t="shared" si="279"/>
        <v>6</v>
      </c>
      <c r="L293" s="97">
        <f t="shared" si="280"/>
        <v>11</v>
      </c>
      <c r="M293" s="97">
        <f t="shared" si="281"/>
        <v>10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3</v>
      </c>
      <c r="S293" s="97">
        <f t="shared" si="286"/>
        <v>4</v>
      </c>
      <c r="T293" s="97">
        <f t="shared" si="287"/>
        <v>7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14</v>
      </c>
      <c r="AB293" s="97">
        <f t="shared" si="258"/>
        <v>3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11</v>
      </c>
      <c r="AH293" s="97">
        <f t="shared" si="263"/>
        <v>15</v>
      </c>
      <c r="AI293" s="97">
        <f t="shared" si="264"/>
        <v>2</v>
      </c>
      <c r="AJ293" s="97">
        <f t="shared" si="265"/>
        <v>1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12</v>
      </c>
      <c r="AP293" s="97">
        <f t="shared" si="269"/>
        <v>13</v>
      </c>
      <c r="AQ293" s="97">
        <f t="shared" si="270"/>
        <v>16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2</v>
      </c>
      <c r="D294" s="97">
        <f t="shared" si="273"/>
        <v>5</v>
      </c>
      <c r="E294" s="97">
        <f t="shared" si="274"/>
        <v>12</v>
      </c>
      <c r="F294" s="97">
        <f t="shared" si="275"/>
        <v>4</v>
      </c>
      <c r="G294" s="97">
        <f t="shared" si="276"/>
        <v>14</v>
      </c>
      <c r="H294" s="97">
        <f t="shared" si="277"/>
        <v>16</v>
      </c>
      <c r="J294" s="97">
        <f t="shared" si="278"/>
        <v>8</v>
      </c>
      <c r="K294" s="97">
        <f t="shared" si="279"/>
        <v>3</v>
      </c>
      <c r="L294" s="97">
        <f t="shared" si="280"/>
        <v>7</v>
      </c>
      <c r="M294" s="97">
        <f t="shared" si="281"/>
        <v>13</v>
      </c>
      <c r="N294" s="97">
        <f t="shared" si="282"/>
        <v>9</v>
      </c>
      <c r="O294" s="97">
        <f t="shared" si="283"/>
        <v>17</v>
      </c>
      <c r="Q294" s="97">
        <f t="shared" si="284"/>
        <v>1</v>
      </c>
      <c r="R294" s="97">
        <f t="shared" si="285"/>
        <v>11</v>
      </c>
      <c r="S294" s="97">
        <f t="shared" si="286"/>
        <v>6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11</v>
      </c>
      <c r="AA294" s="97">
        <f t="shared" si="257"/>
        <v>14</v>
      </c>
      <c r="AB294" s="97">
        <f t="shared" si="258"/>
        <v>3</v>
      </c>
      <c r="AC294" s="97">
        <f t="shared" si="259"/>
        <v>13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17</v>
      </c>
      <c r="AH294" s="97">
        <f t="shared" si="263"/>
        <v>12</v>
      </c>
      <c r="AI294" s="97">
        <f t="shared" si="264"/>
        <v>16</v>
      </c>
      <c r="AJ294" s="97">
        <f t="shared" si="265"/>
        <v>4</v>
      </c>
      <c r="AK294" s="97">
        <f t="shared" si="266"/>
        <v>18</v>
      </c>
      <c r="AL294" s="97"/>
      <c r="AM294" s="3"/>
      <c r="AN294" s="97">
        <f t="shared" si="267"/>
        <v>10</v>
      </c>
      <c r="AO294" s="97">
        <f t="shared" si="268"/>
        <v>2</v>
      </c>
      <c r="AP294" s="97">
        <f t="shared" si="269"/>
        <v>15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</v>
      </c>
      <c r="D295" s="97">
        <f t="shared" si="273"/>
        <v>8</v>
      </c>
      <c r="E295" s="97">
        <f t="shared" si="274"/>
        <v>3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5</v>
      </c>
      <c r="K295" s="97">
        <f t="shared" si="279"/>
        <v>2</v>
      </c>
      <c r="L295" s="97">
        <f t="shared" si="280"/>
        <v>12</v>
      </c>
      <c r="M295" s="97">
        <f t="shared" si="281"/>
        <v>10</v>
      </c>
      <c r="N295" s="97">
        <f t="shared" si="282"/>
        <v>9</v>
      </c>
      <c r="O295" s="97">
        <f t="shared" si="283"/>
        <v>17</v>
      </c>
      <c r="Q295" s="97">
        <f t="shared" si="284"/>
        <v>6</v>
      </c>
      <c r="R295" s="97">
        <f t="shared" si="285"/>
        <v>11</v>
      </c>
      <c r="S295" s="97">
        <f t="shared" si="286"/>
        <v>4</v>
      </c>
      <c r="T295" s="97">
        <f t="shared" si="287"/>
        <v>7</v>
      </c>
      <c r="U295" s="97">
        <f t="shared" si="288"/>
        <v>15</v>
      </c>
      <c r="V295" s="97">
        <f t="shared" si="289"/>
        <v>18</v>
      </c>
      <c r="Z295" s="97">
        <f t="shared" si="256"/>
        <v>10</v>
      </c>
      <c r="AA295" s="97">
        <f t="shared" si="257"/>
        <v>17</v>
      </c>
      <c r="AB295" s="97">
        <f t="shared" si="258"/>
        <v>12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14</v>
      </c>
      <c r="AH295" s="97">
        <f t="shared" si="263"/>
        <v>11</v>
      </c>
      <c r="AI295" s="97">
        <f t="shared" si="264"/>
        <v>3</v>
      </c>
      <c r="AJ295" s="97">
        <f t="shared" si="265"/>
        <v>1</v>
      </c>
      <c r="AK295" s="97">
        <f t="shared" si="266"/>
        <v>18</v>
      </c>
      <c r="AL295" s="97"/>
      <c r="AM295" s="3"/>
      <c r="AN295" s="97">
        <f t="shared" si="267"/>
        <v>15</v>
      </c>
      <c r="AO295" s="97">
        <f t="shared" si="268"/>
        <v>2</v>
      </c>
      <c r="AP295" s="97">
        <f t="shared" si="269"/>
        <v>13</v>
      </c>
      <c r="AQ295" s="97">
        <f t="shared" si="270"/>
        <v>16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</v>
      </c>
      <c r="D296" s="97">
        <f t="shared" si="273"/>
        <v>5</v>
      </c>
      <c r="E296" s="97">
        <f t="shared" si="274"/>
        <v>11</v>
      </c>
      <c r="F296" s="97">
        <f t="shared" si="275"/>
        <v>4</v>
      </c>
      <c r="G296" s="97">
        <f t="shared" si="276"/>
        <v>14</v>
      </c>
      <c r="H296" s="97">
        <f t="shared" si="277"/>
        <v>16</v>
      </c>
      <c r="J296" s="97">
        <f t="shared" si="278"/>
        <v>2</v>
      </c>
      <c r="K296" s="97">
        <f t="shared" si="279"/>
        <v>8</v>
      </c>
      <c r="L296" s="97">
        <f t="shared" si="280"/>
        <v>12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3</v>
      </c>
      <c r="S296" s="97">
        <f t="shared" si="286"/>
        <v>7</v>
      </c>
      <c r="T296" s="97">
        <f t="shared" si="287"/>
        <v>10</v>
      </c>
      <c r="U296" s="97">
        <f t="shared" si="288"/>
        <v>15</v>
      </c>
      <c r="V296" s="97">
        <f t="shared" si="289"/>
        <v>17</v>
      </c>
      <c r="Z296" s="97">
        <f t="shared" si="256"/>
        <v>10</v>
      </c>
      <c r="AA296" s="97">
        <f t="shared" si="257"/>
        <v>14</v>
      </c>
      <c r="AB296" s="97">
        <f t="shared" si="258"/>
        <v>2</v>
      </c>
      <c r="AC296" s="97">
        <f t="shared" si="259"/>
        <v>13</v>
      </c>
      <c r="AD296" s="97">
        <f t="shared" si="260"/>
        <v>5</v>
      </c>
      <c r="AE296" s="97">
        <f t="shared" si="261"/>
        <v>7</v>
      </c>
      <c r="AF296" s="3"/>
      <c r="AG296" s="97">
        <f t="shared" si="262"/>
        <v>11</v>
      </c>
      <c r="AH296" s="97">
        <f t="shared" si="263"/>
        <v>17</v>
      </c>
      <c r="AI296" s="97">
        <f t="shared" si="264"/>
        <v>3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12</v>
      </c>
      <c r="AP296" s="97">
        <f t="shared" si="269"/>
        <v>16</v>
      </c>
      <c r="AQ296" s="97">
        <f t="shared" si="270"/>
        <v>1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3</v>
      </c>
      <c r="F297" s="97">
        <f t="shared" si="275"/>
        <v>4</v>
      </c>
      <c r="G297" s="97">
        <f t="shared" si="276"/>
        <v>14</v>
      </c>
      <c r="H297" s="97">
        <f t="shared" si="277"/>
        <v>16</v>
      </c>
      <c r="J297" s="97">
        <f t="shared" si="278"/>
        <v>1</v>
      </c>
      <c r="K297" s="97">
        <f t="shared" si="279"/>
        <v>5</v>
      </c>
      <c r="L297" s="97">
        <f t="shared" si="280"/>
        <v>11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8</v>
      </c>
      <c r="R297" s="97">
        <f t="shared" si="285"/>
        <v>12</v>
      </c>
      <c r="S297" s="97">
        <f t="shared" si="286"/>
        <v>7</v>
      </c>
      <c r="T297" s="97">
        <f t="shared" si="287"/>
        <v>10</v>
      </c>
      <c r="U297" s="97">
        <f t="shared" si="288"/>
        <v>15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12</v>
      </c>
      <c r="AC297" s="97">
        <f t="shared" si="259"/>
        <v>13</v>
      </c>
      <c r="AD297" s="97">
        <f t="shared" si="260"/>
        <v>5</v>
      </c>
      <c r="AE297" s="97">
        <f t="shared" si="261"/>
        <v>7</v>
      </c>
      <c r="AF297" s="3"/>
      <c r="AG297" s="97">
        <f t="shared" si="262"/>
        <v>10</v>
      </c>
      <c r="AH297" s="97">
        <f t="shared" si="263"/>
        <v>14</v>
      </c>
      <c r="AI297" s="97">
        <f t="shared" si="264"/>
        <v>2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17</v>
      </c>
      <c r="AO297" s="97">
        <f t="shared" si="268"/>
        <v>3</v>
      </c>
      <c r="AP297" s="97">
        <f t="shared" si="269"/>
        <v>16</v>
      </c>
      <c r="AQ297" s="97">
        <f t="shared" si="270"/>
        <v>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</v>
      </c>
      <c r="D298" s="97">
        <f t="shared" si="273"/>
        <v>6</v>
      </c>
      <c r="E298" s="97">
        <f t="shared" si="274"/>
        <v>8</v>
      </c>
      <c r="F298" s="97">
        <f t="shared" si="275"/>
        <v>9</v>
      </c>
      <c r="G298" s="97">
        <f t="shared" si="276"/>
        <v>13</v>
      </c>
      <c r="H298" s="97">
        <f t="shared" si="277"/>
        <v>16</v>
      </c>
      <c r="J298" s="97">
        <f t="shared" si="278"/>
        <v>5</v>
      </c>
      <c r="K298" s="97">
        <f t="shared" si="279"/>
        <v>3</v>
      </c>
      <c r="L298" s="97">
        <f t="shared" si="280"/>
        <v>4</v>
      </c>
      <c r="M298" s="97">
        <f t="shared" si="281"/>
        <v>10</v>
      </c>
      <c r="N298" s="97">
        <f t="shared" si="282"/>
        <v>12</v>
      </c>
      <c r="O298" s="97">
        <f t="shared" si="283"/>
        <v>18</v>
      </c>
      <c r="Q298" s="97">
        <f t="shared" si="284"/>
        <v>2</v>
      </c>
      <c r="R298" s="97">
        <f t="shared" si="285"/>
        <v>11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10</v>
      </c>
      <c r="AA298" s="97">
        <f t="shared" si="257"/>
        <v>15</v>
      </c>
      <c r="AB298" s="97">
        <f t="shared" si="258"/>
        <v>17</v>
      </c>
      <c r="AC298" s="97">
        <f t="shared" si="259"/>
        <v>18</v>
      </c>
      <c r="AD298" s="97">
        <f t="shared" si="260"/>
        <v>4</v>
      </c>
      <c r="AE298" s="97">
        <f t="shared" si="261"/>
        <v>7</v>
      </c>
      <c r="AF298" s="3"/>
      <c r="AG298" s="97">
        <f t="shared" si="262"/>
        <v>14</v>
      </c>
      <c r="AH298" s="97">
        <f t="shared" si="263"/>
        <v>12</v>
      </c>
      <c r="AI298" s="97">
        <f t="shared" si="264"/>
        <v>13</v>
      </c>
      <c r="AJ298" s="97">
        <f t="shared" si="265"/>
        <v>1</v>
      </c>
      <c r="AK298" s="97">
        <f t="shared" si="266"/>
        <v>3</v>
      </c>
      <c r="AL298" s="97"/>
      <c r="AM298" s="3"/>
      <c r="AN298" s="97">
        <f t="shared" si="267"/>
        <v>11</v>
      </c>
      <c r="AO298" s="97">
        <f t="shared" si="268"/>
        <v>2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6</v>
      </c>
      <c r="E299" s="97">
        <f t="shared" si="274"/>
        <v>3</v>
      </c>
      <c r="F299" s="97">
        <f t="shared" si="275"/>
        <v>16</v>
      </c>
      <c r="G299" s="97">
        <f t="shared" si="276"/>
        <v>7</v>
      </c>
      <c r="H299" s="97">
        <f t="shared" si="277"/>
        <v>15</v>
      </c>
      <c r="J299" s="97">
        <f t="shared" si="278"/>
        <v>2</v>
      </c>
      <c r="K299" s="97">
        <f t="shared" si="279"/>
        <v>8</v>
      </c>
      <c r="L299" s="97">
        <f t="shared" si="280"/>
        <v>12</v>
      </c>
      <c r="M299" s="97">
        <f t="shared" si="281"/>
        <v>4</v>
      </c>
      <c r="N299" s="97">
        <f t="shared" si="282"/>
        <v>13</v>
      </c>
      <c r="O299" s="97">
        <f t="shared" si="283"/>
        <v>17</v>
      </c>
      <c r="Q299" s="97">
        <f t="shared" si="284"/>
        <v>5</v>
      </c>
      <c r="R299" s="97">
        <f t="shared" si="285"/>
        <v>11</v>
      </c>
      <c r="S299" s="97">
        <f t="shared" si="286"/>
        <v>10</v>
      </c>
      <c r="T299" s="97">
        <f t="shared" si="287"/>
        <v>9</v>
      </c>
      <c r="U299" s="97">
        <f t="shared" si="288"/>
        <v>14</v>
      </c>
      <c r="V299" s="97">
        <f t="shared" si="289"/>
        <v>18</v>
      </c>
      <c r="Z299" s="97">
        <f t="shared" si="256"/>
        <v>10</v>
      </c>
      <c r="AA299" s="97">
        <f t="shared" si="257"/>
        <v>15</v>
      </c>
      <c r="AB299" s="97">
        <f t="shared" si="258"/>
        <v>12</v>
      </c>
      <c r="AC299" s="97">
        <f t="shared" si="259"/>
        <v>7</v>
      </c>
      <c r="AD299" s="97">
        <f t="shared" si="260"/>
        <v>16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17</v>
      </c>
      <c r="AI299" s="97">
        <f t="shared" si="264"/>
        <v>3</v>
      </c>
      <c r="AJ299" s="97">
        <f t="shared" si="265"/>
        <v>13</v>
      </c>
      <c r="AK299" s="97">
        <f t="shared" si="266"/>
        <v>4</v>
      </c>
      <c r="AL299" s="97"/>
      <c r="AM299" s="3"/>
      <c r="AN299" s="97">
        <f t="shared" si="267"/>
        <v>14</v>
      </c>
      <c r="AO299" s="97">
        <f t="shared" si="268"/>
        <v>2</v>
      </c>
      <c r="AP299" s="97">
        <f t="shared" si="269"/>
        <v>1</v>
      </c>
      <c r="AQ299" s="97">
        <f t="shared" si="270"/>
        <v>18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5</v>
      </c>
      <c r="E300" s="97">
        <f t="shared" si="274"/>
        <v>12</v>
      </c>
      <c r="F300" s="97">
        <f t="shared" si="275"/>
        <v>16</v>
      </c>
      <c r="G300" s="97">
        <f t="shared" si="276"/>
        <v>7</v>
      </c>
      <c r="H300" s="97">
        <f t="shared" si="277"/>
        <v>15</v>
      </c>
      <c r="J300" s="97">
        <f t="shared" si="278"/>
        <v>1</v>
      </c>
      <c r="K300" s="97">
        <f t="shared" si="279"/>
        <v>8</v>
      </c>
      <c r="L300" s="97">
        <f t="shared" si="280"/>
        <v>11</v>
      </c>
      <c r="M300" s="97">
        <f t="shared" si="281"/>
        <v>4</v>
      </c>
      <c r="N300" s="97">
        <f t="shared" si="282"/>
        <v>13</v>
      </c>
      <c r="O300" s="97">
        <f t="shared" si="283"/>
        <v>17</v>
      </c>
      <c r="Q300" s="97">
        <f t="shared" si="284"/>
        <v>6</v>
      </c>
      <c r="R300" s="97">
        <f t="shared" si="285"/>
        <v>3</v>
      </c>
      <c r="S300" s="97">
        <f t="shared" si="286"/>
        <v>10</v>
      </c>
      <c r="T300" s="97">
        <f t="shared" si="287"/>
        <v>9</v>
      </c>
      <c r="U300" s="97">
        <f t="shared" si="288"/>
        <v>14</v>
      </c>
      <c r="V300" s="97">
        <f t="shared" si="289"/>
        <v>18</v>
      </c>
      <c r="Z300" s="97">
        <f t="shared" si="256"/>
        <v>11</v>
      </c>
      <c r="AA300" s="97">
        <f t="shared" si="257"/>
        <v>14</v>
      </c>
      <c r="AB300" s="97">
        <f t="shared" si="258"/>
        <v>3</v>
      </c>
      <c r="AC300" s="97">
        <f t="shared" si="259"/>
        <v>7</v>
      </c>
      <c r="AD300" s="97">
        <f t="shared" si="260"/>
        <v>16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17</v>
      </c>
      <c r="AI300" s="97">
        <f t="shared" si="264"/>
        <v>2</v>
      </c>
      <c r="AJ300" s="97">
        <f t="shared" si="265"/>
        <v>13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12</v>
      </c>
      <c r="AP300" s="97">
        <f t="shared" si="269"/>
        <v>1</v>
      </c>
      <c r="AQ300" s="97">
        <f t="shared" si="270"/>
        <v>18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1</v>
      </c>
      <c r="D301" s="97">
        <f t="shared" si="273"/>
        <v>8</v>
      </c>
      <c r="E301" s="97">
        <f t="shared" si="274"/>
        <v>3</v>
      </c>
      <c r="F301" s="97">
        <f t="shared" si="275"/>
        <v>16</v>
      </c>
      <c r="G301" s="97">
        <f t="shared" si="276"/>
        <v>7</v>
      </c>
      <c r="H301" s="97">
        <f t="shared" si="277"/>
        <v>15</v>
      </c>
      <c r="J301" s="97">
        <f t="shared" si="278"/>
        <v>2</v>
      </c>
      <c r="K301" s="97">
        <f t="shared" si="279"/>
        <v>5</v>
      </c>
      <c r="L301" s="97">
        <f t="shared" si="280"/>
        <v>12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6</v>
      </c>
      <c r="R301" s="97">
        <f t="shared" si="285"/>
        <v>11</v>
      </c>
      <c r="S301" s="97">
        <f t="shared" si="286"/>
        <v>10</v>
      </c>
      <c r="T301" s="97">
        <f t="shared" si="287"/>
        <v>9</v>
      </c>
      <c r="U301" s="97">
        <f t="shared" si="288"/>
        <v>14</v>
      </c>
      <c r="V301" s="97">
        <f t="shared" si="289"/>
        <v>18</v>
      </c>
      <c r="Z301" s="97">
        <f t="shared" si="256"/>
        <v>10</v>
      </c>
      <c r="AA301" s="97">
        <f t="shared" si="257"/>
        <v>17</v>
      </c>
      <c r="AB301" s="97">
        <f t="shared" si="258"/>
        <v>12</v>
      </c>
      <c r="AC301" s="97">
        <f t="shared" si="259"/>
        <v>7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11</v>
      </c>
      <c r="AH301" s="97">
        <f t="shared" si="263"/>
        <v>14</v>
      </c>
      <c r="AI301" s="97">
        <f t="shared" si="264"/>
        <v>3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15</v>
      </c>
      <c r="AO301" s="97">
        <f t="shared" si="268"/>
        <v>2</v>
      </c>
      <c r="AP301" s="97">
        <f t="shared" si="269"/>
        <v>1</v>
      </c>
      <c r="AQ301" s="97">
        <f t="shared" si="270"/>
        <v>18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5</v>
      </c>
      <c r="D310" s="97">
        <f t="shared" si="302"/>
        <v>3</v>
      </c>
      <c r="E310" s="97">
        <f t="shared" si="303"/>
        <v>9</v>
      </c>
      <c r="F310" s="97">
        <f t="shared" si="304"/>
        <v>15</v>
      </c>
      <c r="G310" s="97">
        <f t="shared" si="305"/>
        <v>17</v>
      </c>
      <c r="I310" s="97">
        <f t="shared" si="306"/>
        <v>2</v>
      </c>
      <c r="J310" s="97">
        <f t="shared" si="307"/>
        <v>6</v>
      </c>
      <c r="K310" s="97">
        <f t="shared" si="308"/>
        <v>1</v>
      </c>
      <c r="L310" s="97">
        <f t="shared" si="309"/>
        <v>11</v>
      </c>
      <c r="M310" s="97">
        <f t="shared" si="310"/>
        <v>18</v>
      </c>
      <c r="O310" s="97">
        <f t="shared" si="311"/>
        <v>7</v>
      </c>
      <c r="P310" s="97">
        <f t="shared" si="312"/>
        <v>8</v>
      </c>
      <c r="Q310" s="97">
        <f t="shared" si="313"/>
        <v>12</v>
      </c>
      <c r="R310" s="97">
        <f t="shared" si="314"/>
        <v>13</v>
      </c>
      <c r="S310" s="97">
        <f t="shared" si="315"/>
        <v>19</v>
      </c>
      <c r="U310" s="97">
        <f t="shared" si="316"/>
        <v>4</v>
      </c>
      <c r="V310" s="97">
        <f t="shared" si="317"/>
        <v>14</v>
      </c>
      <c r="W310" s="97">
        <f t="shared" si="318"/>
        <v>10</v>
      </c>
      <c r="X310" s="97">
        <f t="shared" si="319"/>
        <v>16</v>
      </c>
      <c r="Z310" s="97">
        <f t="shared" si="320"/>
        <v>14</v>
      </c>
      <c r="AA310" s="97">
        <f t="shared" si="321"/>
        <v>12</v>
      </c>
      <c r="AB310" s="97">
        <f t="shared" si="322"/>
        <v>18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11</v>
      </c>
      <c r="AG310" s="97">
        <f t="shared" si="326"/>
        <v>15</v>
      </c>
      <c r="AH310" s="97">
        <f t="shared" si="327"/>
        <v>10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16</v>
      </c>
      <c r="AM310" s="97">
        <f t="shared" si="331"/>
        <v>17</v>
      </c>
      <c r="AN310" s="97">
        <f t="shared" si="332"/>
        <v>3</v>
      </c>
      <c r="AO310" s="97">
        <f t="shared" si="333"/>
        <v>4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5</v>
      </c>
      <c r="AT310" s="97">
        <f t="shared" si="337"/>
        <v>1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3</v>
      </c>
      <c r="E311" s="97">
        <f t="shared" si="303"/>
        <v>6</v>
      </c>
      <c r="F311" s="97">
        <f t="shared" si="304"/>
        <v>12</v>
      </c>
      <c r="G311" s="97">
        <f t="shared" si="305"/>
        <v>17</v>
      </c>
      <c r="I311" s="97">
        <f t="shared" si="306"/>
        <v>5</v>
      </c>
      <c r="J311" s="97">
        <f t="shared" si="307"/>
        <v>9</v>
      </c>
      <c r="K311" s="97">
        <f t="shared" si="308"/>
        <v>8</v>
      </c>
      <c r="L311" s="97">
        <f t="shared" si="309"/>
        <v>15</v>
      </c>
      <c r="M311" s="97">
        <f t="shared" si="310"/>
        <v>18</v>
      </c>
      <c r="O311" s="97">
        <f t="shared" si="311"/>
        <v>4</v>
      </c>
      <c r="P311" s="97">
        <f t="shared" si="312"/>
        <v>14</v>
      </c>
      <c r="Q311" s="97">
        <f t="shared" si="313"/>
        <v>10</v>
      </c>
      <c r="R311" s="97">
        <f t="shared" si="314"/>
        <v>16</v>
      </c>
      <c r="S311" s="97">
        <f t="shared" si="315"/>
        <v>19</v>
      </c>
      <c r="U311" s="97">
        <f t="shared" si="316"/>
        <v>2</v>
      </c>
      <c r="V311" s="97">
        <f t="shared" si="317"/>
        <v>13</v>
      </c>
      <c r="W311" s="97">
        <f t="shared" si="318"/>
        <v>7</v>
      </c>
      <c r="X311" s="97">
        <f t="shared" si="319"/>
        <v>11</v>
      </c>
      <c r="Z311" s="97">
        <f t="shared" si="320"/>
        <v>10</v>
      </c>
      <c r="AA311" s="97">
        <f t="shared" si="321"/>
        <v>12</v>
      </c>
      <c r="AB311" s="97">
        <f t="shared" si="322"/>
        <v>15</v>
      </c>
      <c r="AC311" s="97">
        <f t="shared" si="323"/>
        <v>3</v>
      </c>
      <c r="AD311" s="97">
        <f t="shared" si="324"/>
        <v>8</v>
      </c>
      <c r="AE311" s="97"/>
      <c r="AF311" s="97">
        <f t="shared" si="325"/>
        <v>14</v>
      </c>
      <c r="AG311" s="97">
        <f t="shared" si="326"/>
        <v>18</v>
      </c>
      <c r="AH311" s="97">
        <f t="shared" si="327"/>
        <v>17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13</v>
      </c>
      <c r="AM311" s="97">
        <f t="shared" si="331"/>
        <v>5</v>
      </c>
      <c r="AN311" s="97">
        <f t="shared" si="332"/>
        <v>1</v>
      </c>
      <c r="AO311" s="97">
        <f t="shared" si="333"/>
        <v>7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4</v>
      </c>
      <c r="AT311" s="97">
        <f t="shared" si="337"/>
        <v>16</v>
      </c>
      <c r="AU311" s="147">
        <f t="shared" si="338"/>
        <v>2</v>
      </c>
    </row>
    <row r="312" spans="2:47" ht="15" customHeight="1" thickBot="1" x14ac:dyDescent="0.4">
      <c r="B312" s="3">
        <v>8</v>
      </c>
      <c r="C312" s="97">
        <f t="shared" si="301"/>
        <v>1</v>
      </c>
      <c r="D312" s="97">
        <f t="shared" si="302"/>
        <v>5</v>
      </c>
      <c r="E312" s="97">
        <f t="shared" si="303"/>
        <v>4</v>
      </c>
      <c r="F312" s="97">
        <f t="shared" si="304"/>
        <v>13</v>
      </c>
      <c r="G312" s="97">
        <f t="shared" si="305"/>
        <v>17</v>
      </c>
      <c r="I312" s="97">
        <f t="shared" si="306"/>
        <v>2</v>
      </c>
      <c r="J312" s="97">
        <f t="shared" si="307"/>
        <v>11</v>
      </c>
      <c r="K312" s="97">
        <f t="shared" si="308"/>
        <v>7</v>
      </c>
      <c r="L312" s="97">
        <f t="shared" si="309"/>
        <v>10</v>
      </c>
      <c r="M312" s="97">
        <f t="shared" si="310"/>
        <v>18</v>
      </c>
      <c r="O312" s="97">
        <f t="shared" si="311"/>
        <v>6</v>
      </c>
      <c r="P312" s="97">
        <f t="shared" si="312"/>
        <v>3</v>
      </c>
      <c r="Q312" s="97">
        <f t="shared" si="313"/>
        <v>14</v>
      </c>
      <c r="R312" s="97">
        <f t="shared" si="314"/>
        <v>15</v>
      </c>
      <c r="S312" s="97">
        <f t="shared" si="315"/>
        <v>19</v>
      </c>
      <c r="U312" s="97">
        <f t="shared" si="316"/>
        <v>8</v>
      </c>
      <c r="V312" s="97">
        <f t="shared" si="317"/>
        <v>12</v>
      </c>
      <c r="W312" s="97">
        <f t="shared" si="318"/>
        <v>9</v>
      </c>
      <c r="X312" s="97">
        <f t="shared" si="319"/>
        <v>16</v>
      </c>
      <c r="Z312" s="97">
        <f t="shared" si="320"/>
        <v>10</v>
      </c>
      <c r="AA312" s="97">
        <f t="shared" si="321"/>
        <v>14</v>
      </c>
      <c r="AB312" s="97">
        <f t="shared" si="322"/>
        <v>13</v>
      </c>
      <c r="AC312" s="97">
        <f t="shared" si="323"/>
        <v>4</v>
      </c>
      <c r="AD312" s="97">
        <f t="shared" si="324"/>
        <v>8</v>
      </c>
      <c r="AE312" s="97"/>
      <c r="AF312" s="97">
        <f t="shared" si="325"/>
        <v>11</v>
      </c>
      <c r="AG312" s="97">
        <f t="shared" si="326"/>
        <v>2</v>
      </c>
      <c r="AH312" s="97">
        <f t="shared" si="327"/>
        <v>16</v>
      </c>
      <c r="AI312" s="97">
        <f t="shared" si="328"/>
        <v>1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12</v>
      </c>
      <c r="AN312" s="97">
        <f t="shared" si="332"/>
        <v>5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17</v>
      </c>
      <c r="AS312" s="97">
        <f t="shared" si="336"/>
        <v>3</v>
      </c>
      <c r="AT312" s="97">
        <f t="shared" si="337"/>
        <v>18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8</v>
      </c>
      <c r="E313" s="97">
        <f t="shared" si="303"/>
        <v>14</v>
      </c>
      <c r="F313" s="97">
        <f t="shared" si="304"/>
        <v>9</v>
      </c>
      <c r="G313" s="97">
        <f t="shared" si="305"/>
        <v>16</v>
      </c>
      <c r="I313" s="97">
        <f t="shared" si="306"/>
        <v>1</v>
      </c>
      <c r="J313" s="97">
        <f t="shared" si="307"/>
        <v>3</v>
      </c>
      <c r="K313" s="97">
        <f t="shared" si="308"/>
        <v>4</v>
      </c>
      <c r="L313" s="97">
        <f t="shared" si="309"/>
        <v>19</v>
      </c>
      <c r="M313" s="97">
        <f t="shared" si="310"/>
        <v>15</v>
      </c>
      <c r="O313" s="97">
        <f t="shared" si="311"/>
        <v>6</v>
      </c>
      <c r="P313" s="97">
        <f t="shared" si="312"/>
        <v>12</v>
      </c>
      <c r="Q313" s="97">
        <f t="shared" si="313"/>
        <v>7</v>
      </c>
      <c r="R313" s="97">
        <f t="shared" si="314"/>
        <v>18</v>
      </c>
      <c r="S313" s="97">
        <f t="shared" si="315"/>
        <v>10</v>
      </c>
      <c r="U313" s="97">
        <f t="shared" si="316"/>
        <v>5</v>
      </c>
      <c r="V313" s="97">
        <f t="shared" si="317"/>
        <v>11</v>
      </c>
      <c r="W313" s="97">
        <f t="shared" si="318"/>
        <v>13</v>
      </c>
      <c r="X313" s="97">
        <f t="shared" si="319"/>
        <v>17</v>
      </c>
      <c r="Z313" s="97">
        <f t="shared" si="320"/>
        <v>11</v>
      </c>
      <c r="AA313" s="97">
        <f t="shared" si="321"/>
        <v>17</v>
      </c>
      <c r="AB313" s="97">
        <f t="shared" si="322"/>
        <v>5</v>
      </c>
      <c r="AC313" s="97">
        <f t="shared" si="323"/>
        <v>18</v>
      </c>
      <c r="AD313" s="97">
        <f t="shared" si="324"/>
        <v>7</v>
      </c>
      <c r="AE313" s="97"/>
      <c r="AF313" s="97">
        <f t="shared" si="325"/>
        <v>10</v>
      </c>
      <c r="AG313" s="97">
        <f t="shared" si="326"/>
        <v>12</v>
      </c>
      <c r="AH313" s="97">
        <f t="shared" si="327"/>
        <v>13</v>
      </c>
      <c r="AI313" s="97">
        <f t="shared" si="328"/>
        <v>10</v>
      </c>
      <c r="AJ313" s="97">
        <f t="shared" si="329"/>
        <v>6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16</v>
      </c>
      <c r="AO313" s="97">
        <f t="shared" si="333"/>
        <v>9</v>
      </c>
      <c r="AP313" s="97">
        <f t="shared" si="334"/>
        <v>1</v>
      </c>
      <c r="AQ313" s="97"/>
      <c r="AR313" s="97">
        <f t="shared" si="335"/>
        <v>14</v>
      </c>
      <c r="AS313" s="97">
        <f t="shared" si="336"/>
        <v>2</v>
      </c>
      <c r="AT313" s="97">
        <f t="shared" si="337"/>
        <v>4</v>
      </c>
      <c r="AU313" s="147">
        <f t="shared" si="338"/>
        <v>8</v>
      </c>
    </row>
    <row r="314" spans="2:47" ht="15" customHeight="1" thickBot="1" x14ac:dyDescent="0.4">
      <c r="B314" s="3">
        <v>10</v>
      </c>
      <c r="C314" s="97">
        <f t="shared" si="301"/>
        <v>9</v>
      </c>
      <c r="D314" s="97">
        <f t="shared" si="302"/>
        <v>10</v>
      </c>
      <c r="E314" s="97">
        <f t="shared" si="303"/>
        <v>5</v>
      </c>
      <c r="F314" s="97">
        <f t="shared" si="304"/>
        <v>1</v>
      </c>
      <c r="G314" s="97">
        <f t="shared" si="305"/>
        <v>17</v>
      </c>
      <c r="I314" s="97">
        <f t="shared" si="306"/>
        <v>13</v>
      </c>
      <c r="J314" s="97">
        <f t="shared" si="307"/>
        <v>8</v>
      </c>
      <c r="K314" s="97">
        <f t="shared" si="308"/>
        <v>4</v>
      </c>
      <c r="L314" s="97">
        <f t="shared" si="309"/>
        <v>14</v>
      </c>
      <c r="M314" s="97">
        <f t="shared" si="310"/>
        <v>18</v>
      </c>
      <c r="O314" s="97">
        <f t="shared" si="311"/>
        <v>12</v>
      </c>
      <c r="P314" s="97">
        <f t="shared" si="312"/>
        <v>7</v>
      </c>
      <c r="Q314" s="97">
        <f t="shared" si="313"/>
        <v>3</v>
      </c>
      <c r="R314" s="97">
        <f t="shared" si="314"/>
        <v>15</v>
      </c>
      <c r="S314" s="97">
        <f t="shared" si="315"/>
        <v>19</v>
      </c>
      <c r="U314" s="97">
        <f t="shared" si="316"/>
        <v>11</v>
      </c>
      <c r="V314" s="97">
        <f t="shared" si="317"/>
        <v>6</v>
      </c>
      <c r="W314" s="97">
        <f t="shared" si="318"/>
        <v>2</v>
      </c>
      <c r="X314" s="97">
        <f t="shared" si="319"/>
        <v>16</v>
      </c>
      <c r="Z314" s="97">
        <f t="shared" si="320"/>
        <v>18</v>
      </c>
      <c r="AA314" s="97">
        <f t="shared" si="321"/>
        <v>1</v>
      </c>
      <c r="AB314" s="97">
        <f t="shared" si="322"/>
        <v>14</v>
      </c>
      <c r="AC314" s="97">
        <f t="shared" si="323"/>
        <v>10</v>
      </c>
      <c r="AD314" s="97">
        <f t="shared" si="324"/>
        <v>8</v>
      </c>
      <c r="AE314" s="97"/>
      <c r="AF314" s="97">
        <f t="shared" si="325"/>
        <v>4</v>
      </c>
      <c r="AG314" s="97">
        <f t="shared" si="326"/>
        <v>17</v>
      </c>
      <c r="AH314" s="97">
        <f t="shared" si="327"/>
        <v>13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3</v>
      </c>
      <c r="AM314" s="97">
        <f t="shared" si="331"/>
        <v>16</v>
      </c>
      <c r="AN314" s="97">
        <f t="shared" si="332"/>
        <v>12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2</v>
      </c>
      <c r="AS314" s="97">
        <f t="shared" si="336"/>
        <v>15</v>
      </c>
      <c r="AT314" s="97">
        <f t="shared" si="337"/>
        <v>11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2</v>
      </c>
      <c r="D315" s="97">
        <f t="shared" si="302"/>
        <v>8</v>
      </c>
      <c r="E315" s="97">
        <f t="shared" si="303"/>
        <v>4</v>
      </c>
      <c r="F315" s="97">
        <f t="shared" si="304"/>
        <v>9</v>
      </c>
      <c r="G315" s="97">
        <f t="shared" si="305"/>
        <v>17</v>
      </c>
      <c r="I315" s="97">
        <f t="shared" si="306"/>
        <v>1</v>
      </c>
      <c r="J315" s="97">
        <f t="shared" si="307"/>
        <v>3</v>
      </c>
      <c r="K315" s="97">
        <f t="shared" si="308"/>
        <v>7</v>
      </c>
      <c r="L315" s="97">
        <f t="shared" si="309"/>
        <v>10</v>
      </c>
      <c r="M315" s="97">
        <f t="shared" si="310"/>
        <v>18</v>
      </c>
      <c r="O315" s="97">
        <f t="shared" si="311"/>
        <v>6</v>
      </c>
      <c r="P315" s="97">
        <f t="shared" si="312"/>
        <v>11</v>
      </c>
      <c r="Q315" s="97">
        <f t="shared" si="313"/>
        <v>14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12</v>
      </c>
      <c r="W315" s="97">
        <f t="shared" si="318"/>
        <v>13</v>
      </c>
      <c r="X315" s="97">
        <f t="shared" si="319"/>
        <v>16</v>
      </c>
      <c r="Z315" s="97">
        <f t="shared" si="320"/>
        <v>11</v>
      </c>
      <c r="AA315" s="97">
        <f t="shared" si="321"/>
        <v>17</v>
      </c>
      <c r="AB315" s="97">
        <f t="shared" si="322"/>
        <v>13</v>
      </c>
      <c r="AC315" s="97">
        <f t="shared" si="323"/>
        <v>18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12</v>
      </c>
      <c r="AH315" s="97">
        <f t="shared" si="327"/>
        <v>16</v>
      </c>
      <c r="AI315" s="97">
        <f t="shared" si="328"/>
        <v>1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2</v>
      </c>
      <c r="AN315" s="97">
        <f t="shared" si="332"/>
        <v>5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3</v>
      </c>
      <c r="AT315" s="97">
        <f t="shared" si="337"/>
        <v>4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6</v>
      </c>
      <c r="D316" s="97">
        <f t="shared" si="302"/>
        <v>11</v>
      </c>
      <c r="E316" s="97">
        <f t="shared" si="303"/>
        <v>7</v>
      </c>
      <c r="F316" s="97">
        <f t="shared" si="304"/>
        <v>20</v>
      </c>
      <c r="G316" s="97">
        <f t="shared" si="305"/>
        <v>16</v>
      </c>
      <c r="I316" s="97">
        <f t="shared" si="306"/>
        <v>8</v>
      </c>
      <c r="J316" s="97">
        <f t="shared" si="307"/>
        <v>5</v>
      </c>
      <c r="K316" s="97">
        <f t="shared" si="308"/>
        <v>13</v>
      </c>
      <c r="L316" s="97">
        <f t="shared" si="309"/>
        <v>19</v>
      </c>
      <c r="M316" s="97">
        <f t="shared" si="310"/>
        <v>15</v>
      </c>
      <c r="O316" s="97">
        <f t="shared" si="311"/>
        <v>1</v>
      </c>
      <c r="P316" s="97">
        <f t="shared" si="312"/>
        <v>3</v>
      </c>
      <c r="Q316" s="97">
        <f t="shared" si="313"/>
        <v>9</v>
      </c>
      <c r="R316" s="97">
        <f t="shared" si="314"/>
        <v>18</v>
      </c>
      <c r="S316" s="97">
        <f t="shared" si="315"/>
        <v>14</v>
      </c>
      <c r="U316" s="97">
        <f t="shared" si="316"/>
        <v>2</v>
      </c>
      <c r="V316" s="97">
        <f t="shared" si="317"/>
        <v>4</v>
      </c>
      <c r="W316" s="97">
        <f t="shared" si="318"/>
        <v>12</v>
      </c>
      <c r="X316" s="97">
        <f t="shared" si="319"/>
        <v>17</v>
      </c>
      <c r="Z316" s="97">
        <f t="shared" si="320"/>
        <v>15</v>
      </c>
      <c r="AA316" s="97">
        <f t="shared" si="321"/>
        <v>2</v>
      </c>
      <c r="AB316" s="97">
        <f t="shared" si="322"/>
        <v>16</v>
      </c>
      <c r="AC316" s="97">
        <f t="shared" si="323"/>
        <v>11</v>
      </c>
      <c r="AD316" s="97">
        <f t="shared" si="324"/>
        <v>7</v>
      </c>
      <c r="AE316" s="97"/>
      <c r="AF316" s="97">
        <f t="shared" si="325"/>
        <v>17</v>
      </c>
      <c r="AG316" s="97">
        <f t="shared" si="326"/>
        <v>14</v>
      </c>
      <c r="AH316" s="97">
        <f t="shared" si="327"/>
        <v>4</v>
      </c>
      <c r="AI316" s="97">
        <f t="shared" si="328"/>
        <v>10</v>
      </c>
      <c r="AJ316" s="97">
        <f t="shared" si="329"/>
        <v>6</v>
      </c>
      <c r="AK316" s="97"/>
      <c r="AL316" s="97">
        <f t="shared" si="330"/>
        <v>10</v>
      </c>
      <c r="AM316" s="97">
        <f t="shared" si="331"/>
        <v>12</v>
      </c>
      <c r="AN316" s="97">
        <f t="shared" si="332"/>
        <v>18</v>
      </c>
      <c r="AO316" s="97">
        <f t="shared" si="333"/>
        <v>9</v>
      </c>
      <c r="AP316" s="97">
        <f t="shared" si="334"/>
        <v>5</v>
      </c>
      <c r="AQ316" s="97"/>
      <c r="AR316" s="97">
        <f t="shared" si="335"/>
        <v>11</v>
      </c>
      <c r="AS316" s="97">
        <f t="shared" si="336"/>
        <v>13</v>
      </c>
      <c r="AT316" s="97">
        <f t="shared" si="337"/>
        <v>3</v>
      </c>
      <c r="AU316" s="147">
        <f t="shared" si="338"/>
        <v>8</v>
      </c>
    </row>
    <row r="317" spans="2:47" ht="15" customHeight="1" thickBot="1" x14ac:dyDescent="0.4">
      <c r="B317" s="3">
        <v>13</v>
      </c>
      <c r="C317" s="97">
        <f t="shared" si="301"/>
        <v>6</v>
      </c>
      <c r="D317" s="97">
        <f t="shared" si="302"/>
        <v>1</v>
      </c>
      <c r="E317" s="97">
        <f t="shared" si="303"/>
        <v>14</v>
      </c>
      <c r="F317" s="97">
        <f t="shared" si="304"/>
        <v>9</v>
      </c>
      <c r="G317" s="97">
        <f t="shared" si="305"/>
        <v>17</v>
      </c>
      <c r="I317" s="97">
        <f t="shared" si="306"/>
        <v>8</v>
      </c>
      <c r="J317" s="97">
        <f t="shared" si="307"/>
        <v>12</v>
      </c>
      <c r="K317" s="97">
        <f t="shared" si="308"/>
        <v>4</v>
      </c>
      <c r="L317" s="97">
        <f t="shared" si="309"/>
        <v>20</v>
      </c>
      <c r="M317" s="97">
        <f t="shared" si="310"/>
        <v>16</v>
      </c>
      <c r="O317" s="97">
        <f t="shared" si="311"/>
        <v>2</v>
      </c>
      <c r="P317" s="97">
        <f t="shared" si="312"/>
        <v>3</v>
      </c>
      <c r="Q317" s="97">
        <f t="shared" si="313"/>
        <v>13</v>
      </c>
      <c r="R317" s="97">
        <f t="shared" si="314"/>
        <v>19</v>
      </c>
      <c r="S317" s="97">
        <f t="shared" si="315"/>
        <v>15</v>
      </c>
      <c r="U317" s="97">
        <f t="shared" si="316"/>
        <v>5</v>
      </c>
      <c r="V317" s="97">
        <f t="shared" si="317"/>
        <v>11</v>
      </c>
      <c r="W317" s="97">
        <f t="shared" si="318"/>
        <v>7</v>
      </c>
      <c r="X317" s="97">
        <f t="shared" si="319"/>
        <v>18</v>
      </c>
      <c r="Z317" s="97">
        <f t="shared" si="320"/>
        <v>15</v>
      </c>
      <c r="AA317" s="97">
        <f t="shared" si="321"/>
        <v>10</v>
      </c>
      <c r="AB317" s="97">
        <f t="shared" si="322"/>
        <v>5</v>
      </c>
      <c r="AC317" s="97">
        <f t="shared" si="323"/>
        <v>18</v>
      </c>
      <c r="AD317" s="97">
        <f t="shared" si="324"/>
        <v>8</v>
      </c>
      <c r="AE317" s="97"/>
      <c r="AF317" s="97">
        <f t="shared" si="325"/>
        <v>17</v>
      </c>
      <c r="AG317" s="97">
        <f t="shared" si="326"/>
        <v>3</v>
      </c>
      <c r="AH317" s="97">
        <f t="shared" si="327"/>
        <v>13</v>
      </c>
      <c r="AI317" s="97">
        <f t="shared" si="328"/>
        <v>11</v>
      </c>
      <c r="AJ317" s="97">
        <f t="shared" si="329"/>
        <v>7</v>
      </c>
      <c r="AK317" s="97"/>
      <c r="AL317" s="97">
        <f t="shared" si="330"/>
        <v>11</v>
      </c>
      <c r="AM317" s="97">
        <f t="shared" si="331"/>
        <v>12</v>
      </c>
      <c r="AN317" s="97">
        <f t="shared" si="332"/>
        <v>4</v>
      </c>
      <c r="AO317" s="97">
        <f t="shared" si="333"/>
        <v>10</v>
      </c>
      <c r="AP317" s="97">
        <f t="shared" si="334"/>
        <v>6</v>
      </c>
      <c r="AQ317" s="97"/>
      <c r="AR317" s="97">
        <f t="shared" si="335"/>
        <v>14</v>
      </c>
      <c r="AS317" s="97">
        <f t="shared" si="336"/>
        <v>2</v>
      </c>
      <c r="AT317" s="97">
        <f t="shared" si="337"/>
        <v>16</v>
      </c>
      <c r="AU317" s="147">
        <f t="shared" si="338"/>
        <v>9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5</v>
      </c>
      <c r="E318" s="97">
        <f t="shared" si="303"/>
        <v>7</v>
      </c>
      <c r="F318" s="97">
        <f t="shared" si="304"/>
        <v>14</v>
      </c>
      <c r="G318" s="97">
        <f t="shared" si="305"/>
        <v>17</v>
      </c>
      <c r="I318" s="97">
        <f t="shared" si="306"/>
        <v>8</v>
      </c>
      <c r="J318" s="97">
        <f t="shared" si="307"/>
        <v>11</v>
      </c>
      <c r="K318" s="97">
        <f t="shared" si="308"/>
        <v>12</v>
      </c>
      <c r="L318" s="97">
        <f t="shared" si="309"/>
        <v>20</v>
      </c>
      <c r="M318" s="97">
        <f t="shared" si="310"/>
        <v>16</v>
      </c>
      <c r="O318" s="97">
        <f t="shared" si="311"/>
        <v>2</v>
      </c>
      <c r="P318" s="97">
        <f t="shared" si="312"/>
        <v>3</v>
      </c>
      <c r="Q318" s="97">
        <f t="shared" si="313"/>
        <v>13</v>
      </c>
      <c r="R318" s="97">
        <f t="shared" si="314"/>
        <v>19</v>
      </c>
      <c r="S318" s="97">
        <f t="shared" si="315"/>
        <v>15</v>
      </c>
      <c r="U318" s="97">
        <f t="shared" si="316"/>
        <v>1</v>
      </c>
      <c r="V318" s="97">
        <f t="shared" si="317"/>
        <v>4</v>
      </c>
      <c r="W318" s="97">
        <f t="shared" si="318"/>
        <v>9</v>
      </c>
      <c r="X318" s="97">
        <f t="shared" si="319"/>
        <v>18</v>
      </c>
      <c r="Z318" s="97">
        <f t="shared" si="320"/>
        <v>15</v>
      </c>
      <c r="AA318" s="97">
        <f t="shared" si="321"/>
        <v>14</v>
      </c>
      <c r="AB318" s="97">
        <f t="shared" si="322"/>
        <v>16</v>
      </c>
      <c r="AC318" s="97">
        <f t="shared" si="323"/>
        <v>5</v>
      </c>
      <c r="AD318" s="97">
        <f t="shared" si="324"/>
        <v>8</v>
      </c>
      <c r="AE318" s="97"/>
      <c r="AF318" s="97">
        <f t="shared" si="325"/>
        <v>17</v>
      </c>
      <c r="AG318" s="97">
        <f t="shared" si="326"/>
        <v>2</v>
      </c>
      <c r="AH318" s="97">
        <f t="shared" si="327"/>
        <v>3</v>
      </c>
      <c r="AI318" s="97">
        <f t="shared" si="328"/>
        <v>11</v>
      </c>
      <c r="AJ318" s="97">
        <f t="shared" si="329"/>
        <v>7</v>
      </c>
      <c r="AK318" s="97"/>
      <c r="AL318" s="97">
        <f t="shared" si="330"/>
        <v>11</v>
      </c>
      <c r="AM318" s="97">
        <f t="shared" si="331"/>
        <v>12</v>
      </c>
      <c r="AN318" s="97">
        <f t="shared" si="332"/>
        <v>4</v>
      </c>
      <c r="AO318" s="97">
        <f t="shared" si="333"/>
        <v>10</v>
      </c>
      <c r="AP318" s="97">
        <f t="shared" si="334"/>
        <v>6</v>
      </c>
      <c r="AQ318" s="97"/>
      <c r="AR318" s="97">
        <f t="shared" si="335"/>
        <v>10</v>
      </c>
      <c r="AS318" s="97">
        <f t="shared" si="336"/>
        <v>13</v>
      </c>
      <c r="AT318" s="97">
        <f t="shared" si="337"/>
        <v>18</v>
      </c>
      <c r="AU318" s="147">
        <f t="shared" si="338"/>
        <v>9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8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2</v>
      </c>
      <c r="J319" s="97">
        <f t="shared" si="307"/>
        <v>3</v>
      </c>
      <c r="K319" s="97">
        <f t="shared" si="308"/>
        <v>7</v>
      </c>
      <c r="L319" s="97">
        <f t="shared" si="309"/>
        <v>10</v>
      </c>
      <c r="M319" s="97">
        <f t="shared" si="310"/>
        <v>18</v>
      </c>
      <c r="O319" s="97">
        <f t="shared" si="311"/>
        <v>5</v>
      </c>
      <c r="P319" s="97">
        <f t="shared" si="312"/>
        <v>11</v>
      </c>
      <c r="Q319" s="97">
        <f t="shared" si="313"/>
        <v>9</v>
      </c>
      <c r="R319" s="97">
        <f t="shared" si="314"/>
        <v>15</v>
      </c>
      <c r="S319" s="97">
        <f t="shared" si="315"/>
        <v>19</v>
      </c>
      <c r="U319" s="97">
        <f t="shared" si="316"/>
        <v>6</v>
      </c>
      <c r="V319" s="97">
        <f t="shared" si="317"/>
        <v>12</v>
      </c>
      <c r="W319" s="97">
        <f t="shared" si="318"/>
        <v>13</v>
      </c>
      <c r="X319" s="97">
        <f t="shared" si="319"/>
        <v>16</v>
      </c>
      <c r="Z319" s="97">
        <f t="shared" si="320"/>
        <v>10</v>
      </c>
      <c r="AA319" s="97">
        <f t="shared" si="321"/>
        <v>17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11</v>
      </c>
      <c r="AG319" s="97">
        <f t="shared" si="326"/>
        <v>12</v>
      </c>
      <c r="AH319" s="97">
        <f t="shared" si="327"/>
        <v>16</v>
      </c>
      <c r="AI319" s="97">
        <f t="shared" si="328"/>
        <v>1</v>
      </c>
      <c r="AJ319" s="97">
        <f t="shared" si="329"/>
        <v>9</v>
      </c>
      <c r="AK319" s="97"/>
      <c r="AL319" s="97">
        <f t="shared" si="330"/>
        <v>14</v>
      </c>
      <c r="AM319" s="97">
        <f t="shared" si="331"/>
        <v>2</v>
      </c>
      <c r="AN319" s="97">
        <f t="shared" si="332"/>
        <v>18</v>
      </c>
      <c r="AO319" s="97">
        <f t="shared" si="333"/>
        <v>6</v>
      </c>
      <c r="AP319" s="97">
        <f t="shared" si="334"/>
        <v>10</v>
      </c>
      <c r="AQ319" s="97"/>
      <c r="AR319" s="97">
        <f t="shared" si="335"/>
        <v>15</v>
      </c>
      <c r="AS319" s="97">
        <f t="shared" si="336"/>
        <v>3</v>
      </c>
      <c r="AT319" s="97">
        <f t="shared" si="337"/>
        <v>4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1</v>
      </c>
      <c r="E320" s="97">
        <f t="shared" si="303"/>
        <v>8</v>
      </c>
      <c r="F320" s="97">
        <f t="shared" si="304"/>
        <v>4</v>
      </c>
      <c r="G320" s="97">
        <f t="shared" si="305"/>
        <v>17</v>
      </c>
      <c r="I320" s="97">
        <f t="shared" si="306"/>
        <v>5</v>
      </c>
      <c r="J320" s="97">
        <f t="shared" si="307"/>
        <v>10</v>
      </c>
      <c r="K320" s="97">
        <f t="shared" si="308"/>
        <v>7</v>
      </c>
      <c r="L320" s="97">
        <f t="shared" si="309"/>
        <v>9</v>
      </c>
      <c r="M320" s="97">
        <f t="shared" si="310"/>
        <v>18</v>
      </c>
      <c r="O320" s="97">
        <f t="shared" si="311"/>
        <v>14</v>
      </c>
      <c r="P320" s="97">
        <f t="shared" si="312"/>
        <v>11</v>
      </c>
      <c r="Q320" s="97">
        <f t="shared" si="313"/>
        <v>12</v>
      </c>
      <c r="R320" s="97">
        <f t="shared" si="314"/>
        <v>15</v>
      </c>
      <c r="S320" s="97">
        <f t="shared" si="315"/>
        <v>19</v>
      </c>
      <c r="U320" s="97">
        <f t="shared" si="316"/>
        <v>6</v>
      </c>
      <c r="V320" s="97">
        <f t="shared" si="317"/>
        <v>13</v>
      </c>
      <c r="W320" s="97">
        <f t="shared" si="318"/>
        <v>3</v>
      </c>
      <c r="X320" s="97">
        <f t="shared" si="319"/>
        <v>16</v>
      </c>
      <c r="Z320" s="97">
        <f t="shared" si="320"/>
        <v>11</v>
      </c>
      <c r="AA320" s="97">
        <f t="shared" si="321"/>
        <v>10</v>
      </c>
      <c r="AB320" s="97">
        <f t="shared" si="322"/>
        <v>17</v>
      </c>
      <c r="AC320" s="97">
        <f t="shared" si="323"/>
        <v>13</v>
      </c>
      <c r="AD320" s="97">
        <f t="shared" si="324"/>
        <v>8</v>
      </c>
      <c r="AE320" s="97"/>
      <c r="AF320" s="97">
        <f t="shared" si="325"/>
        <v>14</v>
      </c>
      <c r="AG320" s="97">
        <f t="shared" si="326"/>
        <v>1</v>
      </c>
      <c r="AH320" s="97">
        <f t="shared" si="327"/>
        <v>16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5</v>
      </c>
      <c r="AM320" s="97">
        <f t="shared" si="331"/>
        <v>2</v>
      </c>
      <c r="AN320" s="97">
        <f t="shared" si="332"/>
        <v>3</v>
      </c>
      <c r="AO320" s="97">
        <f t="shared" si="333"/>
        <v>6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4</v>
      </c>
      <c r="AT320" s="97">
        <f t="shared" si="337"/>
        <v>12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12</v>
      </c>
      <c r="E321" s="97">
        <f t="shared" si="303"/>
        <v>7</v>
      </c>
      <c r="F321" s="97">
        <f t="shared" si="304"/>
        <v>8</v>
      </c>
      <c r="G321" s="97">
        <f t="shared" si="305"/>
        <v>17</v>
      </c>
      <c r="I321" s="97">
        <f t="shared" si="306"/>
        <v>5</v>
      </c>
      <c r="J321" s="97">
        <f t="shared" si="307"/>
        <v>11</v>
      </c>
      <c r="K321" s="97">
        <f t="shared" si="308"/>
        <v>14</v>
      </c>
      <c r="L321" s="97">
        <f t="shared" si="309"/>
        <v>4</v>
      </c>
      <c r="M321" s="97">
        <f t="shared" si="310"/>
        <v>18</v>
      </c>
      <c r="O321" s="97">
        <f t="shared" si="311"/>
        <v>6</v>
      </c>
      <c r="P321" s="97">
        <f t="shared" si="312"/>
        <v>13</v>
      </c>
      <c r="Q321" s="97">
        <f t="shared" si="313"/>
        <v>3</v>
      </c>
      <c r="R321" s="97">
        <f t="shared" si="314"/>
        <v>15</v>
      </c>
      <c r="S321" s="97">
        <f t="shared" si="315"/>
        <v>19</v>
      </c>
      <c r="U321" s="97">
        <f t="shared" si="316"/>
        <v>1</v>
      </c>
      <c r="V321" s="97">
        <f t="shared" si="317"/>
        <v>10</v>
      </c>
      <c r="W321" s="97">
        <f t="shared" si="318"/>
        <v>9</v>
      </c>
      <c r="X321" s="97">
        <f t="shared" si="319"/>
        <v>16</v>
      </c>
      <c r="Z321" s="97">
        <f t="shared" si="320"/>
        <v>11</v>
      </c>
      <c r="AA321" s="97">
        <f t="shared" si="321"/>
        <v>3</v>
      </c>
      <c r="AB321" s="97">
        <f t="shared" si="322"/>
        <v>16</v>
      </c>
      <c r="AC321" s="97">
        <f t="shared" si="323"/>
        <v>17</v>
      </c>
      <c r="AD321" s="97">
        <f t="shared" si="324"/>
        <v>8</v>
      </c>
      <c r="AE321" s="97"/>
      <c r="AF321" s="97">
        <f t="shared" si="325"/>
        <v>14</v>
      </c>
      <c r="AG321" s="97">
        <f t="shared" si="326"/>
        <v>2</v>
      </c>
      <c r="AH321" s="97">
        <f t="shared" si="327"/>
        <v>5</v>
      </c>
      <c r="AI321" s="97">
        <f t="shared" si="328"/>
        <v>13</v>
      </c>
      <c r="AJ321" s="97">
        <f t="shared" si="329"/>
        <v>9</v>
      </c>
      <c r="AK321" s="97"/>
      <c r="AL321" s="97">
        <f t="shared" si="330"/>
        <v>15</v>
      </c>
      <c r="AM321" s="97">
        <f t="shared" si="331"/>
        <v>4</v>
      </c>
      <c r="AN321" s="97">
        <f t="shared" si="332"/>
        <v>12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10</v>
      </c>
      <c r="AS321" s="97">
        <f t="shared" si="336"/>
        <v>1</v>
      </c>
      <c r="AT321" s="97">
        <f t="shared" si="337"/>
        <v>18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</v>
      </c>
      <c r="D322" s="97">
        <f t="shared" si="302"/>
        <v>12</v>
      </c>
      <c r="E322" s="97">
        <f t="shared" si="303"/>
        <v>4</v>
      </c>
      <c r="F322" s="97">
        <f t="shared" si="304"/>
        <v>9</v>
      </c>
      <c r="G322" s="97">
        <f t="shared" si="305"/>
        <v>17</v>
      </c>
      <c r="I322" s="97">
        <f t="shared" si="306"/>
        <v>5</v>
      </c>
      <c r="J322" s="97">
        <f t="shared" si="307"/>
        <v>2</v>
      </c>
      <c r="K322" s="97">
        <f t="shared" si="308"/>
        <v>13</v>
      </c>
      <c r="L322" s="97">
        <f t="shared" si="309"/>
        <v>10</v>
      </c>
      <c r="M322" s="97">
        <f t="shared" si="310"/>
        <v>18</v>
      </c>
      <c r="O322" s="97">
        <f t="shared" si="311"/>
        <v>6</v>
      </c>
      <c r="P322" s="97">
        <f t="shared" si="312"/>
        <v>14</v>
      </c>
      <c r="Q322" s="97">
        <f t="shared" si="313"/>
        <v>8</v>
      </c>
      <c r="R322" s="97">
        <f t="shared" si="314"/>
        <v>15</v>
      </c>
      <c r="S322" s="97">
        <f t="shared" si="315"/>
        <v>19</v>
      </c>
      <c r="U322" s="97">
        <f t="shared" si="316"/>
        <v>3</v>
      </c>
      <c r="V322" s="97">
        <f t="shared" si="317"/>
        <v>11</v>
      </c>
      <c r="W322" s="97">
        <f t="shared" si="318"/>
        <v>7</v>
      </c>
      <c r="X322" s="97">
        <f t="shared" si="319"/>
        <v>16</v>
      </c>
      <c r="Z322" s="97">
        <f t="shared" si="320"/>
        <v>10</v>
      </c>
      <c r="AA322" s="97">
        <f t="shared" si="321"/>
        <v>3</v>
      </c>
      <c r="AB322" s="97">
        <f t="shared" si="322"/>
        <v>13</v>
      </c>
      <c r="AC322" s="97">
        <f t="shared" si="323"/>
        <v>18</v>
      </c>
      <c r="AD322" s="97">
        <f t="shared" si="324"/>
        <v>8</v>
      </c>
      <c r="AE322" s="97"/>
      <c r="AF322" s="97">
        <f t="shared" si="325"/>
        <v>14</v>
      </c>
      <c r="AG322" s="97">
        <f t="shared" si="326"/>
        <v>11</v>
      </c>
      <c r="AH322" s="97">
        <f t="shared" si="327"/>
        <v>4</v>
      </c>
      <c r="AI322" s="97">
        <f t="shared" si="328"/>
        <v>1</v>
      </c>
      <c r="AJ322" s="97">
        <f t="shared" si="329"/>
        <v>9</v>
      </c>
      <c r="AK322" s="97"/>
      <c r="AL322" s="97">
        <f t="shared" si="330"/>
        <v>15</v>
      </c>
      <c r="AM322" s="97">
        <f t="shared" si="331"/>
        <v>5</v>
      </c>
      <c r="AN322" s="97">
        <f t="shared" si="332"/>
        <v>17</v>
      </c>
      <c r="AO322" s="97">
        <f t="shared" si="333"/>
        <v>6</v>
      </c>
      <c r="AP322" s="97">
        <f t="shared" si="334"/>
        <v>10</v>
      </c>
      <c r="AQ322" s="97"/>
      <c r="AR322" s="97">
        <f t="shared" si="335"/>
        <v>12</v>
      </c>
      <c r="AS322" s="97">
        <f t="shared" si="336"/>
        <v>2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</v>
      </c>
      <c r="D323" s="97">
        <f t="shared" si="302"/>
        <v>8</v>
      </c>
      <c r="E323" s="97">
        <f t="shared" si="303"/>
        <v>4</v>
      </c>
      <c r="F323" s="97">
        <f t="shared" si="304"/>
        <v>10</v>
      </c>
      <c r="G323" s="97">
        <f t="shared" si="305"/>
        <v>17</v>
      </c>
      <c r="I323" s="97">
        <f t="shared" si="306"/>
        <v>2</v>
      </c>
      <c r="J323" s="97">
        <f t="shared" si="307"/>
        <v>3</v>
      </c>
      <c r="K323" s="97">
        <f t="shared" si="308"/>
        <v>7</v>
      </c>
      <c r="L323" s="97">
        <f t="shared" si="309"/>
        <v>14</v>
      </c>
      <c r="M323" s="97">
        <f t="shared" si="310"/>
        <v>18</v>
      </c>
      <c r="O323" s="97">
        <f t="shared" si="311"/>
        <v>6</v>
      </c>
      <c r="P323" s="97">
        <f t="shared" si="312"/>
        <v>11</v>
      </c>
      <c r="Q323" s="97">
        <f t="shared" si="313"/>
        <v>9</v>
      </c>
      <c r="R323" s="97">
        <f t="shared" si="314"/>
        <v>15</v>
      </c>
      <c r="S323" s="97">
        <f t="shared" si="315"/>
        <v>19</v>
      </c>
      <c r="U323" s="97">
        <f t="shared" si="316"/>
        <v>5</v>
      </c>
      <c r="V323" s="97">
        <f t="shared" si="317"/>
        <v>12</v>
      </c>
      <c r="W323" s="97">
        <f t="shared" si="318"/>
        <v>13</v>
      </c>
      <c r="X323" s="97">
        <f t="shared" si="319"/>
        <v>16</v>
      </c>
      <c r="Z323" s="97">
        <f t="shared" si="320"/>
        <v>10</v>
      </c>
      <c r="AA323" s="97">
        <f t="shared" si="321"/>
        <v>17</v>
      </c>
      <c r="AB323" s="97">
        <f t="shared" si="322"/>
        <v>13</v>
      </c>
      <c r="AC323" s="97">
        <f t="shared" si="323"/>
        <v>1</v>
      </c>
      <c r="AD323" s="97">
        <f t="shared" si="324"/>
        <v>8</v>
      </c>
      <c r="AE323" s="97"/>
      <c r="AF323" s="97">
        <f t="shared" si="325"/>
        <v>11</v>
      </c>
      <c r="AG323" s="97">
        <f t="shared" si="326"/>
        <v>12</v>
      </c>
      <c r="AH323" s="97">
        <f t="shared" si="327"/>
        <v>16</v>
      </c>
      <c r="AI323" s="97">
        <f t="shared" si="328"/>
        <v>5</v>
      </c>
      <c r="AJ323" s="97">
        <f t="shared" si="329"/>
        <v>9</v>
      </c>
      <c r="AK323" s="97"/>
      <c r="AL323" s="97">
        <f t="shared" si="330"/>
        <v>15</v>
      </c>
      <c r="AM323" s="97">
        <f t="shared" si="331"/>
        <v>2</v>
      </c>
      <c r="AN323" s="97">
        <f t="shared" si="332"/>
        <v>18</v>
      </c>
      <c r="AO323" s="97">
        <f t="shared" si="333"/>
        <v>6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3</v>
      </c>
      <c r="AT323" s="97">
        <f t="shared" si="337"/>
        <v>4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8</v>
      </c>
      <c r="D324" s="97">
        <f t="shared" si="302"/>
        <v>5</v>
      </c>
      <c r="E324" s="97">
        <f t="shared" si="303"/>
        <v>7</v>
      </c>
      <c r="F324" s="97">
        <f t="shared" si="304"/>
        <v>10</v>
      </c>
      <c r="G324" s="97">
        <f t="shared" si="305"/>
        <v>17</v>
      </c>
      <c r="I324" s="97">
        <f t="shared" si="306"/>
        <v>6</v>
      </c>
      <c r="J324" s="97">
        <f t="shared" si="307"/>
        <v>3</v>
      </c>
      <c r="K324" s="97">
        <f t="shared" si="308"/>
        <v>13</v>
      </c>
      <c r="L324" s="97">
        <f t="shared" si="309"/>
        <v>9</v>
      </c>
      <c r="M324" s="97">
        <f t="shared" si="310"/>
        <v>18</v>
      </c>
      <c r="O324" s="97">
        <f t="shared" si="311"/>
        <v>1</v>
      </c>
      <c r="P324" s="97">
        <f t="shared" si="312"/>
        <v>11</v>
      </c>
      <c r="Q324" s="97">
        <f t="shared" si="313"/>
        <v>14</v>
      </c>
      <c r="R324" s="97">
        <f t="shared" si="314"/>
        <v>15</v>
      </c>
      <c r="S324" s="97">
        <f t="shared" si="315"/>
        <v>19</v>
      </c>
      <c r="U324" s="97">
        <f t="shared" si="316"/>
        <v>2</v>
      </c>
      <c r="V324" s="97">
        <f t="shared" si="317"/>
        <v>12</v>
      </c>
      <c r="W324" s="97">
        <f t="shared" si="318"/>
        <v>4</v>
      </c>
      <c r="X324" s="97">
        <f t="shared" si="319"/>
        <v>16</v>
      </c>
      <c r="Z324" s="97">
        <f t="shared" si="320"/>
        <v>17</v>
      </c>
      <c r="AA324" s="97">
        <f t="shared" si="321"/>
        <v>14</v>
      </c>
      <c r="AB324" s="97">
        <f t="shared" si="322"/>
        <v>16</v>
      </c>
      <c r="AC324" s="97">
        <f t="shared" si="323"/>
        <v>1</v>
      </c>
      <c r="AD324" s="97">
        <f t="shared" si="324"/>
        <v>8</v>
      </c>
      <c r="AE324" s="97"/>
      <c r="AF324" s="97">
        <f t="shared" si="325"/>
        <v>15</v>
      </c>
      <c r="AG324" s="97">
        <f t="shared" si="326"/>
        <v>12</v>
      </c>
      <c r="AH324" s="97">
        <f t="shared" si="327"/>
        <v>4</v>
      </c>
      <c r="AI324" s="97">
        <f t="shared" si="328"/>
        <v>18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2</v>
      </c>
      <c r="AN324" s="97">
        <f t="shared" si="332"/>
        <v>5</v>
      </c>
      <c r="AO324" s="97">
        <f t="shared" si="333"/>
        <v>6</v>
      </c>
      <c r="AP324" s="97">
        <f t="shared" si="334"/>
        <v>10</v>
      </c>
      <c r="AQ324" s="97"/>
      <c r="AR324" s="97">
        <f t="shared" si="335"/>
        <v>11</v>
      </c>
      <c r="AS324" s="97">
        <f t="shared" si="336"/>
        <v>3</v>
      </c>
      <c r="AT324" s="97">
        <f t="shared" si="337"/>
        <v>13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3</v>
      </c>
      <c r="E325" s="97">
        <f t="shared" si="303"/>
        <v>12</v>
      </c>
      <c r="F325" s="97">
        <f t="shared" si="304"/>
        <v>14</v>
      </c>
      <c r="G325" s="97">
        <f t="shared" si="305"/>
        <v>17</v>
      </c>
      <c r="I325" s="97">
        <f t="shared" si="306"/>
        <v>2</v>
      </c>
      <c r="J325" s="97">
        <f t="shared" si="307"/>
        <v>5</v>
      </c>
      <c r="K325" s="97">
        <f t="shared" si="308"/>
        <v>4</v>
      </c>
      <c r="L325" s="97">
        <f t="shared" si="309"/>
        <v>10</v>
      </c>
      <c r="M325" s="97">
        <f t="shared" si="310"/>
        <v>18</v>
      </c>
      <c r="O325" s="97">
        <f t="shared" si="311"/>
        <v>8</v>
      </c>
      <c r="P325" s="97">
        <f t="shared" si="312"/>
        <v>7</v>
      </c>
      <c r="Q325" s="97">
        <f t="shared" si="313"/>
        <v>9</v>
      </c>
      <c r="R325" s="97">
        <f t="shared" si="314"/>
        <v>15</v>
      </c>
      <c r="S325" s="97">
        <f t="shared" si="315"/>
        <v>19</v>
      </c>
      <c r="U325" s="97">
        <f t="shared" si="316"/>
        <v>6</v>
      </c>
      <c r="V325" s="97">
        <f t="shared" si="317"/>
        <v>11</v>
      </c>
      <c r="W325" s="97">
        <f t="shared" si="318"/>
        <v>13</v>
      </c>
      <c r="X325" s="97">
        <f t="shared" si="319"/>
        <v>16</v>
      </c>
      <c r="Z325" s="97">
        <f t="shared" si="320"/>
        <v>10</v>
      </c>
      <c r="AA325" s="97">
        <f t="shared" si="321"/>
        <v>12</v>
      </c>
      <c r="AB325" s="97">
        <f t="shared" si="322"/>
        <v>3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11</v>
      </c>
      <c r="AG325" s="97">
        <f t="shared" si="326"/>
        <v>14</v>
      </c>
      <c r="AH325" s="97">
        <f t="shared" si="327"/>
        <v>13</v>
      </c>
      <c r="AI325" s="97">
        <f t="shared" si="328"/>
        <v>1</v>
      </c>
      <c r="AJ325" s="97">
        <f t="shared" si="329"/>
        <v>9</v>
      </c>
      <c r="AK325" s="97"/>
      <c r="AL325" s="97">
        <f t="shared" si="330"/>
        <v>17</v>
      </c>
      <c r="AM325" s="97">
        <f t="shared" si="331"/>
        <v>16</v>
      </c>
      <c r="AN325" s="97">
        <f t="shared" si="332"/>
        <v>18</v>
      </c>
      <c r="AO325" s="97">
        <f t="shared" si="333"/>
        <v>6</v>
      </c>
      <c r="AP325" s="97">
        <f t="shared" si="334"/>
        <v>10</v>
      </c>
      <c r="AQ325" s="97"/>
      <c r="AR325" s="97">
        <f t="shared" si="335"/>
        <v>15</v>
      </c>
      <c r="AS325" s="97">
        <f t="shared" si="336"/>
        <v>2</v>
      </c>
      <c r="AT325" s="97">
        <f t="shared" si="337"/>
        <v>4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11</v>
      </c>
      <c r="D326" s="97">
        <f t="shared" si="302"/>
        <v>8</v>
      </c>
      <c r="E326" s="97">
        <f t="shared" si="303"/>
        <v>4</v>
      </c>
      <c r="F326" s="97">
        <f t="shared" si="304"/>
        <v>14</v>
      </c>
      <c r="G326" s="97">
        <f t="shared" si="305"/>
        <v>17</v>
      </c>
      <c r="I326" s="97">
        <f t="shared" si="306"/>
        <v>5</v>
      </c>
      <c r="J326" s="97">
        <f t="shared" si="307"/>
        <v>6</v>
      </c>
      <c r="K326" s="97">
        <f t="shared" si="308"/>
        <v>7</v>
      </c>
      <c r="L326" s="97">
        <f t="shared" si="309"/>
        <v>10</v>
      </c>
      <c r="M326" s="97">
        <f t="shared" si="310"/>
        <v>18</v>
      </c>
      <c r="O326" s="97">
        <f t="shared" si="311"/>
        <v>1</v>
      </c>
      <c r="P326" s="97">
        <f t="shared" si="312"/>
        <v>3</v>
      </c>
      <c r="Q326" s="97">
        <f t="shared" si="313"/>
        <v>9</v>
      </c>
      <c r="R326" s="97">
        <f t="shared" si="314"/>
        <v>15</v>
      </c>
      <c r="S326" s="97">
        <f t="shared" si="315"/>
        <v>19</v>
      </c>
      <c r="U326" s="97">
        <f t="shared" si="316"/>
        <v>2</v>
      </c>
      <c r="V326" s="97">
        <f t="shared" si="317"/>
        <v>12</v>
      </c>
      <c r="W326" s="97">
        <f t="shared" si="318"/>
        <v>13</v>
      </c>
      <c r="X326" s="97">
        <f t="shared" si="319"/>
        <v>16</v>
      </c>
      <c r="Z326" s="97">
        <f t="shared" si="320"/>
        <v>2</v>
      </c>
      <c r="AA326" s="97">
        <f t="shared" si="321"/>
        <v>17</v>
      </c>
      <c r="AB326" s="97">
        <f t="shared" si="322"/>
        <v>13</v>
      </c>
      <c r="AC326" s="97">
        <f t="shared" si="323"/>
        <v>5</v>
      </c>
      <c r="AD326" s="97">
        <f t="shared" si="324"/>
        <v>8</v>
      </c>
      <c r="AE326" s="97"/>
      <c r="AF326" s="97">
        <f t="shared" si="325"/>
        <v>14</v>
      </c>
      <c r="AG326" s="97">
        <f t="shared" si="326"/>
        <v>15</v>
      </c>
      <c r="AH326" s="97">
        <f t="shared" si="327"/>
        <v>16</v>
      </c>
      <c r="AI326" s="97">
        <f t="shared" si="328"/>
        <v>1</v>
      </c>
      <c r="AJ326" s="97">
        <f t="shared" si="329"/>
        <v>9</v>
      </c>
      <c r="AK326" s="97"/>
      <c r="AL326" s="97">
        <f t="shared" si="330"/>
        <v>10</v>
      </c>
      <c r="AM326" s="97">
        <f t="shared" si="331"/>
        <v>12</v>
      </c>
      <c r="AN326" s="97">
        <f t="shared" si="332"/>
        <v>18</v>
      </c>
      <c r="AO326" s="97">
        <f t="shared" si="333"/>
        <v>6</v>
      </c>
      <c r="AP326" s="97">
        <f t="shared" si="334"/>
        <v>10</v>
      </c>
      <c r="AQ326" s="97"/>
      <c r="AR326" s="97">
        <f t="shared" si="335"/>
        <v>11</v>
      </c>
      <c r="AS326" s="97">
        <f t="shared" si="336"/>
        <v>3</v>
      </c>
      <c r="AT326" s="97">
        <f t="shared" si="337"/>
        <v>4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8</v>
      </c>
      <c r="E327" s="97">
        <f t="shared" si="303"/>
        <v>5</v>
      </c>
      <c r="F327" s="97">
        <f t="shared" si="304"/>
        <v>13</v>
      </c>
      <c r="G327" s="97">
        <f t="shared" si="305"/>
        <v>16</v>
      </c>
      <c r="I327" s="97">
        <f t="shared" si="306"/>
        <v>1</v>
      </c>
      <c r="J327" s="97">
        <f t="shared" si="307"/>
        <v>3</v>
      </c>
      <c r="K327" s="97">
        <f t="shared" si="308"/>
        <v>12</v>
      </c>
      <c r="L327" s="97">
        <f t="shared" si="309"/>
        <v>14</v>
      </c>
      <c r="M327" s="97">
        <f t="shared" si="310"/>
        <v>17</v>
      </c>
      <c r="O327" s="97">
        <f t="shared" si="311"/>
        <v>6</v>
      </c>
      <c r="P327" s="97">
        <f t="shared" si="312"/>
        <v>9</v>
      </c>
      <c r="Q327" s="97">
        <f t="shared" si="313"/>
        <v>4</v>
      </c>
      <c r="R327" s="97">
        <f t="shared" si="314"/>
        <v>10</v>
      </c>
      <c r="S327" s="97">
        <f t="shared" si="315"/>
        <v>18</v>
      </c>
      <c r="U327" s="97">
        <f t="shared" si="316"/>
        <v>2</v>
      </c>
      <c r="V327" s="97">
        <f t="shared" si="317"/>
        <v>11</v>
      </c>
      <c r="W327" s="97">
        <f t="shared" si="318"/>
        <v>7</v>
      </c>
      <c r="X327" s="97">
        <f t="shared" si="319"/>
        <v>15</v>
      </c>
      <c r="Z327" s="97">
        <f t="shared" si="320"/>
        <v>12</v>
      </c>
      <c r="AA327" s="97">
        <f t="shared" si="321"/>
        <v>17</v>
      </c>
      <c r="AB327" s="97">
        <f t="shared" si="322"/>
        <v>14</v>
      </c>
      <c r="AC327" s="97">
        <f t="shared" si="323"/>
        <v>4</v>
      </c>
      <c r="AD327" s="97">
        <f t="shared" si="324"/>
        <v>7</v>
      </c>
      <c r="AE327" s="97"/>
      <c r="AF327" s="97">
        <f t="shared" si="325"/>
        <v>10</v>
      </c>
      <c r="AG327" s="97">
        <f t="shared" si="326"/>
        <v>12</v>
      </c>
      <c r="AH327" s="97">
        <f t="shared" si="327"/>
        <v>3</v>
      </c>
      <c r="AI327" s="97">
        <f t="shared" si="328"/>
        <v>5</v>
      </c>
      <c r="AJ327" s="97">
        <f t="shared" si="329"/>
        <v>8</v>
      </c>
      <c r="AK327" s="97"/>
      <c r="AL327" s="97">
        <f t="shared" si="330"/>
        <v>15</v>
      </c>
      <c r="AM327" s="97">
        <f t="shared" si="331"/>
        <v>18</v>
      </c>
      <c r="AN327" s="97">
        <f t="shared" si="332"/>
        <v>13</v>
      </c>
      <c r="AO327" s="97">
        <f t="shared" si="333"/>
        <v>1</v>
      </c>
      <c r="AP327" s="97">
        <f t="shared" si="334"/>
        <v>9</v>
      </c>
      <c r="AQ327" s="97"/>
      <c r="AR327" s="97">
        <f t="shared" si="335"/>
        <v>11</v>
      </c>
      <c r="AS327" s="97">
        <f t="shared" si="336"/>
        <v>2</v>
      </c>
      <c r="AT327" s="97">
        <f t="shared" si="337"/>
        <v>16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5</v>
      </c>
      <c r="E328" s="97">
        <f t="shared" si="303"/>
        <v>14</v>
      </c>
      <c r="F328" s="97">
        <f t="shared" si="304"/>
        <v>4</v>
      </c>
      <c r="G328" s="97">
        <f t="shared" si="305"/>
        <v>17</v>
      </c>
      <c r="I328" s="97">
        <f t="shared" si="306"/>
        <v>1</v>
      </c>
      <c r="J328" s="97">
        <f t="shared" si="307"/>
        <v>3</v>
      </c>
      <c r="K328" s="97">
        <f t="shared" si="308"/>
        <v>10</v>
      </c>
      <c r="L328" s="97">
        <f t="shared" si="309"/>
        <v>9</v>
      </c>
      <c r="M328" s="97">
        <f t="shared" si="310"/>
        <v>18</v>
      </c>
      <c r="O328" s="97">
        <f t="shared" si="311"/>
        <v>6</v>
      </c>
      <c r="P328" s="97">
        <f t="shared" si="312"/>
        <v>11</v>
      </c>
      <c r="Q328" s="97">
        <f t="shared" si="313"/>
        <v>13</v>
      </c>
      <c r="R328" s="97">
        <f t="shared" si="314"/>
        <v>15</v>
      </c>
      <c r="S328" s="97">
        <f t="shared" si="315"/>
        <v>19</v>
      </c>
      <c r="U328" s="97">
        <f t="shared" si="316"/>
        <v>8</v>
      </c>
      <c r="V328" s="97">
        <f t="shared" si="317"/>
        <v>12</v>
      </c>
      <c r="W328" s="97">
        <f t="shared" si="318"/>
        <v>7</v>
      </c>
      <c r="X328" s="97">
        <f t="shared" si="319"/>
        <v>16</v>
      </c>
      <c r="Z328" s="97">
        <f t="shared" si="320"/>
        <v>11</v>
      </c>
      <c r="AA328" s="97">
        <f t="shared" si="321"/>
        <v>14</v>
      </c>
      <c r="AB328" s="97">
        <f t="shared" si="322"/>
        <v>5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10</v>
      </c>
      <c r="AG328" s="97">
        <f t="shared" si="326"/>
        <v>12</v>
      </c>
      <c r="AH328" s="97">
        <f t="shared" si="327"/>
        <v>1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15</v>
      </c>
      <c r="AM328" s="97">
        <f t="shared" si="331"/>
        <v>2</v>
      </c>
      <c r="AN328" s="97">
        <f t="shared" si="332"/>
        <v>4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17</v>
      </c>
      <c r="AS328" s="97">
        <f t="shared" si="336"/>
        <v>3</v>
      </c>
      <c r="AT328" s="97">
        <f t="shared" si="337"/>
        <v>16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</v>
      </c>
      <c r="D329" s="97">
        <f t="shared" si="302"/>
        <v>6</v>
      </c>
      <c r="E329" s="97">
        <f t="shared" si="303"/>
        <v>14</v>
      </c>
      <c r="F329" s="97">
        <f t="shared" si="304"/>
        <v>12</v>
      </c>
      <c r="G329" s="97">
        <f t="shared" si="305"/>
        <v>17</v>
      </c>
      <c r="I329" s="97">
        <f t="shared" si="306"/>
        <v>2</v>
      </c>
      <c r="J329" s="97">
        <f t="shared" si="307"/>
        <v>4</v>
      </c>
      <c r="K329" s="97">
        <f t="shared" si="308"/>
        <v>10</v>
      </c>
      <c r="L329" s="97">
        <f t="shared" si="309"/>
        <v>9</v>
      </c>
      <c r="M329" s="97">
        <f t="shared" si="310"/>
        <v>18</v>
      </c>
      <c r="O329" s="97">
        <f t="shared" si="311"/>
        <v>5</v>
      </c>
      <c r="P329" s="97">
        <f t="shared" si="312"/>
        <v>8</v>
      </c>
      <c r="Q329" s="97">
        <f t="shared" si="313"/>
        <v>13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3</v>
      </c>
      <c r="W329" s="97">
        <f t="shared" si="318"/>
        <v>7</v>
      </c>
      <c r="X329" s="97">
        <f t="shared" si="319"/>
        <v>16</v>
      </c>
      <c r="Z329" s="97">
        <f t="shared" si="320"/>
        <v>10</v>
      </c>
      <c r="AA329" s="97">
        <f t="shared" si="321"/>
        <v>15</v>
      </c>
      <c r="AB329" s="97">
        <f t="shared" si="322"/>
        <v>5</v>
      </c>
      <c r="AC329" s="97">
        <f t="shared" si="323"/>
        <v>3</v>
      </c>
      <c r="AD329" s="97">
        <f t="shared" si="324"/>
        <v>8</v>
      </c>
      <c r="AE329" s="97"/>
      <c r="AF329" s="97">
        <f t="shared" si="325"/>
        <v>11</v>
      </c>
      <c r="AG329" s="97">
        <f t="shared" si="326"/>
        <v>13</v>
      </c>
      <c r="AH329" s="97">
        <f t="shared" si="327"/>
        <v>1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14</v>
      </c>
      <c r="AM329" s="97">
        <f t="shared" si="331"/>
        <v>17</v>
      </c>
      <c r="AN329" s="97">
        <f t="shared" si="332"/>
        <v>4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12</v>
      </c>
      <c r="AT329" s="97">
        <f t="shared" si="337"/>
        <v>16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</v>
      </c>
      <c r="D330" s="97">
        <f t="shared" si="302"/>
        <v>6</v>
      </c>
      <c r="E330" s="97">
        <f t="shared" si="303"/>
        <v>14</v>
      </c>
      <c r="F330" s="97">
        <f t="shared" si="304"/>
        <v>7</v>
      </c>
      <c r="G330" s="97">
        <f t="shared" si="305"/>
        <v>17</v>
      </c>
      <c r="I330" s="97">
        <f t="shared" si="306"/>
        <v>5</v>
      </c>
      <c r="J330" s="97">
        <f t="shared" si="307"/>
        <v>12</v>
      </c>
      <c r="K330" s="97">
        <f t="shared" si="308"/>
        <v>10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11</v>
      </c>
      <c r="R330" s="97">
        <f t="shared" si="314"/>
        <v>15</v>
      </c>
      <c r="S330" s="97">
        <f t="shared" si="315"/>
        <v>19</v>
      </c>
      <c r="U330" s="97">
        <f t="shared" si="316"/>
        <v>2</v>
      </c>
      <c r="V330" s="97">
        <f t="shared" si="317"/>
        <v>9</v>
      </c>
      <c r="W330" s="97">
        <f t="shared" si="318"/>
        <v>13</v>
      </c>
      <c r="X330" s="97">
        <f t="shared" si="319"/>
        <v>16</v>
      </c>
      <c r="Z330" s="97">
        <f t="shared" si="320"/>
        <v>10</v>
      </c>
      <c r="AA330" s="97">
        <f t="shared" si="321"/>
        <v>15</v>
      </c>
      <c r="AB330" s="97">
        <f t="shared" si="322"/>
        <v>5</v>
      </c>
      <c r="AC330" s="97">
        <f t="shared" si="323"/>
        <v>16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3</v>
      </c>
      <c r="AH330" s="97">
        <f t="shared" si="327"/>
        <v>1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2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11</v>
      </c>
      <c r="AS330" s="97">
        <f t="shared" si="336"/>
        <v>18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1</v>
      </c>
      <c r="D331" s="97">
        <f t="shared" si="302"/>
        <v>8</v>
      </c>
      <c r="E331" s="97">
        <f t="shared" si="303"/>
        <v>12</v>
      </c>
      <c r="F331" s="97">
        <f t="shared" si="304"/>
        <v>9</v>
      </c>
      <c r="G331" s="97">
        <f t="shared" si="305"/>
        <v>17</v>
      </c>
      <c r="I331" s="97">
        <f t="shared" si="306"/>
        <v>2</v>
      </c>
      <c r="J331" s="97">
        <f t="shared" si="307"/>
        <v>3</v>
      </c>
      <c r="K331" s="97">
        <f t="shared" si="308"/>
        <v>14</v>
      </c>
      <c r="L331" s="97">
        <f t="shared" si="309"/>
        <v>10</v>
      </c>
      <c r="M331" s="97">
        <f t="shared" si="310"/>
        <v>18</v>
      </c>
      <c r="O331" s="97">
        <f t="shared" si="311"/>
        <v>5</v>
      </c>
      <c r="P331" s="97">
        <f t="shared" si="312"/>
        <v>11</v>
      </c>
      <c r="Q331" s="97">
        <f t="shared" si="313"/>
        <v>13</v>
      </c>
      <c r="R331" s="97">
        <f t="shared" si="314"/>
        <v>15</v>
      </c>
      <c r="S331" s="97">
        <f t="shared" si="315"/>
        <v>19</v>
      </c>
      <c r="U331" s="97">
        <f t="shared" si="316"/>
        <v>6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10</v>
      </c>
      <c r="AA331" s="97">
        <f t="shared" si="321"/>
        <v>17</v>
      </c>
      <c r="AB331" s="97">
        <f t="shared" si="322"/>
        <v>3</v>
      </c>
      <c r="AC331" s="97">
        <f t="shared" si="323"/>
        <v>18</v>
      </c>
      <c r="AD331" s="97">
        <f t="shared" si="324"/>
        <v>8</v>
      </c>
      <c r="AE331" s="97"/>
      <c r="AF331" s="97">
        <f t="shared" si="325"/>
        <v>11</v>
      </c>
      <c r="AG331" s="97">
        <f t="shared" si="326"/>
        <v>12</v>
      </c>
      <c r="AH331" s="97">
        <f t="shared" si="327"/>
        <v>5</v>
      </c>
      <c r="AI331" s="97">
        <f t="shared" si="328"/>
        <v>1</v>
      </c>
      <c r="AJ331" s="97">
        <f t="shared" si="329"/>
        <v>9</v>
      </c>
      <c r="AK331" s="97"/>
      <c r="AL331" s="97">
        <f t="shared" si="330"/>
        <v>14</v>
      </c>
      <c r="AM331" s="97">
        <f t="shared" si="331"/>
        <v>2</v>
      </c>
      <c r="AN331" s="97">
        <f t="shared" si="332"/>
        <v>4</v>
      </c>
      <c r="AO331" s="97">
        <f t="shared" si="333"/>
        <v>6</v>
      </c>
      <c r="AP331" s="97">
        <f t="shared" si="334"/>
        <v>10</v>
      </c>
      <c r="AQ331" s="97"/>
      <c r="AR331" s="97">
        <f t="shared" si="335"/>
        <v>15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5</v>
      </c>
      <c r="E332" s="97">
        <f t="shared" si="303"/>
        <v>14</v>
      </c>
      <c r="F332" s="97">
        <f t="shared" si="304"/>
        <v>9</v>
      </c>
      <c r="G332" s="97">
        <f t="shared" si="305"/>
        <v>17</v>
      </c>
      <c r="I332" s="97">
        <f t="shared" si="306"/>
        <v>6</v>
      </c>
      <c r="J332" s="97">
        <f t="shared" si="307"/>
        <v>3</v>
      </c>
      <c r="K332" s="97">
        <f t="shared" si="308"/>
        <v>4</v>
      </c>
      <c r="L332" s="97">
        <f t="shared" si="309"/>
        <v>10</v>
      </c>
      <c r="M332" s="97">
        <f t="shared" si="310"/>
        <v>18</v>
      </c>
      <c r="O332" s="97">
        <f t="shared" si="311"/>
        <v>1</v>
      </c>
      <c r="P332" s="97">
        <f t="shared" si="312"/>
        <v>11</v>
      </c>
      <c r="Q332" s="97">
        <f t="shared" si="313"/>
        <v>13</v>
      </c>
      <c r="R332" s="97">
        <f t="shared" si="314"/>
        <v>15</v>
      </c>
      <c r="S332" s="97">
        <f t="shared" si="315"/>
        <v>19</v>
      </c>
      <c r="U332" s="97">
        <f t="shared" si="316"/>
        <v>8</v>
      </c>
      <c r="V332" s="97">
        <f t="shared" si="317"/>
        <v>12</v>
      </c>
      <c r="W332" s="97">
        <f t="shared" si="318"/>
        <v>7</v>
      </c>
      <c r="X332" s="97">
        <f t="shared" si="319"/>
        <v>16</v>
      </c>
      <c r="Z332" s="97">
        <f t="shared" si="320"/>
        <v>11</v>
      </c>
      <c r="AA332" s="97">
        <f t="shared" si="321"/>
        <v>14</v>
      </c>
      <c r="AB332" s="97">
        <f t="shared" si="322"/>
        <v>5</v>
      </c>
      <c r="AC332" s="97">
        <f t="shared" si="323"/>
        <v>18</v>
      </c>
      <c r="AD332" s="97">
        <f t="shared" si="324"/>
        <v>8</v>
      </c>
      <c r="AE332" s="97"/>
      <c r="AF332" s="97">
        <f t="shared" si="325"/>
        <v>15</v>
      </c>
      <c r="AG332" s="97">
        <f t="shared" si="326"/>
        <v>12</v>
      </c>
      <c r="AH332" s="97">
        <f t="shared" si="327"/>
        <v>13</v>
      </c>
      <c r="AI332" s="97">
        <f t="shared" si="328"/>
        <v>1</v>
      </c>
      <c r="AJ332" s="97">
        <f t="shared" si="329"/>
        <v>9</v>
      </c>
      <c r="AK332" s="97"/>
      <c r="AL332" s="97">
        <f t="shared" si="330"/>
        <v>10</v>
      </c>
      <c r="AM332" s="97">
        <f t="shared" si="331"/>
        <v>2</v>
      </c>
      <c r="AN332" s="97">
        <f t="shared" si="332"/>
        <v>4</v>
      </c>
      <c r="AO332" s="97">
        <f t="shared" si="333"/>
        <v>6</v>
      </c>
      <c r="AP332" s="97">
        <f t="shared" si="334"/>
        <v>10</v>
      </c>
      <c r="AQ332" s="97"/>
      <c r="AR332" s="97">
        <f t="shared" si="335"/>
        <v>17</v>
      </c>
      <c r="AS332" s="97">
        <f t="shared" si="336"/>
        <v>3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11</v>
      </c>
      <c r="E333" s="97">
        <f t="shared" si="303"/>
        <v>12</v>
      </c>
      <c r="F333" s="97">
        <f t="shared" si="304"/>
        <v>9</v>
      </c>
      <c r="G333" s="97">
        <f t="shared" si="305"/>
        <v>17</v>
      </c>
      <c r="I333" s="97">
        <f t="shared" si="306"/>
        <v>5</v>
      </c>
      <c r="J333" s="97">
        <f t="shared" si="307"/>
        <v>3</v>
      </c>
      <c r="K333" s="97">
        <f t="shared" si="308"/>
        <v>14</v>
      </c>
      <c r="L333" s="97">
        <f t="shared" si="309"/>
        <v>10</v>
      </c>
      <c r="M333" s="97">
        <f t="shared" si="310"/>
        <v>18</v>
      </c>
      <c r="O333" s="97">
        <f t="shared" si="311"/>
        <v>1</v>
      </c>
      <c r="P333" s="97">
        <f t="shared" si="312"/>
        <v>8</v>
      </c>
      <c r="Q333" s="97">
        <f t="shared" si="313"/>
        <v>13</v>
      </c>
      <c r="R333" s="97">
        <f t="shared" si="314"/>
        <v>15</v>
      </c>
      <c r="S333" s="97">
        <f t="shared" si="315"/>
        <v>19</v>
      </c>
      <c r="U333" s="97">
        <f t="shared" si="316"/>
        <v>6</v>
      </c>
      <c r="V333" s="97">
        <f t="shared" si="317"/>
        <v>4</v>
      </c>
      <c r="W333" s="97">
        <f t="shared" si="318"/>
        <v>7</v>
      </c>
      <c r="X333" s="97">
        <f t="shared" si="319"/>
        <v>16</v>
      </c>
      <c r="Z333" s="97">
        <f t="shared" si="320"/>
        <v>11</v>
      </c>
      <c r="AA333" s="97">
        <f t="shared" si="321"/>
        <v>2</v>
      </c>
      <c r="AB333" s="97">
        <f t="shared" si="322"/>
        <v>3</v>
      </c>
      <c r="AC333" s="97">
        <f t="shared" si="323"/>
        <v>18</v>
      </c>
      <c r="AD333" s="97">
        <f t="shared" si="324"/>
        <v>8</v>
      </c>
      <c r="AE333" s="97"/>
      <c r="AF333" s="97">
        <f t="shared" si="325"/>
        <v>14</v>
      </c>
      <c r="AG333" s="97">
        <f t="shared" si="326"/>
        <v>12</v>
      </c>
      <c r="AH333" s="97">
        <f t="shared" si="327"/>
        <v>5</v>
      </c>
      <c r="AI333" s="97">
        <f t="shared" si="328"/>
        <v>1</v>
      </c>
      <c r="AJ333" s="97">
        <f t="shared" si="329"/>
        <v>9</v>
      </c>
      <c r="AK333" s="97"/>
      <c r="AL333" s="97">
        <f t="shared" si="330"/>
        <v>10</v>
      </c>
      <c r="AM333" s="97">
        <f t="shared" si="331"/>
        <v>17</v>
      </c>
      <c r="AN333" s="97">
        <f t="shared" si="332"/>
        <v>4</v>
      </c>
      <c r="AO333" s="97">
        <f t="shared" si="333"/>
        <v>6</v>
      </c>
      <c r="AP333" s="97">
        <f t="shared" si="334"/>
        <v>10</v>
      </c>
      <c r="AQ333" s="97"/>
      <c r="AR333" s="97">
        <f t="shared" si="335"/>
        <v>15</v>
      </c>
      <c r="AS333" s="97">
        <f t="shared" si="336"/>
        <v>13</v>
      </c>
      <c r="AT333" s="97">
        <f t="shared" si="337"/>
        <v>16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8</v>
      </c>
      <c r="E334" s="97">
        <f t="shared" si="303"/>
        <v>7</v>
      </c>
      <c r="F334" s="97">
        <f t="shared" si="304"/>
        <v>10</v>
      </c>
      <c r="G334" s="97">
        <f t="shared" si="305"/>
        <v>17</v>
      </c>
      <c r="I334" s="97">
        <f t="shared" si="306"/>
        <v>6</v>
      </c>
      <c r="J334" s="97">
        <f t="shared" si="307"/>
        <v>3</v>
      </c>
      <c r="K334" s="97">
        <f t="shared" si="308"/>
        <v>13</v>
      </c>
      <c r="L334" s="97">
        <f t="shared" si="309"/>
        <v>9</v>
      </c>
      <c r="M334" s="97">
        <f t="shared" si="310"/>
        <v>18</v>
      </c>
      <c r="O334" s="97">
        <f t="shared" si="311"/>
        <v>1</v>
      </c>
      <c r="P334" s="97">
        <f t="shared" si="312"/>
        <v>11</v>
      </c>
      <c r="Q334" s="97">
        <f t="shared" si="313"/>
        <v>14</v>
      </c>
      <c r="R334" s="97">
        <f t="shared" si="314"/>
        <v>15</v>
      </c>
      <c r="S334" s="97">
        <f t="shared" si="315"/>
        <v>19</v>
      </c>
      <c r="U334" s="97">
        <f t="shared" si="316"/>
        <v>5</v>
      </c>
      <c r="V334" s="97">
        <f t="shared" si="317"/>
        <v>12</v>
      </c>
      <c r="W334" s="97">
        <f t="shared" si="318"/>
        <v>4</v>
      </c>
      <c r="X334" s="97">
        <f t="shared" si="319"/>
        <v>16</v>
      </c>
      <c r="Z334" s="97">
        <f t="shared" si="320"/>
        <v>11</v>
      </c>
      <c r="AA334" s="97">
        <f t="shared" si="321"/>
        <v>17</v>
      </c>
      <c r="AB334" s="97">
        <f t="shared" si="322"/>
        <v>16</v>
      </c>
      <c r="AC334" s="97">
        <f t="shared" si="323"/>
        <v>1</v>
      </c>
      <c r="AD334" s="97">
        <f t="shared" si="324"/>
        <v>8</v>
      </c>
      <c r="AE334" s="97"/>
      <c r="AF334" s="97">
        <f t="shared" si="325"/>
        <v>15</v>
      </c>
      <c r="AG334" s="97">
        <f t="shared" si="326"/>
        <v>12</v>
      </c>
      <c r="AH334" s="97">
        <f t="shared" si="327"/>
        <v>4</v>
      </c>
      <c r="AI334" s="97">
        <f t="shared" si="328"/>
        <v>18</v>
      </c>
      <c r="AJ334" s="97">
        <f t="shared" si="329"/>
        <v>9</v>
      </c>
      <c r="AK334" s="97"/>
      <c r="AL334" s="97">
        <f t="shared" si="330"/>
        <v>10</v>
      </c>
      <c r="AM334" s="97">
        <f t="shared" si="331"/>
        <v>2</v>
      </c>
      <c r="AN334" s="97">
        <f t="shared" si="332"/>
        <v>5</v>
      </c>
      <c r="AO334" s="97">
        <f t="shared" si="333"/>
        <v>6</v>
      </c>
      <c r="AP334" s="97">
        <f t="shared" si="334"/>
        <v>10</v>
      </c>
      <c r="AQ334" s="97"/>
      <c r="AR334" s="97">
        <f t="shared" si="335"/>
        <v>14</v>
      </c>
      <c r="AS334" s="97">
        <f t="shared" si="336"/>
        <v>3</v>
      </c>
      <c r="AT334" s="97">
        <f t="shared" si="337"/>
        <v>13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</v>
      </c>
      <c r="D335" s="97">
        <f t="shared" si="302"/>
        <v>3</v>
      </c>
      <c r="E335" s="97">
        <f t="shared" si="303"/>
        <v>12</v>
      </c>
      <c r="F335" s="97">
        <f t="shared" si="304"/>
        <v>10</v>
      </c>
      <c r="G335" s="97">
        <f t="shared" si="305"/>
        <v>17</v>
      </c>
      <c r="I335" s="97">
        <f t="shared" si="306"/>
        <v>6</v>
      </c>
      <c r="J335" s="97">
        <f t="shared" si="307"/>
        <v>8</v>
      </c>
      <c r="K335" s="97">
        <f t="shared" si="308"/>
        <v>13</v>
      </c>
      <c r="L335" s="97">
        <f t="shared" si="309"/>
        <v>9</v>
      </c>
      <c r="M335" s="97">
        <f t="shared" si="310"/>
        <v>18</v>
      </c>
      <c r="O335" s="97">
        <f t="shared" si="311"/>
        <v>5</v>
      </c>
      <c r="P335" s="97">
        <f t="shared" si="312"/>
        <v>11</v>
      </c>
      <c r="Q335" s="97">
        <f t="shared" si="313"/>
        <v>14</v>
      </c>
      <c r="R335" s="97">
        <f t="shared" si="314"/>
        <v>15</v>
      </c>
      <c r="S335" s="97">
        <f t="shared" si="315"/>
        <v>19</v>
      </c>
      <c r="U335" s="97">
        <f t="shared" si="316"/>
        <v>2</v>
      </c>
      <c r="V335" s="97">
        <f t="shared" si="317"/>
        <v>7</v>
      </c>
      <c r="W335" s="97">
        <f t="shared" si="318"/>
        <v>4</v>
      </c>
      <c r="X335" s="97">
        <f t="shared" si="319"/>
        <v>16</v>
      </c>
      <c r="Z335" s="97">
        <f t="shared" si="320"/>
        <v>10</v>
      </c>
      <c r="AA335" s="97">
        <f t="shared" si="321"/>
        <v>12</v>
      </c>
      <c r="AB335" s="97">
        <f t="shared" si="322"/>
        <v>3</v>
      </c>
      <c r="AC335" s="97">
        <f t="shared" si="323"/>
        <v>1</v>
      </c>
      <c r="AD335" s="97">
        <f t="shared" si="324"/>
        <v>8</v>
      </c>
      <c r="AE335" s="97"/>
      <c r="AF335" s="97">
        <f t="shared" si="325"/>
        <v>15</v>
      </c>
      <c r="AG335" s="97">
        <f t="shared" si="326"/>
        <v>17</v>
      </c>
      <c r="AH335" s="97">
        <f t="shared" si="327"/>
        <v>4</v>
      </c>
      <c r="AI335" s="97">
        <f t="shared" si="328"/>
        <v>18</v>
      </c>
      <c r="AJ335" s="97">
        <f t="shared" si="329"/>
        <v>9</v>
      </c>
      <c r="AK335" s="97"/>
      <c r="AL335" s="97">
        <f t="shared" si="330"/>
        <v>14</v>
      </c>
      <c r="AM335" s="97">
        <f t="shared" si="331"/>
        <v>2</v>
      </c>
      <c r="AN335" s="97">
        <f t="shared" si="332"/>
        <v>5</v>
      </c>
      <c r="AO335" s="97">
        <f t="shared" si="333"/>
        <v>6</v>
      </c>
      <c r="AP335" s="97">
        <f t="shared" si="334"/>
        <v>10</v>
      </c>
      <c r="AQ335" s="97"/>
      <c r="AR335" s="97">
        <f t="shared" si="335"/>
        <v>11</v>
      </c>
      <c r="AS335" s="97">
        <f t="shared" si="336"/>
        <v>16</v>
      </c>
      <c r="AT335" s="97">
        <f t="shared" si="337"/>
        <v>13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6</v>
      </c>
      <c r="D336" s="97">
        <f t="shared" si="302"/>
        <v>1</v>
      </c>
      <c r="E336" s="97">
        <f t="shared" si="303"/>
        <v>7</v>
      </c>
      <c r="F336" s="97">
        <f t="shared" si="304"/>
        <v>10</v>
      </c>
      <c r="G336" s="97">
        <f t="shared" si="305"/>
        <v>17</v>
      </c>
      <c r="I336" s="97">
        <f t="shared" si="306"/>
        <v>8</v>
      </c>
      <c r="J336" s="97">
        <f t="shared" si="307"/>
        <v>2</v>
      </c>
      <c r="K336" s="97">
        <f t="shared" si="308"/>
        <v>13</v>
      </c>
      <c r="L336" s="97">
        <f t="shared" si="309"/>
        <v>9</v>
      </c>
      <c r="M336" s="97">
        <f t="shared" si="310"/>
        <v>18</v>
      </c>
      <c r="O336" s="97">
        <f t="shared" si="311"/>
        <v>11</v>
      </c>
      <c r="P336" s="97">
        <f t="shared" si="312"/>
        <v>5</v>
      </c>
      <c r="Q336" s="97">
        <f t="shared" si="313"/>
        <v>14</v>
      </c>
      <c r="R336" s="97">
        <f t="shared" si="314"/>
        <v>15</v>
      </c>
      <c r="S336" s="97">
        <f t="shared" si="315"/>
        <v>19</v>
      </c>
      <c r="U336" s="97">
        <f t="shared" si="316"/>
        <v>3</v>
      </c>
      <c r="V336" s="97">
        <f t="shared" si="317"/>
        <v>12</v>
      </c>
      <c r="W336" s="97">
        <f t="shared" si="318"/>
        <v>4</v>
      </c>
      <c r="X336" s="97">
        <f t="shared" si="319"/>
        <v>16</v>
      </c>
      <c r="Z336" s="97">
        <f t="shared" si="320"/>
        <v>15</v>
      </c>
      <c r="AA336" s="97">
        <f t="shared" si="321"/>
        <v>10</v>
      </c>
      <c r="AB336" s="97">
        <f t="shared" si="322"/>
        <v>16</v>
      </c>
      <c r="AC336" s="97">
        <f t="shared" si="323"/>
        <v>1</v>
      </c>
      <c r="AD336" s="97">
        <f t="shared" si="324"/>
        <v>8</v>
      </c>
      <c r="AE336" s="97"/>
      <c r="AF336" s="97">
        <f t="shared" si="325"/>
        <v>17</v>
      </c>
      <c r="AG336" s="97">
        <f t="shared" si="326"/>
        <v>11</v>
      </c>
      <c r="AH336" s="97">
        <f t="shared" si="327"/>
        <v>4</v>
      </c>
      <c r="AI336" s="97">
        <f t="shared" si="328"/>
        <v>18</v>
      </c>
      <c r="AJ336" s="97">
        <f t="shared" si="329"/>
        <v>9</v>
      </c>
      <c r="AK336" s="97"/>
      <c r="AL336" s="97">
        <f t="shared" si="330"/>
        <v>2</v>
      </c>
      <c r="AM336" s="97">
        <f t="shared" si="331"/>
        <v>14</v>
      </c>
      <c r="AN336" s="97">
        <f t="shared" si="332"/>
        <v>5</v>
      </c>
      <c r="AO336" s="97">
        <f t="shared" si="333"/>
        <v>6</v>
      </c>
      <c r="AP336" s="97">
        <f t="shared" si="334"/>
        <v>10</v>
      </c>
      <c r="AQ336" s="97"/>
      <c r="AR336" s="97">
        <f t="shared" si="335"/>
        <v>12</v>
      </c>
      <c r="AS336" s="97">
        <f t="shared" si="336"/>
        <v>3</v>
      </c>
      <c r="AT336" s="97">
        <f t="shared" si="337"/>
        <v>13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5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2</v>
      </c>
      <c r="J337" s="97">
        <f t="shared" si="307"/>
        <v>3</v>
      </c>
      <c r="K337" s="97">
        <f t="shared" si="308"/>
        <v>4</v>
      </c>
      <c r="L337" s="97">
        <f t="shared" si="309"/>
        <v>10</v>
      </c>
      <c r="M337" s="97">
        <f t="shared" si="310"/>
        <v>18</v>
      </c>
      <c r="O337" s="97">
        <f t="shared" si="311"/>
        <v>8</v>
      </c>
      <c r="P337" s="97">
        <f t="shared" si="312"/>
        <v>11</v>
      </c>
      <c r="Q337" s="97">
        <f t="shared" si="313"/>
        <v>7</v>
      </c>
      <c r="R337" s="97">
        <f t="shared" si="314"/>
        <v>15</v>
      </c>
      <c r="S337" s="97">
        <f t="shared" si="315"/>
        <v>19</v>
      </c>
      <c r="U337" s="97">
        <f t="shared" si="316"/>
        <v>6</v>
      </c>
      <c r="V337" s="97">
        <f t="shared" si="317"/>
        <v>13</v>
      </c>
      <c r="W337" s="97">
        <f t="shared" si="318"/>
        <v>9</v>
      </c>
      <c r="X337" s="97">
        <f t="shared" si="319"/>
        <v>16</v>
      </c>
      <c r="Z337" s="97">
        <f t="shared" si="320"/>
        <v>10</v>
      </c>
      <c r="AA337" s="97">
        <f t="shared" si="321"/>
        <v>14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11</v>
      </c>
      <c r="AG337" s="97">
        <f t="shared" si="326"/>
        <v>12</v>
      </c>
      <c r="AH337" s="97">
        <f t="shared" si="327"/>
        <v>13</v>
      </c>
      <c r="AI337" s="97">
        <f t="shared" si="328"/>
        <v>1</v>
      </c>
      <c r="AJ337" s="97">
        <f t="shared" si="329"/>
        <v>9</v>
      </c>
      <c r="AK337" s="97"/>
      <c r="AL337" s="97">
        <f t="shared" si="330"/>
        <v>17</v>
      </c>
      <c r="AM337" s="97">
        <f t="shared" si="331"/>
        <v>2</v>
      </c>
      <c r="AN337" s="97">
        <f t="shared" si="332"/>
        <v>16</v>
      </c>
      <c r="AO337" s="97">
        <f t="shared" si="333"/>
        <v>6</v>
      </c>
      <c r="AP337" s="97">
        <f t="shared" si="334"/>
        <v>10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18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5</v>
      </c>
      <c r="E338" s="97">
        <f t="shared" si="303"/>
        <v>11</v>
      </c>
      <c r="F338" s="97">
        <f t="shared" si="304"/>
        <v>14</v>
      </c>
      <c r="G338" s="97">
        <f t="shared" si="305"/>
        <v>17</v>
      </c>
      <c r="I338" s="97">
        <f t="shared" si="306"/>
        <v>1</v>
      </c>
      <c r="J338" s="97">
        <f t="shared" si="307"/>
        <v>3</v>
      </c>
      <c r="K338" s="97">
        <f t="shared" si="308"/>
        <v>7</v>
      </c>
      <c r="L338" s="97">
        <f t="shared" si="309"/>
        <v>10</v>
      </c>
      <c r="M338" s="97">
        <f t="shared" si="310"/>
        <v>18</v>
      </c>
      <c r="O338" s="97">
        <f t="shared" si="311"/>
        <v>6</v>
      </c>
      <c r="P338" s="97">
        <f t="shared" si="312"/>
        <v>12</v>
      </c>
      <c r="Q338" s="97">
        <f t="shared" si="313"/>
        <v>9</v>
      </c>
      <c r="R338" s="97">
        <f t="shared" si="314"/>
        <v>15</v>
      </c>
      <c r="S338" s="97">
        <f t="shared" si="315"/>
        <v>19</v>
      </c>
      <c r="U338" s="97">
        <f t="shared" si="316"/>
        <v>8</v>
      </c>
      <c r="V338" s="97">
        <f t="shared" si="317"/>
        <v>4</v>
      </c>
      <c r="W338" s="97">
        <f t="shared" si="318"/>
        <v>13</v>
      </c>
      <c r="X338" s="97">
        <f t="shared" si="319"/>
        <v>16</v>
      </c>
      <c r="Z338" s="97">
        <f t="shared" si="320"/>
        <v>11</v>
      </c>
      <c r="AA338" s="97">
        <f t="shared" si="321"/>
        <v>14</v>
      </c>
      <c r="AB338" s="97">
        <f t="shared" si="322"/>
        <v>2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10</v>
      </c>
      <c r="AG338" s="97">
        <f t="shared" si="326"/>
        <v>12</v>
      </c>
      <c r="AH338" s="97">
        <f t="shared" si="327"/>
        <v>16</v>
      </c>
      <c r="AI338" s="97">
        <f t="shared" si="328"/>
        <v>1</v>
      </c>
      <c r="AJ338" s="97">
        <f t="shared" si="329"/>
        <v>9</v>
      </c>
      <c r="AK338" s="97"/>
      <c r="AL338" s="97">
        <f t="shared" si="330"/>
        <v>15</v>
      </c>
      <c r="AM338" s="97">
        <f t="shared" si="331"/>
        <v>3</v>
      </c>
      <c r="AN338" s="97">
        <f t="shared" si="332"/>
        <v>18</v>
      </c>
      <c r="AO338" s="97">
        <f t="shared" si="333"/>
        <v>6</v>
      </c>
      <c r="AP338" s="97">
        <f t="shared" si="334"/>
        <v>10</v>
      </c>
      <c r="AQ338" s="97"/>
      <c r="AR338" s="97">
        <f t="shared" si="335"/>
        <v>17</v>
      </c>
      <c r="AS338" s="97">
        <f t="shared" si="336"/>
        <v>13</v>
      </c>
      <c r="AT338" s="97">
        <f t="shared" si="337"/>
        <v>4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2</v>
      </c>
      <c r="D339" s="97">
        <f t="shared" si="302"/>
        <v>6</v>
      </c>
      <c r="E339" s="97">
        <f t="shared" si="303"/>
        <v>12</v>
      </c>
      <c r="F339" s="97">
        <f t="shared" si="304"/>
        <v>13</v>
      </c>
      <c r="G339" s="97">
        <f t="shared" si="305"/>
        <v>17</v>
      </c>
      <c r="I339" s="97">
        <f t="shared" si="306"/>
        <v>5</v>
      </c>
      <c r="J339" s="97">
        <f t="shared" si="307"/>
        <v>3</v>
      </c>
      <c r="K339" s="97">
        <f t="shared" si="308"/>
        <v>4</v>
      </c>
      <c r="L339" s="97">
        <f t="shared" si="309"/>
        <v>10</v>
      </c>
      <c r="M339" s="97">
        <f t="shared" si="310"/>
        <v>18</v>
      </c>
      <c r="O339" s="97">
        <f t="shared" si="311"/>
        <v>8</v>
      </c>
      <c r="P339" s="97">
        <f t="shared" si="312"/>
        <v>11</v>
      </c>
      <c r="Q339" s="97">
        <f t="shared" si="313"/>
        <v>7</v>
      </c>
      <c r="R339" s="97">
        <f t="shared" si="314"/>
        <v>15</v>
      </c>
      <c r="S339" s="97">
        <f t="shared" si="315"/>
        <v>19</v>
      </c>
      <c r="U339" s="97">
        <f t="shared" si="316"/>
        <v>1</v>
      </c>
      <c r="V339" s="97">
        <f t="shared" si="317"/>
        <v>14</v>
      </c>
      <c r="W339" s="97">
        <f t="shared" si="318"/>
        <v>9</v>
      </c>
      <c r="X339" s="97">
        <f t="shared" si="319"/>
        <v>16</v>
      </c>
      <c r="Z339" s="97">
        <f t="shared" si="320"/>
        <v>11</v>
      </c>
      <c r="AA339" s="97">
        <f t="shared" si="321"/>
        <v>15</v>
      </c>
      <c r="AB339" s="97">
        <f t="shared" si="322"/>
        <v>3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14</v>
      </c>
      <c r="AG339" s="97">
        <f t="shared" si="326"/>
        <v>12</v>
      </c>
      <c r="AH339" s="97">
        <f t="shared" si="327"/>
        <v>13</v>
      </c>
      <c r="AI339" s="97">
        <f t="shared" si="328"/>
        <v>1</v>
      </c>
      <c r="AJ339" s="97">
        <f t="shared" si="329"/>
        <v>9</v>
      </c>
      <c r="AK339" s="97"/>
      <c r="AL339" s="97">
        <f t="shared" si="330"/>
        <v>17</v>
      </c>
      <c r="AM339" s="97">
        <f t="shared" si="331"/>
        <v>2</v>
      </c>
      <c r="AN339" s="97">
        <f t="shared" si="332"/>
        <v>16</v>
      </c>
      <c r="AO339" s="97">
        <f t="shared" si="333"/>
        <v>6</v>
      </c>
      <c r="AP339" s="97">
        <f t="shared" si="334"/>
        <v>10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18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2</v>
      </c>
      <c r="D340" s="97">
        <f t="shared" si="302"/>
        <v>3</v>
      </c>
      <c r="E340" s="97">
        <f t="shared" si="303"/>
        <v>13</v>
      </c>
      <c r="F340" s="97">
        <f t="shared" si="304"/>
        <v>9</v>
      </c>
      <c r="G340" s="97">
        <f t="shared" si="305"/>
        <v>17</v>
      </c>
      <c r="I340" s="97">
        <f t="shared" si="306"/>
        <v>5</v>
      </c>
      <c r="J340" s="97">
        <f t="shared" si="307"/>
        <v>8</v>
      </c>
      <c r="K340" s="97">
        <f t="shared" si="308"/>
        <v>10</v>
      </c>
      <c r="L340" s="97">
        <f t="shared" si="309"/>
        <v>4</v>
      </c>
      <c r="M340" s="97">
        <f t="shared" si="310"/>
        <v>18</v>
      </c>
      <c r="O340" s="97">
        <f t="shared" si="311"/>
        <v>6</v>
      </c>
      <c r="P340" s="97">
        <f t="shared" si="312"/>
        <v>11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12</v>
      </c>
      <c r="W340" s="97">
        <f t="shared" si="318"/>
        <v>14</v>
      </c>
      <c r="X340" s="97">
        <f t="shared" si="319"/>
        <v>16</v>
      </c>
      <c r="Z340" s="97">
        <f t="shared" si="320"/>
        <v>11</v>
      </c>
      <c r="AA340" s="97">
        <f t="shared" si="321"/>
        <v>12</v>
      </c>
      <c r="AB340" s="97">
        <f t="shared" si="322"/>
        <v>4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14</v>
      </c>
      <c r="AG340" s="97">
        <f t="shared" si="326"/>
        <v>17</v>
      </c>
      <c r="AH340" s="97">
        <f t="shared" si="327"/>
        <v>1</v>
      </c>
      <c r="AI340" s="97">
        <f t="shared" si="328"/>
        <v>13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2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3</v>
      </c>
      <c r="AT340" s="97">
        <f t="shared" si="337"/>
        <v>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2</v>
      </c>
      <c r="D341" s="97">
        <f t="shared" si="302"/>
        <v>6</v>
      </c>
      <c r="E341" s="97">
        <f t="shared" si="303"/>
        <v>13</v>
      </c>
      <c r="F341" s="97">
        <f t="shared" si="304"/>
        <v>9</v>
      </c>
      <c r="G341" s="97">
        <f t="shared" si="305"/>
        <v>17</v>
      </c>
      <c r="I341" s="97">
        <f t="shared" si="306"/>
        <v>1</v>
      </c>
      <c r="J341" s="97">
        <f t="shared" si="307"/>
        <v>12</v>
      </c>
      <c r="K341" s="97">
        <f t="shared" si="308"/>
        <v>10</v>
      </c>
      <c r="L341" s="97">
        <f t="shared" si="309"/>
        <v>4</v>
      </c>
      <c r="M341" s="97">
        <f t="shared" si="310"/>
        <v>18</v>
      </c>
      <c r="O341" s="97">
        <f t="shared" si="311"/>
        <v>8</v>
      </c>
      <c r="P341" s="97">
        <f t="shared" si="312"/>
        <v>3</v>
      </c>
      <c r="Q341" s="97">
        <f t="shared" si="313"/>
        <v>7</v>
      </c>
      <c r="R341" s="97">
        <f t="shared" si="314"/>
        <v>15</v>
      </c>
      <c r="S341" s="97">
        <f t="shared" si="315"/>
        <v>20</v>
      </c>
      <c r="U341" s="97">
        <f t="shared" si="316"/>
        <v>5</v>
      </c>
      <c r="V341" s="97">
        <f t="shared" si="317"/>
        <v>11</v>
      </c>
      <c r="W341" s="97">
        <f t="shared" si="318"/>
        <v>14</v>
      </c>
      <c r="X341" s="97">
        <f t="shared" si="319"/>
        <v>16</v>
      </c>
      <c r="Z341" s="97">
        <f t="shared" si="320"/>
        <v>11</v>
      </c>
      <c r="AA341" s="97">
        <f t="shared" si="321"/>
        <v>15</v>
      </c>
      <c r="AB341" s="97">
        <f t="shared" si="322"/>
        <v>4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10</v>
      </c>
      <c r="AG341" s="97">
        <f t="shared" si="326"/>
        <v>3</v>
      </c>
      <c r="AH341" s="97">
        <f t="shared" si="327"/>
        <v>1</v>
      </c>
      <c r="AI341" s="97">
        <f t="shared" si="328"/>
        <v>13</v>
      </c>
      <c r="AJ341" s="97">
        <f t="shared" si="329"/>
        <v>9</v>
      </c>
      <c r="AK341" s="97"/>
      <c r="AL341" s="97">
        <f t="shared" si="330"/>
        <v>17</v>
      </c>
      <c r="AM341" s="97">
        <f t="shared" si="331"/>
        <v>12</v>
      </c>
      <c r="AN341" s="97">
        <f t="shared" si="332"/>
        <v>16</v>
      </c>
      <c r="AO341" s="97">
        <f t="shared" si="333"/>
        <v>6</v>
      </c>
      <c r="AP341" s="97">
        <f t="shared" si="334"/>
        <v>11</v>
      </c>
      <c r="AQ341" s="97"/>
      <c r="AR341" s="97">
        <f t="shared" si="335"/>
        <v>14</v>
      </c>
      <c r="AS341" s="97">
        <f t="shared" si="336"/>
        <v>2</v>
      </c>
      <c r="AT341" s="97">
        <f t="shared" si="337"/>
        <v>5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12</v>
      </c>
      <c r="E342" s="97">
        <f t="shared" si="303"/>
        <v>13</v>
      </c>
      <c r="F342" s="97">
        <f t="shared" si="304"/>
        <v>9</v>
      </c>
      <c r="G342" s="97">
        <f t="shared" si="305"/>
        <v>17</v>
      </c>
      <c r="I342" s="97">
        <f t="shared" si="306"/>
        <v>2</v>
      </c>
      <c r="J342" s="97">
        <f t="shared" si="307"/>
        <v>3</v>
      </c>
      <c r="K342" s="97">
        <f t="shared" si="308"/>
        <v>10</v>
      </c>
      <c r="L342" s="97">
        <f t="shared" si="309"/>
        <v>4</v>
      </c>
      <c r="M342" s="97">
        <f t="shared" si="310"/>
        <v>18</v>
      </c>
      <c r="O342" s="97">
        <f t="shared" si="311"/>
        <v>8</v>
      </c>
      <c r="P342" s="97">
        <f t="shared" si="312"/>
        <v>5</v>
      </c>
      <c r="Q342" s="97">
        <f t="shared" si="313"/>
        <v>7</v>
      </c>
      <c r="R342" s="97">
        <f t="shared" si="314"/>
        <v>15</v>
      </c>
      <c r="S342" s="97">
        <f t="shared" si="315"/>
        <v>19</v>
      </c>
      <c r="U342" s="97">
        <f t="shared" si="316"/>
        <v>6</v>
      </c>
      <c r="V342" s="97">
        <f t="shared" si="317"/>
        <v>11</v>
      </c>
      <c r="W342" s="97">
        <f t="shared" si="318"/>
        <v>14</v>
      </c>
      <c r="X342" s="97">
        <f t="shared" si="319"/>
        <v>16</v>
      </c>
      <c r="Z342" s="97">
        <f t="shared" si="320"/>
        <v>10</v>
      </c>
      <c r="AA342" s="97">
        <f t="shared" si="321"/>
        <v>3</v>
      </c>
      <c r="AB342" s="97">
        <f t="shared" si="322"/>
        <v>4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11</v>
      </c>
      <c r="AG342" s="97">
        <f t="shared" si="326"/>
        <v>12</v>
      </c>
      <c r="AH342" s="97">
        <f t="shared" si="327"/>
        <v>1</v>
      </c>
      <c r="AI342" s="97">
        <f t="shared" si="328"/>
        <v>13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14</v>
      </c>
      <c r="AN342" s="97">
        <f t="shared" si="332"/>
        <v>16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2</v>
      </c>
      <c r="AT342" s="97">
        <f t="shared" si="337"/>
        <v>5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</v>
      </c>
      <c r="D343" s="97">
        <f t="shared" si="302"/>
        <v>8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2</v>
      </c>
      <c r="J343" s="97">
        <f t="shared" si="307"/>
        <v>3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6</v>
      </c>
      <c r="P343" s="97">
        <f t="shared" si="312"/>
        <v>12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5</v>
      </c>
      <c r="V343" s="97">
        <f t="shared" si="317"/>
        <v>11</v>
      </c>
      <c r="W343" s="97">
        <f t="shared" si="318"/>
        <v>7</v>
      </c>
      <c r="X343" s="97">
        <f t="shared" si="319"/>
        <v>16</v>
      </c>
      <c r="Z343" s="97">
        <f t="shared" si="320"/>
        <v>10</v>
      </c>
      <c r="AA343" s="97">
        <f t="shared" si="321"/>
        <v>17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12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3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14</v>
      </c>
      <c r="AS343" s="97">
        <f t="shared" si="336"/>
        <v>2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6</v>
      </c>
      <c r="D344" s="97">
        <f t="shared" si="302"/>
        <v>5</v>
      </c>
      <c r="E344" s="97">
        <f t="shared" si="303"/>
        <v>4</v>
      </c>
      <c r="F344" s="97">
        <f t="shared" si="304"/>
        <v>13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8</v>
      </c>
      <c r="P344" s="97">
        <f t="shared" si="312"/>
        <v>11</v>
      </c>
      <c r="Q344" s="97">
        <f t="shared" si="313"/>
        <v>10</v>
      </c>
      <c r="R344" s="97">
        <f t="shared" si="314"/>
        <v>14</v>
      </c>
      <c r="S344" s="97">
        <f t="shared" si="315"/>
        <v>19</v>
      </c>
      <c r="U344" s="97">
        <f t="shared" si="316"/>
        <v>1</v>
      </c>
      <c r="V344" s="97">
        <f t="shared" si="317"/>
        <v>12</v>
      </c>
      <c r="W344" s="97">
        <f t="shared" si="318"/>
        <v>7</v>
      </c>
      <c r="X344" s="97">
        <f t="shared" si="319"/>
        <v>16</v>
      </c>
      <c r="Z344" s="97">
        <f t="shared" si="320"/>
        <v>15</v>
      </c>
      <c r="AA344" s="97">
        <f t="shared" si="321"/>
        <v>14</v>
      </c>
      <c r="AB344" s="97">
        <f t="shared" si="322"/>
        <v>13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11</v>
      </c>
      <c r="AG344" s="97">
        <f t="shared" si="326"/>
        <v>12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17</v>
      </c>
      <c r="AM344" s="97">
        <f t="shared" si="331"/>
        <v>2</v>
      </c>
      <c r="AN344" s="97">
        <f t="shared" si="332"/>
        <v>1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10</v>
      </c>
      <c r="AS344" s="97">
        <f t="shared" si="336"/>
        <v>3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6</v>
      </c>
      <c r="E345" s="97">
        <f t="shared" si="303"/>
        <v>4</v>
      </c>
      <c r="F345" s="97">
        <f t="shared" si="304"/>
        <v>13</v>
      </c>
      <c r="G345" s="97">
        <f t="shared" si="305"/>
        <v>17</v>
      </c>
      <c r="I345" s="97">
        <f t="shared" si="306"/>
        <v>2</v>
      </c>
      <c r="J345" s="97">
        <f t="shared" si="307"/>
        <v>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11</v>
      </c>
      <c r="Q345" s="97">
        <f t="shared" si="313"/>
        <v>10</v>
      </c>
      <c r="R345" s="97">
        <f t="shared" si="314"/>
        <v>14</v>
      </c>
      <c r="S345" s="97">
        <f t="shared" si="315"/>
        <v>19</v>
      </c>
      <c r="U345" s="97">
        <f t="shared" si="316"/>
        <v>5</v>
      </c>
      <c r="V345" s="97">
        <f t="shared" si="317"/>
        <v>7</v>
      </c>
      <c r="W345" s="97">
        <f t="shared" si="318"/>
        <v>12</v>
      </c>
      <c r="X345" s="97">
        <f t="shared" si="319"/>
        <v>16</v>
      </c>
      <c r="Z345" s="97">
        <f t="shared" si="320"/>
        <v>10</v>
      </c>
      <c r="AA345" s="97">
        <f t="shared" si="321"/>
        <v>15</v>
      </c>
      <c r="AB345" s="97">
        <f t="shared" si="322"/>
        <v>13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11</v>
      </c>
      <c r="AG345" s="97">
        <f t="shared" si="326"/>
        <v>12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2</v>
      </c>
      <c r="AN345" s="97">
        <f t="shared" si="332"/>
        <v>1</v>
      </c>
      <c r="AO345" s="97">
        <f t="shared" si="333"/>
        <v>5</v>
      </c>
      <c r="AP345" s="97">
        <f t="shared" si="334"/>
        <v>10</v>
      </c>
      <c r="AQ345" s="97"/>
      <c r="AR345" s="97">
        <f t="shared" si="335"/>
        <v>14</v>
      </c>
      <c r="AS345" s="97">
        <f t="shared" si="336"/>
        <v>16</v>
      </c>
      <c r="AT345" s="97">
        <f t="shared" si="337"/>
        <v>3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6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2</v>
      </c>
      <c r="J346" s="97">
        <f t="shared" si="307"/>
        <v>3</v>
      </c>
      <c r="K346" s="97">
        <f t="shared" si="308"/>
        <v>13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12</v>
      </c>
      <c r="Q346" s="97">
        <f t="shared" si="313"/>
        <v>10</v>
      </c>
      <c r="R346" s="97">
        <f t="shared" si="314"/>
        <v>15</v>
      </c>
      <c r="S346" s="97">
        <f t="shared" si="315"/>
        <v>19</v>
      </c>
      <c r="U346" s="97">
        <f t="shared" si="316"/>
        <v>5</v>
      </c>
      <c r="V346" s="97">
        <f t="shared" si="317"/>
        <v>11</v>
      </c>
      <c r="W346" s="97">
        <f t="shared" si="318"/>
        <v>7</v>
      </c>
      <c r="X346" s="97">
        <f t="shared" si="319"/>
        <v>16</v>
      </c>
      <c r="Z346" s="97">
        <f t="shared" si="320"/>
        <v>10</v>
      </c>
      <c r="AA346" s="97">
        <f t="shared" si="321"/>
        <v>15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11</v>
      </c>
      <c r="AG346" s="97">
        <f t="shared" si="326"/>
        <v>12</v>
      </c>
      <c r="AH346" s="97">
        <f t="shared" si="327"/>
        <v>4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3</v>
      </c>
      <c r="AN346" s="97">
        <f t="shared" si="332"/>
        <v>1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14</v>
      </c>
      <c r="AS346" s="97">
        <f t="shared" si="336"/>
        <v>2</v>
      </c>
      <c r="AT346" s="97">
        <f t="shared" si="337"/>
        <v>16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2</v>
      </c>
      <c r="D347" s="97">
        <f t="shared" si="302"/>
        <v>3</v>
      </c>
      <c r="E347" s="97">
        <f t="shared" si="303"/>
        <v>6</v>
      </c>
      <c r="F347" s="97">
        <f t="shared" si="304"/>
        <v>14</v>
      </c>
      <c r="G347" s="97">
        <f t="shared" si="305"/>
        <v>17</v>
      </c>
      <c r="I347" s="97">
        <f t="shared" si="306"/>
        <v>8</v>
      </c>
      <c r="J347" s="97">
        <f t="shared" si="307"/>
        <v>11</v>
      </c>
      <c r="K347" s="97">
        <f t="shared" si="308"/>
        <v>4</v>
      </c>
      <c r="L347" s="97">
        <f t="shared" si="309"/>
        <v>9</v>
      </c>
      <c r="M347" s="97">
        <f t="shared" si="310"/>
        <v>18</v>
      </c>
      <c r="O347" s="97">
        <f t="shared" si="311"/>
        <v>1</v>
      </c>
      <c r="P347" s="97">
        <f t="shared" si="312"/>
        <v>12</v>
      </c>
      <c r="Q347" s="97">
        <f t="shared" si="313"/>
        <v>13</v>
      </c>
      <c r="R347" s="97">
        <f t="shared" si="314"/>
        <v>15</v>
      </c>
      <c r="S347" s="97">
        <f t="shared" si="315"/>
        <v>19</v>
      </c>
      <c r="U347" s="97">
        <f t="shared" si="316"/>
        <v>5</v>
      </c>
      <c r="V347" s="97">
        <f t="shared" si="317"/>
        <v>7</v>
      </c>
      <c r="W347" s="97">
        <f t="shared" si="318"/>
        <v>10</v>
      </c>
      <c r="X347" s="97">
        <f t="shared" si="319"/>
        <v>16</v>
      </c>
      <c r="Z347" s="97">
        <f t="shared" si="320"/>
        <v>11</v>
      </c>
      <c r="AA347" s="97">
        <f t="shared" si="321"/>
        <v>12</v>
      </c>
      <c r="AB347" s="97">
        <f t="shared" si="322"/>
        <v>15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17</v>
      </c>
      <c r="AG347" s="97">
        <f t="shared" si="326"/>
        <v>2</v>
      </c>
      <c r="AH347" s="97">
        <f t="shared" si="327"/>
        <v>13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3</v>
      </c>
      <c r="AN347" s="97">
        <f t="shared" si="332"/>
        <v>4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14</v>
      </c>
      <c r="AS347" s="97">
        <f t="shared" si="336"/>
        <v>16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</v>
      </c>
      <c r="D348" s="97">
        <f t="shared" si="302"/>
        <v>2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5</v>
      </c>
      <c r="J348" s="97">
        <f t="shared" si="307"/>
        <v>11</v>
      </c>
      <c r="K348" s="97">
        <f t="shared" si="308"/>
        <v>13</v>
      </c>
      <c r="L348" s="97">
        <f t="shared" si="309"/>
        <v>9</v>
      </c>
      <c r="M348" s="97">
        <f t="shared" si="310"/>
        <v>18</v>
      </c>
      <c r="O348" s="97">
        <f t="shared" si="311"/>
        <v>6</v>
      </c>
      <c r="P348" s="97">
        <f t="shared" si="312"/>
        <v>3</v>
      </c>
      <c r="Q348" s="97">
        <f t="shared" si="313"/>
        <v>10</v>
      </c>
      <c r="R348" s="97">
        <f t="shared" si="314"/>
        <v>15</v>
      </c>
      <c r="S348" s="97">
        <f t="shared" si="315"/>
        <v>19</v>
      </c>
      <c r="U348" s="97">
        <f t="shared" si="316"/>
        <v>8</v>
      </c>
      <c r="V348" s="97">
        <f t="shared" si="317"/>
        <v>12</v>
      </c>
      <c r="W348" s="97">
        <f t="shared" si="318"/>
        <v>7</v>
      </c>
      <c r="X348" s="97">
        <f t="shared" si="319"/>
        <v>16</v>
      </c>
      <c r="Z348" s="97">
        <f t="shared" si="320"/>
        <v>10</v>
      </c>
      <c r="AA348" s="97">
        <f t="shared" si="321"/>
        <v>11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14</v>
      </c>
      <c r="AG348" s="97">
        <f t="shared" si="326"/>
        <v>2</v>
      </c>
      <c r="AH348" s="97">
        <f t="shared" si="327"/>
        <v>4</v>
      </c>
      <c r="AI348" s="97">
        <f t="shared" si="328"/>
        <v>18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12</v>
      </c>
      <c r="AN348" s="97">
        <f t="shared" si="332"/>
        <v>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17</v>
      </c>
      <c r="AS348" s="97">
        <f t="shared" si="336"/>
        <v>3</v>
      </c>
      <c r="AT348" s="97">
        <f t="shared" si="337"/>
        <v>16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</v>
      </c>
      <c r="D349" s="97">
        <f t="shared" si="302"/>
        <v>8</v>
      </c>
      <c r="E349" s="97">
        <f t="shared" si="303"/>
        <v>7</v>
      </c>
      <c r="F349" s="97">
        <f t="shared" si="304"/>
        <v>14</v>
      </c>
      <c r="G349" s="97">
        <f t="shared" si="305"/>
        <v>18</v>
      </c>
      <c r="I349" s="97">
        <f t="shared" si="306"/>
        <v>2</v>
      </c>
      <c r="J349" s="97">
        <f t="shared" si="307"/>
        <v>3</v>
      </c>
      <c r="K349" s="97">
        <f t="shared" si="308"/>
        <v>4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11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5</v>
      </c>
      <c r="V349" s="97">
        <f t="shared" si="317"/>
        <v>12</v>
      </c>
      <c r="W349" s="97">
        <f t="shared" si="318"/>
        <v>10</v>
      </c>
      <c r="X349" s="97">
        <f t="shared" si="319"/>
        <v>16</v>
      </c>
      <c r="Z349" s="97">
        <f t="shared" si="320"/>
        <v>10</v>
      </c>
      <c r="AA349" s="97">
        <f t="shared" si="321"/>
        <v>17</v>
      </c>
      <c r="AB349" s="97">
        <f t="shared" si="322"/>
        <v>16</v>
      </c>
      <c r="AC349" s="97">
        <f t="shared" si="323"/>
        <v>5</v>
      </c>
      <c r="AD349" s="97">
        <f t="shared" si="324"/>
        <v>9</v>
      </c>
      <c r="AE349" s="97"/>
      <c r="AF349" s="97">
        <f t="shared" si="325"/>
        <v>11</v>
      </c>
      <c r="AG349" s="97">
        <f t="shared" si="326"/>
        <v>12</v>
      </c>
      <c r="AH349" s="97">
        <f t="shared" si="327"/>
        <v>13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14</v>
      </c>
      <c r="AS349" s="97">
        <f t="shared" si="336"/>
        <v>3</v>
      </c>
      <c r="AT349" s="97">
        <f t="shared" si="337"/>
        <v>1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5</v>
      </c>
      <c r="E350" s="97">
        <f t="shared" si="303"/>
        <v>7</v>
      </c>
      <c r="F350" s="97">
        <f t="shared" si="304"/>
        <v>14</v>
      </c>
      <c r="G350" s="97">
        <f t="shared" si="305"/>
        <v>18</v>
      </c>
      <c r="I350" s="97">
        <f t="shared" si="306"/>
        <v>1</v>
      </c>
      <c r="J350" s="97">
        <f t="shared" si="307"/>
        <v>12</v>
      </c>
      <c r="K350" s="97">
        <f t="shared" si="308"/>
        <v>4</v>
      </c>
      <c r="L350" s="97">
        <f t="shared" si="309"/>
        <v>13</v>
      </c>
      <c r="M350" s="97">
        <f t="shared" si="310"/>
        <v>17</v>
      </c>
      <c r="O350" s="97">
        <f t="shared" si="311"/>
        <v>8</v>
      </c>
      <c r="P350" s="97">
        <f t="shared" si="312"/>
        <v>3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6</v>
      </c>
      <c r="V350" s="97">
        <f t="shared" si="317"/>
        <v>11</v>
      </c>
      <c r="W350" s="97">
        <f t="shared" si="318"/>
        <v>10</v>
      </c>
      <c r="X350" s="97">
        <f t="shared" si="319"/>
        <v>16</v>
      </c>
      <c r="Z350" s="97">
        <f t="shared" si="320"/>
        <v>11</v>
      </c>
      <c r="AA350" s="97">
        <f t="shared" si="321"/>
        <v>14</v>
      </c>
      <c r="AB350" s="97">
        <f t="shared" si="322"/>
        <v>16</v>
      </c>
      <c r="AC350" s="97">
        <f t="shared" si="323"/>
        <v>5</v>
      </c>
      <c r="AD350" s="97">
        <f t="shared" si="324"/>
        <v>9</v>
      </c>
      <c r="AE350" s="97"/>
      <c r="AF350" s="97">
        <f t="shared" si="325"/>
        <v>10</v>
      </c>
      <c r="AG350" s="97">
        <f t="shared" si="326"/>
        <v>3</v>
      </c>
      <c r="AH350" s="97">
        <f t="shared" si="327"/>
        <v>13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17</v>
      </c>
      <c r="AM350" s="97">
        <f t="shared" si="331"/>
        <v>12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2</v>
      </c>
      <c r="AT350" s="97">
        <f t="shared" si="337"/>
        <v>1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</v>
      </c>
      <c r="D351" s="97">
        <f t="shared" si="302"/>
        <v>3</v>
      </c>
      <c r="E351" s="97">
        <f t="shared" si="303"/>
        <v>7</v>
      </c>
      <c r="F351" s="97">
        <f t="shared" si="304"/>
        <v>13</v>
      </c>
      <c r="G351" s="97">
        <f t="shared" si="305"/>
        <v>18</v>
      </c>
      <c r="I351" s="97">
        <f t="shared" si="306"/>
        <v>5</v>
      </c>
      <c r="J351" s="97">
        <f t="shared" si="307"/>
        <v>11</v>
      </c>
      <c r="K351" s="97">
        <f t="shared" si="308"/>
        <v>9</v>
      </c>
      <c r="L351" s="97">
        <f t="shared" si="309"/>
        <v>12</v>
      </c>
      <c r="M351" s="97">
        <f t="shared" si="310"/>
        <v>17</v>
      </c>
      <c r="O351" s="97">
        <f t="shared" si="311"/>
        <v>2</v>
      </c>
      <c r="P351" s="97">
        <f t="shared" si="312"/>
        <v>8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4</v>
      </c>
      <c r="W351" s="97">
        <f t="shared" si="318"/>
        <v>14</v>
      </c>
      <c r="X351" s="97">
        <f t="shared" si="319"/>
        <v>16</v>
      </c>
      <c r="Z351" s="97">
        <f t="shared" si="320"/>
        <v>10</v>
      </c>
      <c r="AA351" s="97">
        <f t="shared" si="321"/>
        <v>12</v>
      </c>
      <c r="AB351" s="97">
        <f t="shared" si="322"/>
        <v>16</v>
      </c>
      <c r="AC351" s="97">
        <f t="shared" si="323"/>
        <v>4</v>
      </c>
      <c r="AD351" s="97">
        <f t="shared" si="324"/>
        <v>9</v>
      </c>
      <c r="AE351" s="97"/>
      <c r="AF351" s="97">
        <f t="shared" si="325"/>
        <v>14</v>
      </c>
      <c r="AG351" s="97">
        <f t="shared" si="326"/>
        <v>2</v>
      </c>
      <c r="AH351" s="97">
        <f t="shared" si="327"/>
        <v>18</v>
      </c>
      <c r="AI351" s="97">
        <f t="shared" si="328"/>
        <v>3</v>
      </c>
      <c r="AJ351" s="97">
        <f t="shared" si="329"/>
        <v>8</v>
      </c>
      <c r="AK351" s="97"/>
      <c r="AL351" s="97">
        <f t="shared" si="330"/>
        <v>11</v>
      </c>
      <c r="AM351" s="97">
        <f t="shared" si="331"/>
        <v>17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13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8</v>
      </c>
      <c r="E352" s="97">
        <f t="shared" si="303"/>
        <v>10</v>
      </c>
      <c r="F352" s="97">
        <f t="shared" si="304"/>
        <v>7</v>
      </c>
      <c r="G352" s="97">
        <f t="shared" si="305"/>
        <v>17</v>
      </c>
      <c r="I352" s="97">
        <f t="shared" si="306"/>
        <v>2</v>
      </c>
      <c r="J352" s="97">
        <f t="shared" si="307"/>
        <v>11</v>
      </c>
      <c r="K352" s="97">
        <f t="shared" si="308"/>
        <v>16</v>
      </c>
      <c r="L352" s="97">
        <f t="shared" si="309"/>
        <v>13</v>
      </c>
      <c r="M352" s="97">
        <f t="shared" si="310"/>
        <v>18</v>
      </c>
      <c r="O352" s="97">
        <f t="shared" si="311"/>
        <v>5</v>
      </c>
      <c r="P352" s="97">
        <f t="shared" si="312"/>
        <v>3</v>
      </c>
      <c r="Q352" s="97">
        <f t="shared" si="313"/>
        <v>4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9</v>
      </c>
      <c r="X352" s="97">
        <f t="shared" si="319"/>
        <v>15</v>
      </c>
      <c r="Z352" s="97">
        <f t="shared" si="320"/>
        <v>10</v>
      </c>
      <c r="AA352" s="97">
        <f t="shared" si="321"/>
        <v>17</v>
      </c>
      <c r="AB352" s="97">
        <f t="shared" si="322"/>
        <v>1</v>
      </c>
      <c r="AC352" s="97">
        <f t="shared" si="323"/>
        <v>16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2</v>
      </c>
      <c r="AH352" s="97">
        <f t="shared" si="327"/>
        <v>7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14</v>
      </c>
      <c r="AM352" s="97">
        <f t="shared" si="331"/>
        <v>12</v>
      </c>
      <c r="AN352" s="97">
        <f t="shared" si="332"/>
        <v>13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18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8</v>
      </c>
      <c r="E353" s="97">
        <f t="shared" si="303"/>
        <v>10</v>
      </c>
      <c r="F353" s="97">
        <f t="shared" si="304"/>
        <v>7</v>
      </c>
      <c r="G353" s="97">
        <f t="shared" si="305"/>
        <v>17</v>
      </c>
      <c r="I353" s="97">
        <f t="shared" si="306"/>
        <v>1</v>
      </c>
      <c r="J353" s="97">
        <f t="shared" si="307"/>
        <v>3</v>
      </c>
      <c r="K353" s="97">
        <f t="shared" si="308"/>
        <v>16</v>
      </c>
      <c r="L353" s="97">
        <f t="shared" si="309"/>
        <v>13</v>
      </c>
      <c r="M353" s="97">
        <f t="shared" si="310"/>
        <v>18</v>
      </c>
      <c r="O353" s="97">
        <f t="shared" si="311"/>
        <v>6</v>
      </c>
      <c r="P353" s="97">
        <f t="shared" si="312"/>
        <v>12</v>
      </c>
      <c r="Q353" s="97">
        <f t="shared" si="313"/>
        <v>4</v>
      </c>
      <c r="R353" s="97">
        <f t="shared" si="314"/>
        <v>14</v>
      </c>
      <c r="S353" s="97">
        <f t="shared" si="315"/>
        <v>19</v>
      </c>
      <c r="U353" s="97">
        <f t="shared" si="316"/>
        <v>5</v>
      </c>
      <c r="V353" s="97">
        <f t="shared" si="317"/>
        <v>11</v>
      </c>
      <c r="W353" s="97">
        <f t="shared" si="318"/>
        <v>9</v>
      </c>
      <c r="X353" s="97">
        <f t="shared" si="319"/>
        <v>15</v>
      </c>
      <c r="Z353" s="97">
        <f t="shared" si="320"/>
        <v>11</v>
      </c>
      <c r="AA353" s="97">
        <f t="shared" si="321"/>
        <v>17</v>
      </c>
      <c r="AB353" s="97">
        <f t="shared" si="322"/>
        <v>1</v>
      </c>
      <c r="AC353" s="97">
        <f t="shared" si="323"/>
        <v>16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12</v>
      </c>
      <c r="AH353" s="97">
        <f t="shared" si="327"/>
        <v>7</v>
      </c>
      <c r="AI353" s="97">
        <f t="shared" si="328"/>
        <v>4</v>
      </c>
      <c r="AJ353" s="97">
        <f t="shared" si="329"/>
        <v>9</v>
      </c>
      <c r="AK353" s="97"/>
      <c r="AL353" s="97">
        <f t="shared" si="330"/>
        <v>15</v>
      </c>
      <c r="AM353" s="97">
        <f t="shared" si="331"/>
        <v>3</v>
      </c>
      <c r="AN353" s="97">
        <f t="shared" si="332"/>
        <v>13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2</v>
      </c>
      <c r="AT353" s="97">
        <f t="shared" si="337"/>
        <v>18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1</v>
      </c>
      <c r="D354" s="97">
        <f t="shared" si="302"/>
        <v>5</v>
      </c>
      <c r="E354" s="97">
        <f t="shared" si="303"/>
        <v>10</v>
      </c>
      <c r="F354" s="97">
        <f t="shared" si="304"/>
        <v>7</v>
      </c>
      <c r="G354" s="97">
        <f t="shared" si="305"/>
        <v>17</v>
      </c>
      <c r="I354" s="97">
        <f t="shared" si="306"/>
        <v>2</v>
      </c>
      <c r="J354" s="97">
        <f t="shared" si="307"/>
        <v>11</v>
      </c>
      <c r="K354" s="97">
        <f t="shared" si="308"/>
        <v>16</v>
      </c>
      <c r="L354" s="97">
        <f t="shared" si="309"/>
        <v>13</v>
      </c>
      <c r="M354" s="97">
        <f t="shared" si="310"/>
        <v>18</v>
      </c>
      <c r="O354" s="97">
        <f t="shared" si="311"/>
        <v>6</v>
      </c>
      <c r="P354" s="97">
        <f t="shared" si="312"/>
        <v>3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8</v>
      </c>
      <c r="V354" s="97">
        <f t="shared" si="317"/>
        <v>12</v>
      </c>
      <c r="W354" s="97">
        <f t="shared" si="318"/>
        <v>9</v>
      </c>
      <c r="X354" s="97">
        <f t="shared" si="319"/>
        <v>15</v>
      </c>
      <c r="Z354" s="97">
        <f t="shared" si="320"/>
        <v>10</v>
      </c>
      <c r="AA354" s="97">
        <f t="shared" si="321"/>
        <v>14</v>
      </c>
      <c r="AB354" s="97">
        <f t="shared" si="322"/>
        <v>1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11</v>
      </c>
      <c r="AG354" s="97">
        <f t="shared" si="326"/>
        <v>2</v>
      </c>
      <c r="AH354" s="97">
        <f t="shared" si="327"/>
        <v>7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15</v>
      </c>
      <c r="AM354" s="97">
        <f t="shared" si="331"/>
        <v>12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17</v>
      </c>
      <c r="AS354" s="97">
        <f t="shared" si="336"/>
        <v>3</v>
      </c>
      <c r="AT354" s="97">
        <f t="shared" si="337"/>
        <v>18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5</v>
      </c>
      <c r="D363" s="97">
        <f t="shared" si="340"/>
        <v>6</v>
      </c>
      <c r="E363" s="97">
        <f t="shared" si="341"/>
        <v>12</v>
      </c>
      <c r="F363" s="97">
        <f t="shared" si="342"/>
        <v>16</v>
      </c>
      <c r="G363" s="7"/>
      <c r="H363" s="97">
        <f t="shared" si="343"/>
        <v>2</v>
      </c>
      <c r="I363" s="97">
        <f t="shared" si="344"/>
        <v>8</v>
      </c>
      <c r="J363" s="97">
        <f t="shared" si="345"/>
        <v>10</v>
      </c>
      <c r="K363" s="97">
        <f t="shared" si="346"/>
        <v>17</v>
      </c>
      <c r="L363" s="7"/>
      <c r="M363" s="97">
        <f t="shared" si="347"/>
        <v>7</v>
      </c>
      <c r="N363" s="97">
        <f t="shared" si="348"/>
        <v>14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9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</v>
      </c>
      <c r="Z363" s="97">
        <f t="shared" si="357"/>
        <v>13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9</v>
      </c>
      <c r="E364" s="97">
        <f t="shared" si="341"/>
        <v>10</v>
      </c>
      <c r="F364" s="97">
        <f t="shared" si="342"/>
        <v>11</v>
      </c>
      <c r="G364" s="7"/>
      <c r="H364" s="97">
        <f t="shared" si="343"/>
        <v>5</v>
      </c>
      <c r="I364" s="97">
        <f t="shared" si="344"/>
        <v>14</v>
      </c>
      <c r="J364" s="97">
        <f t="shared" si="345"/>
        <v>7</v>
      </c>
      <c r="K364" s="97">
        <f t="shared" si="346"/>
        <v>17</v>
      </c>
      <c r="L364" s="7"/>
      <c r="M364" s="97">
        <f t="shared" si="347"/>
        <v>4</v>
      </c>
      <c r="N364" s="97">
        <f t="shared" si="348"/>
        <v>13</v>
      </c>
      <c r="O364" s="97">
        <f t="shared" si="349"/>
        <v>12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6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3</v>
      </c>
      <c r="Y364" s="97">
        <f t="shared" si="356"/>
        <v>8</v>
      </c>
      <c r="Z364" s="97">
        <f t="shared" si="357"/>
        <v>16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</v>
      </c>
      <c r="D365" s="97">
        <f t="shared" si="340"/>
        <v>11</v>
      </c>
      <c r="E365" s="97">
        <f t="shared" si="341"/>
        <v>14</v>
      </c>
      <c r="F365" s="97">
        <f t="shared" si="342"/>
        <v>16</v>
      </c>
      <c r="G365" s="7"/>
      <c r="H365" s="97">
        <f t="shared" si="343"/>
        <v>2</v>
      </c>
      <c r="I365" s="97">
        <f t="shared" si="344"/>
        <v>3</v>
      </c>
      <c r="J365" s="97">
        <f t="shared" si="345"/>
        <v>9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12</v>
      </c>
      <c r="O365" s="97">
        <f t="shared" si="349"/>
        <v>13</v>
      </c>
      <c r="P365" s="97">
        <f t="shared" si="350"/>
        <v>18</v>
      </c>
      <c r="Q365" s="7"/>
      <c r="R365" s="97">
        <f t="shared" si="351"/>
        <v>8</v>
      </c>
      <c r="S365" s="97">
        <f t="shared" si="352"/>
        <v>4</v>
      </c>
      <c r="T365" s="97">
        <f t="shared" si="353"/>
        <v>10</v>
      </c>
      <c r="U365" s="97">
        <f t="shared" si="354"/>
        <v>19</v>
      </c>
      <c r="V365" s="97"/>
      <c r="X365" s="97">
        <f t="shared" si="355"/>
        <v>5</v>
      </c>
      <c r="Y365" s="97">
        <f t="shared" si="356"/>
        <v>7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3</v>
      </c>
      <c r="E366" s="97">
        <f t="shared" si="341"/>
        <v>7</v>
      </c>
      <c r="F366" s="97">
        <f t="shared" si="342"/>
        <v>17</v>
      </c>
      <c r="G366" s="7"/>
      <c r="H366" s="97">
        <f t="shared" si="343"/>
        <v>1</v>
      </c>
      <c r="I366" s="97">
        <f t="shared" si="344"/>
        <v>12</v>
      </c>
      <c r="J366" s="97">
        <f t="shared" si="345"/>
        <v>13</v>
      </c>
      <c r="K366" s="97">
        <f t="shared" si="346"/>
        <v>16</v>
      </c>
      <c r="L366" s="7"/>
      <c r="M366" s="97">
        <f t="shared" si="347"/>
        <v>6</v>
      </c>
      <c r="N366" s="97">
        <f t="shared" si="348"/>
        <v>11</v>
      </c>
      <c r="O366" s="97">
        <f t="shared" si="349"/>
        <v>9</v>
      </c>
      <c r="P366" s="97">
        <f t="shared" si="350"/>
        <v>15</v>
      </c>
      <c r="Q366" s="7"/>
      <c r="R366" s="97">
        <f t="shared" si="351"/>
        <v>5</v>
      </c>
      <c r="S366" s="97">
        <f t="shared" si="352"/>
        <v>14</v>
      </c>
      <c r="T366" s="97">
        <f t="shared" si="353"/>
        <v>19</v>
      </c>
      <c r="U366" s="97">
        <f t="shared" si="354"/>
        <v>10</v>
      </c>
      <c r="V366" s="97"/>
      <c r="X366" s="97">
        <f t="shared" si="355"/>
        <v>8</v>
      </c>
      <c r="Y366" s="97">
        <f t="shared" si="356"/>
        <v>4</v>
      </c>
      <c r="Z366" s="97">
        <f t="shared" si="357"/>
        <v>18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9</v>
      </c>
      <c r="D367" s="97">
        <f t="shared" si="340"/>
        <v>8</v>
      </c>
      <c r="E367" s="97">
        <f t="shared" si="341"/>
        <v>3</v>
      </c>
      <c r="F367" s="97">
        <f t="shared" si="342"/>
        <v>16</v>
      </c>
      <c r="G367" s="7"/>
      <c r="H367" s="97">
        <f t="shared" si="343"/>
        <v>13</v>
      </c>
      <c r="I367" s="97">
        <f t="shared" si="344"/>
        <v>7</v>
      </c>
      <c r="J367" s="97">
        <f t="shared" si="345"/>
        <v>2</v>
      </c>
      <c r="K367" s="97">
        <f t="shared" si="346"/>
        <v>17</v>
      </c>
      <c r="L367" s="7"/>
      <c r="M367" s="97">
        <f t="shared" si="347"/>
        <v>12</v>
      </c>
      <c r="N367" s="97">
        <f t="shared" si="348"/>
        <v>6</v>
      </c>
      <c r="O367" s="97">
        <f t="shared" si="349"/>
        <v>1</v>
      </c>
      <c r="P367" s="97">
        <f t="shared" si="350"/>
        <v>18</v>
      </c>
      <c r="Q367" s="7"/>
      <c r="R367" s="97">
        <f t="shared" si="351"/>
        <v>11</v>
      </c>
      <c r="S367" s="97">
        <f t="shared" si="352"/>
        <v>5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10</v>
      </c>
      <c r="Y367" s="97">
        <f t="shared" si="356"/>
        <v>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2</v>
      </c>
      <c r="D368" s="97">
        <f t="shared" si="340"/>
        <v>3</v>
      </c>
      <c r="E368" s="97">
        <f t="shared" si="341"/>
        <v>14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11</v>
      </c>
      <c r="J368" s="97">
        <f t="shared" si="345"/>
        <v>13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12</v>
      </c>
      <c r="O368" s="97">
        <f t="shared" si="349"/>
        <v>9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4</v>
      </c>
      <c r="T368" s="97">
        <f t="shared" si="353"/>
        <v>10</v>
      </c>
      <c r="U368" s="97">
        <f t="shared" si="354"/>
        <v>19</v>
      </c>
      <c r="V368" s="97"/>
      <c r="X368" s="97">
        <f t="shared" si="355"/>
        <v>8</v>
      </c>
      <c r="Y368" s="97">
        <f t="shared" si="356"/>
        <v>7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6</v>
      </c>
      <c r="D369" s="97">
        <f t="shared" si="340"/>
        <v>5</v>
      </c>
      <c r="E369" s="97">
        <f t="shared" si="341"/>
        <v>9</v>
      </c>
      <c r="F369" s="97">
        <f t="shared" si="342"/>
        <v>17</v>
      </c>
      <c r="G369" s="7"/>
      <c r="H369" s="97">
        <f t="shared" si="343"/>
        <v>8</v>
      </c>
      <c r="I369" s="97">
        <f t="shared" si="344"/>
        <v>3</v>
      </c>
      <c r="J369" s="97">
        <f t="shared" si="345"/>
        <v>12</v>
      </c>
      <c r="K369" s="97">
        <f t="shared" si="346"/>
        <v>16</v>
      </c>
      <c r="L369" s="7"/>
      <c r="M369" s="97">
        <f t="shared" si="347"/>
        <v>1</v>
      </c>
      <c r="N369" s="97">
        <f t="shared" si="348"/>
        <v>4</v>
      </c>
      <c r="O369" s="97">
        <f t="shared" si="349"/>
        <v>20</v>
      </c>
      <c r="P369" s="97">
        <f t="shared" si="350"/>
        <v>15</v>
      </c>
      <c r="Q369" s="7"/>
      <c r="R369" s="97">
        <f t="shared" si="351"/>
        <v>2</v>
      </c>
      <c r="S369" s="97">
        <f t="shared" si="352"/>
        <v>7</v>
      </c>
      <c r="T369" s="97">
        <f t="shared" si="353"/>
        <v>19</v>
      </c>
      <c r="U369" s="97">
        <f t="shared" si="354"/>
        <v>14</v>
      </c>
      <c r="V369" s="97"/>
      <c r="X369" s="97">
        <f t="shared" si="355"/>
        <v>11</v>
      </c>
      <c r="Y369" s="97">
        <f t="shared" si="356"/>
        <v>13</v>
      </c>
      <c r="Z369" s="97">
        <f t="shared" si="357"/>
        <v>18</v>
      </c>
      <c r="AA369" s="97">
        <f t="shared" si="358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6</v>
      </c>
      <c r="D370" s="97">
        <f t="shared" si="340"/>
        <v>12</v>
      </c>
      <c r="E370" s="97">
        <f t="shared" si="341"/>
        <v>13</v>
      </c>
      <c r="F370" s="97">
        <f t="shared" si="342"/>
        <v>18</v>
      </c>
      <c r="G370" s="7"/>
      <c r="H370" s="97">
        <f t="shared" si="343"/>
        <v>8</v>
      </c>
      <c r="I370" s="97">
        <f t="shared" si="344"/>
        <v>3</v>
      </c>
      <c r="J370" s="97">
        <f t="shared" si="345"/>
        <v>7</v>
      </c>
      <c r="K370" s="97">
        <f t="shared" si="346"/>
        <v>17</v>
      </c>
      <c r="L370" s="7"/>
      <c r="M370" s="97">
        <f t="shared" si="347"/>
        <v>2</v>
      </c>
      <c r="N370" s="97">
        <f t="shared" si="348"/>
        <v>11</v>
      </c>
      <c r="O370" s="97">
        <f t="shared" si="349"/>
        <v>9</v>
      </c>
      <c r="P370" s="97">
        <f t="shared" si="350"/>
        <v>16</v>
      </c>
      <c r="Q370" s="7"/>
      <c r="R370" s="97">
        <f t="shared" si="351"/>
        <v>5</v>
      </c>
      <c r="S370" s="97">
        <f t="shared" si="352"/>
        <v>14</v>
      </c>
      <c r="T370" s="97">
        <f t="shared" si="353"/>
        <v>20</v>
      </c>
      <c r="U370" s="97">
        <f t="shared" si="354"/>
        <v>15</v>
      </c>
      <c r="V370" s="97"/>
      <c r="X370" s="97">
        <f t="shared" si="355"/>
        <v>1</v>
      </c>
      <c r="Y370" s="97">
        <f t="shared" si="356"/>
        <v>4</v>
      </c>
      <c r="Z370" s="97">
        <f t="shared" si="357"/>
        <v>19</v>
      </c>
      <c r="AA370" s="97">
        <f t="shared" si="358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11</v>
      </c>
      <c r="E371" s="97">
        <f t="shared" si="341"/>
        <v>13</v>
      </c>
      <c r="F371" s="97">
        <f t="shared" si="342"/>
        <v>18</v>
      </c>
      <c r="G371" s="7"/>
      <c r="H371" s="97">
        <f t="shared" si="343"/>
        <v>8</v>
      </c>
      <c r="I371" s="97">
        <f t="shared" si="344"/>
        <v>3</v>
      </c>
      <c r="J371" s="97">
        <f t="shared" si="345"/>
        <v>9</v>
      </c>
      <c r="K371" s="97">
        <f t="shared" si="346"/>
        <v>17</v>
      </c>
      <c r="L371" s="7"/>
      <c r="M371" s="97">
        <f t="shared" si="347"/>
        <v>2</v>
      </c>
      <c r="N371" s="97">
        <f t="shared" si="348"/>
        <v>4</v>
      </c>
      <c r="O371" s="97">
        <f t="shared" si="349"/>
        <v>14</v>
      </c>
      <c r="P371" s="97">
        <f t="shared" si="350"/>
        <v>16</v>
      </c>
      <c r="Q371" s="7"/>
      <c r="R371" s="97">
        <f t="shared" si="351"/>
        <v>1</v>
      </c>
      <c r="S371" s="97">
        <f t="shared" si="352"/>
        <v>7</v>
      </c>
      <c r="T371" s="97">
        <f t="shared" si="353"/>
        <v>20</v>
      </c>
      <c r="U371" s="97">
        <f t="shared" si="354"/>
        <v>15</v>
      </c>
      <c r="V371" s="97"/>
      <c r="X371" s="97">
        <f t="shared" si="355"/>
        <v>5</v>
      </c>
      <c r="Y371" s="97">
        <f t="shared" si="356"/>
        <v>12</v>
      </c>
      <c r="Z371" s="97">
        <f t="shared" si="357"/>
        <v>19</v>
      </c>
      <c r="AA371" s="97">
        <f t="shared" si="358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3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2</v>
      </c>
      <c r="I372" s="97">
        <f t="shared" si="344"/>
        <v>11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5</v>
      </c>
      <c r="N372" s="97">
        <f t="shared" si="348"/>
        <v>12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6</v>
      </c>
      <c r="S372" s="97">
        <f t="shared" si="352"/>
        <v>4</v>
      </c>
      <c r="T372" s="97">
        <f t="shared" si="353"/>
        <v>10</v>
      </c>
      <c r="U372" s="97">
        <f t="shared" si="354"/>
        <v>19</v>
      </c>
      <c r="V372" s="97"/>
      <c r="X372" s="97">
        <f t="shared" si="355"/>
        <v>8</v>
      </c>
      <c r="Y372" s="97">
        <f t="shared" si="356"/>
        <v>7</v>
      </c>
      <c r="Z372" s="97">
        <f t="shared" si="357"/>
        <v>15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10</v>
      </c>
      <c r="E373" s="97">
        <f t="shared" si="341"/>
        <v>12</v>
      </c>
      <c r="F373" s="97">
        <f t="shared" si="342"/>
        <v>16</v>
      </c>
      <c r="G373" s="7"/>
      <c r="H373" s="97">
        <f t="shared" si="343"/>
        <v>5</v>
      </c>
      <c r="I373" s="97">
        <f t="shared" si="344"/>
        <v>11</v>
      </c>
      <c r="J373" s="97">
        <f t="shared" si="345"/>
        <v>3</v>
      </c>
      <c r="K373" s="97">
        <f t="shared" si="346"/>
        <v>17</v>
      </c>
      <c r="L373" s="7"/>
      <c r="M373" s="97">
        <f t="shared" si="347"/>
        <v>14</v>
      </c>
      <c r="N373" s="97">
        <f t="shared" si="348"/>
        <v>13</v>
      </c>
      <c r="O373" s="97">
        <f t="shared" si="349"/>
        <v>4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8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1</v>
      </c>
      <c r="Y373" s="97">
        <f t="shared" si="356"/>
        <v>7</v>
      </c>
      <c r="Z373" s="97">
        <f t="shared" si="357"/>
        <v>15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11</v>
      </c>
      <c r="E374" s="97">
        <f t="shared" si="341"/>
        <v>3</v>
      </c>
      <c r="F374" s="97">
        <f t="shared" si="342"/>
        <v>16</v>
      </c>
      <c r="G374" s="7"/>
      <c r="H374" s="97">
        <f t="shared" si="343"/>
        <v>5</v>
      </c>
      <c r="I374" s="97">
        <f t="shared" si="344"/>
        <v>13</v>
      </c>
      <c r="J374" s="97">
        <f t="shared" si="345"/>
        <v>9</v>
      </c>
      <c r="K374" s="97">
        <f t="shared" si="346"/>
        <v>17</v>
      </c>
      <c r="L374" s="7"/>
      <c r="M374" s="97">
        <f t="shared" si="347"/>
        <v>6</v>
      </c>
      <c r="N374" s="97">
        <f t="shared" si="348"/>
        <v>10</v>
      </c>
      <c r="O374" s="97">
        <f t="shared" si="349"/>
        <v>8</v>
      </c>
      <c r="P374" s="97">
        <f t="shared" si="350"/>
        <v>18</v>
      </c>
      <c r="Q374" s="7"/>
      <c r="R374" s="97">
        <f t="shared" si="351"/>
        <v>1</v>
      </c>
      <c r="S374" s="97">
        <f t="shared" si="352"/>
        <v>7</v>
      </c>
      <c r="T374" s="97">
        <f t="shared" si="353"/>
        <v>4</v>
      </c>
      <c r="U374" s="97">
        <f t="shared" si="354"/>
        <v>19</v>
      </c>
      <c r="V374" s="97"/>
      <c r="X374" s="97">
        <f t="shared" si="355"/>
        <v>12</v>
      </c>
      <c r="Y374" s="97">
        <f t="shared" si="356"/>
        <v>14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</v>
      </c>
      <c r="D375" s="97">
        <f t="shared" si="340"/>
        <v>2</v>
      </c>
      <c r="E375" s="97">
        <f t="shared" si="341"/>
        <v>8</v>
      </c>
      <c r="F375" s="97">
        <f t="shared" si="342"/>
        <v>16</v>
      </c>
      <c r="G375" s="7"/>
      <c r="H375" s="97">
        <f t="shared" si="343"/>
        <v>5</v>
      </c>
      <c r="I375" s="97">
        <f t="shared" si="344"/>
        <v>14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6</v>
      </c>
      <c r="N375" s="97">
        <f t="shared" si="348"/>
        <v>11</v>
      </c>
      <c r="O375" s="97">
        <f t="shared" si="349"/>
        <v>9</v>
      </c>
      <c r="P375" s="97">
        <f t="shared" si="350"/>
        <v>18</v>
      </c>
      <c r="Q375" s="7"/>
      <c r="R375" s="97">
        <f t="shared" si="351"/>
        <v>3</v>
      </c>
      <c r="S375" s="97">
        <f t="shared" si="352"/>
        <v>4</v>
      </c>
      <c r="T375" s="97">
        <f t="shared" si="353"/>
        <v>10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13</v>
      </c>
      <c r="Z375" s="97">
        <f t="shared" si="357"/>
        <v>15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2</v>
      </c>
      <c r="I376" s="97">
        <f t="shared" si="344"/>
        <v>11</v>
      </c>
      <c r="J376" s="97">
        <f t="shared" si="345"/>
        <v>13</v>
      </c>
      <c r="K376" s="97">
        <f t="shared" si="346"/>
        <v>17</v>
      </c>
      <c r="L376" s="7"/>
      <c r="M376" s="97">
        <f t="shared" si="347"/>
        <v>6</v>
      </c>
      <c r="N376" s="97">
        <f t="shared" si="348"/>
        <v>12</v>
      </c>
      <c r="O376" s="97">
        <f t="shared" si="349"/>
        <v>10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4</v>
      </c>
      <c r="T376" s="97">
        <f t="shared" si="353"/>
        <v>14</v>
      </c>
      <c r="U376" s="97">
        <f t="shared" si="354"/>
        <v>19</v>
      </c>
      <c r="V376" s="97"/>
      <c r="X376" s="97">
        <f t="shared" si="355"/>
        <v>8</v>
      </c>
      <c r="Y376" s="97">
        <f t="shared" si="356"/>
        <v>7</v>
      </c>
      <c r="Z376" s="97">
        <f t="shared" si="357"/>
        <v>15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8</v>
      </c>
      <c r="D377" s="97">
        <f t="shared" si="340"/>
        <v>3</v>
      </c>
      <c r="E377" s="97">
        <f t="shared" si="341"/>
        <v>14</v>
      </c>
      <c r="F377" s="97">
        <f t="shared" si="342"/>
        <v>16</v>
      </c>
      <c r="G377" s="7"/>
      <c r="H377" s="97">
        <f t="shared" si="343"/>
        <v>6</v>
      </c>
      <c r="I377" s="97">
        <f t="shared" si="344"/>
        <v>11</v>
      </c>
      <c r="J377" s="97">
        <f t="shared" si="345"/>
        <v>4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12</v>
      </c>
      <c r="O377" s="97">
        <f t="shared" si="349"/>
        <v>10</v>
      </c>
      <c r="P377" s="97">
        <f t="shared" si="350"/>
        <v>18</v>
      </c>
      <c r="Q377" s="7"/>
      <c r="R377" s="97">
        <f t="shared" si="351"/>
        <v>2</v>
      </c>
      <c r="S377" s="97">
        <f t="shared" si="352"/>
        <v>7</v>
      </c>
      <c r="T377" s="97">
        <f t="shared" si="353"/>
        <v>9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13</v>
      </c>
      <c r="Z377" s="97">
        <f t="shared" si="357"/>
        <v>15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5</v>
      </c>
      <c r="E378" s="97">
        <f t="shared" si="341"/>
        <v>9</v>
      </c>
      <c r="F378" s="97">
        <f t="shared" si="342"/>
        <v>16</v>
      </c>
      <c r="G378" s="7"/>
      <c r="H378" s="97">
        <f t="shared" si="343"/>
        <v>2</v>
      </c>
      <c r="I378" s="97">
        <f t="shared" si="344"/>
        <v>7</v>
      </c>
      <c r="J378" s="97">
        <f t="shared" si="345"/>
        <v>13</v>
      </c>
      <c r="K378" s="97">
        <f t="shared" si="346"/>
        <v>17</v>
      </c>
      <c r="L378" s="7"/>
      <c r="M378" s="97">
        <f t="shared" si="347"/>
        <v>8</v>
      </c>
      <c r="N378" s="97">
        <f t="shared" si="348"/>
        <v>11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6</v>
      </c>
      <c r="S378" s="97">
        <f t="shared" si="352"/>
        <v>12</v>
      </c>
      <c r="T378" s="97">
        <f t="shared" si="353"/>
        <v>10</v>
      </c>
      <c r="U378" s="97">
        <f t="shared" si="354"/>
        <v>19</v>
      </c>
      <c r="V378" s="97"/>
      <c r="X378" s="97">
        <f t="shared" si="355"/>
        <v>3</v>
      </c>
      <c r="Y378" s="97">
        <f t="shared" si="356"/>
        <v>4</v>
      </c>
      <c r="Z378" s="97">
        <f t="shared" si="357"/>
        <v>15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11</v>
      </c>
      <c r="D379" s="97">
        <f t="shared" si="340"/>
        <v>6</v>
      </c>
      <c r="E379" s="97">
        <f t="shared" si="341"/>
        <v>9</v>
      </c>
      <c r="F379" s="97">
        <f t="shared" si="342"/>
        <v>16</v>
      </c>
      <c r="G379" s="7"/>
      <c r="H379" s="97">
        <f t="shared" si="343"/>
        <v>5</v>
      </c>
      <c r="I379" s="97">
        <f t="shared" si="344"/>
        <v>3</v>
      </c>
      <c r="J379" s="97">
        <f t="shared" si="345"/>
        <v>13</v>
      </c>
      <c r="K379" s="97">
        <f t="shared" si="346"/>
        <v>17</v>
      </c>
      <c r="L379" s="7"/>
      <c r="M379" s="97">
        <f t="shared" si="347"/>
        <v>1</v>
      </c>
      <c r="N379" s="97">
        <f t="shared" si="348"/>
        <v>12</v>
      </c>
      <c r="O379" s="97">
        <f t="shared" si="349"/>
        <v>14</v>
      </c>
      <c r="P379" s="97">
        <f t="shared" si="350"/>
        <v>18</v>
      </c>
      <c r="Q379" s="7"/>
      <c r="R379" s="97">
        <f t="shared" si="351"/>
        <v>2</v>
      </c>
      <c r="S379" s="97">
        <f t="shared" si="352"/>
        <v>4</v>
      </c>
      <c r="T379" s="97">
        <f t="shared" si="353"/>
        <v>10</v>
      </c>
      <c r="U379" s="97">
        <f t="shared" si="354"/>
        <v>19</v>
      </c>
      <c r="V379" s="97"/>
      <c r="X379" s="97">
        <f t="shared" si="355"/>
        <v>8</v>
      </c>
      <c r="Y379" s="97">
        <f t="shared" si="356"/>
        <v>7</v>
      </c>
      <c r="Z379" s="97">
        <f t="shared" si="357"/>
        <v>15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3</v>
      </c>
      <c r="E380" s="97">
        <f t="shared" si="341"/>
        <v>4</v>
      </c>
      <c r="F380" s="97">
        <f t="shared" si="342"/>
        <v>15</v>
      </c>
      <c r="G380" s="7"/>
      <c r="H380" s="97">
        <f t="shared" si="343"/>
        <v>1</v>
      </c>
      <c r="I380" s="97">
        <f t="shared" si="344"/>
        <v>9</v>
      </c>
      <c r="J380" s="97">
        <f t="shared" si="345"/>
        <v>7</v>
      </c>
      <c r="K380" s="97">
        <f t="shared" si="346"/>
        <v>16</v>
      </c>
      <c r="L380" s="7"/>
      <c r="M380" s="97">
        <f t="shared" si="347"/>
        <v>6</v>
      </c>
      <c r="N380" s="97">
        <f t="shared" si="348"/>
        <v>11</v>
      </c>
      <c r="O380" s="97">
        <f t="shared" si="349"/>
        <v>13</v>
      </c>
      <c r="P380" s="97">
        <f t="shared" si="350"/>
        <v>17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14</v>
      </c>
      <c r="U380" s="97">
        <f t="shared" si="354"/>
        <v>18</v>
      </c>
      <c r="V380" s="97"/>
      <c r="X380" s="97">
        <f t="shared" si="355"/>
        <v>8</v>
      </c>
      <c r="Y380" s="97">
        <f t="shared" si="356"/>
        <v>12</v>
      </c>
      <c r="Z380" s="97">
        <f t="shared" si="357"/>
        <v>10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3</v>
      </c>
      <c r="E381" s="97">
        <f t="shared" si="341"/>
        <v>13</v>
      </c>
      <c r="F381" s="97">
        <f t="shared" si="342"/>
        <v>16</v>
      </c>
      <c r="G381" s="7"/>
      <c r="H381" s="97">
        <f t="shared" si="343"/>
        <v>1</v>
      </c>
      <c r="I381" s="97">
        <f t="shared" si="344"/>
        <v>11</v>
      </c>
      <c r="J381" s="97">
        <f t="shared" si="345"/>
        <v>7</v>
      </c>
      <c r="K381" s="97">
        <f t="shared" si="346"/>
        <v>17</v>
      </c>
      <c r="L381" s="7"/>
      <c r="M381" s="97">
        <f t="shared" si="347"/>
        <v>6</v>
      </c>
      <c r="N381" s="97">
        <f t="shared" si="348"/>
        <v>12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8</v>
      </c>
      <c r="S381" s="97">
        <f t="shared" si="352"/>
        <v>14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5</v>
      </c>
      <c r="Y381" s="97">
        <f t="shared" si="356"/>
        <v>10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</v>
      </c>
      <c r="D382" s="97">
        <f t="shared" si="340"/>
        <v>4</v>
      </c>
      <c r="E382" s="97">
        <f t="shared" si="341"/>
        <v>13</v>
      </c>
      <c r="F382" s="97">
        <f t="shared" si="342"/>
        <v>16</v>
      </c>
      <c r="G382" s="7"/>
      <c r="H382" s="97">
        <f t="shared" si="343"/>
        <v>2</v>
      </c>
      <c r="I382" s="97">
        <f t="shared" si="344"/>
        <v>8</v>
      </c>
      <c r="J382" s="97">
        <f t="shared" si="345"/>
        <v>7</v>
      </c>
      <c r="K382" s="97">
        <f t="shared" si="346"/>
        <v>17</v>
      </c>
      <c r="L382" s="7"/>
      <c r="M382" s="97">
        <f t="shared" si="347"/>
        <v>5</v>
      </c>
      <c r="N382" s="97">
        <f t="shared" si="348"/>
        <v>3</v>
      </c>
      <c r="O382" s="97">
        <f t="shared" si="349"/>
        <v>12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14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10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</v>
      </c>
      <c r="D383" s="97">
        <f t="shared" si="340"/>
        <v>12</v>
      </c>
      <c r="E383" s="97">
        <f t="shared" si="341"/>
        <v>11</v>
      </c>
      <c r="F383" s="97">
        <f t="shared" si="342"/>
        <v>16</v>
      </c>
      <c r="G383" s="7"/>
      <c r="H383" s="97">
        <f t="shared" si="343"/>
        <v>5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7</v>
      </c>
      <c r="P383" s="97">
        <f t="shared" si="350"/>
        <v>18</v>
      </c>
      <c r="Q383" s="7"/>
      <c r="R383" s="97">
        <f t="shared" si="351"/>
        <v>2</v>
      </c>
      <c r="S383" s="97">
        <f t="shared" si="352"/>
        <v>14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6</v>
      </c>
      <c r="Y383" s="97">
        <f t="shared" si="356"/>
        <v>10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1</v>
      </c>
      <c r="D384" s="97">
        <f t="shared" si="340"/>
        <v>3</v>
      </c>
      <c r="E384" s="97">
        <f t="shared" si="341"/>
        <v>13</v>
      </c>
      <c r="F384" s="97">
        <f t="shared" si="342"/>
        <v>16</v>
      </c>
      <c r="G384" s="7"/>
      <c r="H384" s="97">
        <f t="shared" si="343"/>
        <v>2</v>
      </c>
      <c r="I384" s="97">
        <f t="shared" si="344"/>
        <v>11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5</v>
      </c>
      <c r="N384" s="97">
        <f t="shared" si="348"/>
        <v>4</v>
      </c>
      <c r="O384" s="97">
        <f t="shared" si="349"/>
        <v>9</v>
      </c>
      <c r="P384" s="97">
        <f t="shared" si="350"/>
        <v>18</v>
      </c>
      <c r="Q384" s="7"/>
      <c r="R384" s="97">
        <f t="shared" si="351"/>
        <v>6</v>
      </c>
      <c r="S384" s="97">
        <f t="shared" si="352"/>
        <v>12</v>
      </c>
      <c r="T384" s="97">
        <f t="shared" si="353"/>
        <v>10</v>
      </c>
      <c r="U384" s="97">
        <f t="shared" si="354"/>
        <v>19</v>
      </c>
      <c r="V384" s="97"/>
      <c r="X384" s="97">
        <f t="shared" si="355"/>
        <v>8</v>
      </c>
      <c r="Y384" s="97">
        <f t="shared" si="356"/>
        <v>14</v>
      </c>
      <c r="Z384" s="97">
        <f t="shared" si="357"/>
        <v>15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3</v>
      </c>
      <c r="E385" s="97">
        <f t="shared" si="341"/>
        <v>13</v>
      </c>
      <c r="F385" s="97">
        <f t="shared" si="342"/>
        <v>16</v>
      </c>
      <c r="G385" s="7"/>
      <c r="H385" s="97">
        <f t="shared" si="343"/>
        <v>6</v>
      </c>
      <c r="I385" s="97">
        <f t="shared" si="344"/>
        <v>11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1</v>
      </c>
      <c r="N385" s="97">
        <f t="shared" si="348"/>
        <v>12</v>
      </c>
      <c r="O385" s="97">
        <f t="shared" si="349"/>
        <v>9</v>
      </c>
      <c r="P385" s="97">
        <f t="shared" si="350"/>
        <v>18</v>
      </c>
      <c r="Q385" s="7"/>
      <c r="R385" s="97">
        <f t="shared" si="351"/>
        <v>8</v>
      </c>
      <c r="S385" s="97">
        <f t="shared" si="352"/>
        <v>14</v>
      </c>
      <c r="T385" s="97">
        <f t="shared" si="353"/>
        <v>10</v>
      </c>
      <c r="U385" s="97">
        <f t="shared" si="354"/>
        <v>19</v>
      </c>
      <c r="V385" s="97"/>
      <c r="X385" s="97">
        <f t="shared" si="355"/>
        <v>5</v>
      </c>
      <c r="Y385" s="97">
        <f t="shared" si="356"/>
        <v>4</v>
      </c>
      <c r="Z385" s="97">
        <f t="shared" si="357"/>
        <v>15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3</v>
      </c>
      <c r="E386" s="97">
        <f t="shared" si="341"/>
        <v>13</v>
      </c>
      <c r="F386" s="97">
        <f t="shared" si="342"/>
        <v>16</v>
      </c>
      <c r="G386" s="7"/>
      <c r="H386" s="97">
        <f t="shared" si="343"/>
        <v>5</v>
      </c>
      <c r="I386" s="97">
        <f t="shared" si="344"/>
        <v>8</v>
      </c>
      <c r="J386" s="97">
        <f t="shared" si="345"/>
        <v>7</v>
      </c>
      <c r="K386" s="97">
        <f t="shared" si="346"/>
        <v>17</v>
      </c>
      <c r="L386" s="7"/>
      <c r="M386" s="97">
        <f t="shared" si="347"/>
        <v>1</v>
      </c>
      <c r="N386" s="97">
        <f t="shared" si="348"/>
        <v>4</v>
      </c>
      <c r="O386" s="97">
        <f t="shared" si="349"/>
        <v>9</v>
      </c>
      <c r="P386" s="97">
        <f t="shared" si="350"/>
        <v>18</v>
      </c>
      <c r="Q386" s="7"/>
      <c r="R386" s="97">
        <f t="shared" si="351"/>
        <v>6</v>
      </c>
      <c r="S386" s="97">
        <f t="shared" si="352"/>
        <v>12</v>
      </c>
      <c r="T386" s="97">
        <f t="shared" si="353"/>
        <v>10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14</v>
      </c>
      <c r="Z386" s="97">
        <f t="shared" si="357"/>
        <v>15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3</v>
      </c>
      <c r="E387" s="97">
        <f t="shared" si="341"/>
        <v>14</v>
      </c>
      <c r="F387" s="97">
        <f t="shared" si="342"/>
        <v>16</v>
      </c>
      <c r="G387" s="7"/>
      <c r="H387" s="97">
        <f t="shared" si="343"/>
        <v>6</v>
      </c>
      <c r="I387" s="97">
        <f t="shared" si="344"/>
        <v>11</v>
      </c>
      <c r="J387" s="97">
        <f t="shared" si="345"/>
        <v>4</v>
      </c>
      <c r="K387" s="97">
        <f t="shared" si="346"/>
        <v>17</v>
      </c>
      <c r="L387" s="7"/>
      <c r="M387" s="97">
        <f t="shared" si="347"/>
        <v>1</v>
      </c>
      <c r="N387" s="97">
        <f t="shared" si="348"/>
        <v>12</v>
      </c>
      <c r="O387" s="97">
        <f t="shared" si="349"/>
        <v>10</v>
      </c>
      <c r="P387" s="97">
        <f t="shared" si="350"/>
        <v>18</v>
      </c>
      <c r="Q387" s="7"/>
      <c r="R387" s="97">
        <f t="shared" si="351"/>
        <v>5</v>
      </c>
      <c r="S387" s="97">
        <f t="shared" si="352"/>
        <v>7</v>
      </c>
      <c r="T387" s="97">
        <f t="shared" si="353"/>
        <v>9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13</v>
      </c>
      <c r="Z387" s="97">
        <f t="shared" si="357"/>
        <v>15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</v>
      </c>
      <c r="D388" s="97">
        <f t="shared" si="340"/>
        <v>8</v>
      </c>
      <c r="E388" s="97">
        <f t="shared" si="341"/>
        <v>14</v>
      </c>
      <c r="F388" s="97">
        <f t="shared" si="342"/>
        <v>16</v>
      </c>
      <c r="G388" s="7"/>
      <c r="H388" s="97">
        <f t="shared" si="343"/>
        <v>6</v>
      </c>
      <c r="I388" s="97">
        <f t="shared" si="344"/>
        <v>11</v>
      </c>
      <c r="J388" s="97">
        <f t="shared" si="345"/>
        <v>4</v>
      </c>
      <c r="K388" s="97">
        <f t="shared" si="346"/>
        <v>17</v>
      </c>
      <c r="L388" s="7"/>
      <c r="M388" s="97">
        <f t="shared" si="347"/>
        <v>5</v>
      </c>
      <c r="N388" s="97">
        <f t="shared" si="348"/>
        <v>7</v>
      </c>
      <c r="O388" s="97">
        <f t="shared" si="349"/>
        <v>10</v>
      </c>
      <c r="P388" s="97">
        <f t="shared" si="350"/>
        <v>18</v>
      </c>
      <c r="Q388" s="7"/>
      <c r="R388" s="97">
        <f t="shared" si="351"/>
        <v>2</v>
      </c>
      <c r="S388" s="97">
        <f t="shared" si="352"/>
        <v>12</v>
      </c>
      <c r="T388" s="97">
        <f t="shared" si="353"/>
        <v>9</v>
      </c>
      <c r="U388" s="97">
        <f t="shared" si="354"/>
        <v>19</v>
      </c>
      <c r="V388" s="97"/>
      <c r="X388" s="97">
        <f t="shared" si="355"/>
        <v>3</v>
      </c>
      <c r="Y388" s="97">
        <f t="shared" si="356"/>
        <v>13</v>
      </c>
      <c r="Z388" s="97">
        <f t="shared" si="357"/>
        <v>15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6</v>
      </c>
      <c r="D389" s="97">
        <f t="shared" si="340"/>
        <v>2</v>
      </c>
      <c r="E389" s="97">
        <f t="shared" si="341"/>
        <v>14</v>
      </c>
      <c r="F389" s="97">
        <f t="shared" si="342"/>
        <v>16</v>
      </c>
      <c r="G389" s="7"/>
      <c r="H389" s="97">
        <f t="shared" si="343"/>
        <v>8</v>
      </c>
      <c r="I389" s="97">
        <f t="shared" si="344"/>
        <v>5</v>
      </c>
      <c r="J389" s="97">
        <f t="shared" si="345"/>
        <v>4</v>
      </c>
      <c r="K389" s="97">
        <f t="shared" si="346"/>
        <v>17</v>
      </c>
      <c r="L389" s="7"/>
      <c r="M389" s="97">
        <f t="shared" si="347"/>
        <v>11</v>
      </c>
      <c r="N389" s="97">
        <f t="shared" si="348"/>
        <v>12</v>
      </c>
      <c r="O389" s="97">
        <f t="shared" si="349"/>
        <v>10</v>
      </c>
      <c r="P389" s="97">
        <f t="shared" si="350"/>
        <v>18</v>
      </c>
      <c r="Q389" s="7"/>
      <c r="R389" s="97">
        <f t="shared" si="351"/>
        <v>3</v>
      </c>
      <c r="S389" s="97">
        <f t="shared" si="352"/>
        <v>7</v>
      </c>
      <c r="T389" s="97">
        <f t="shared" si="353"/>
        <v>9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13</v>
      </c>
      <c r="Z389" s="97">
        <f t="shared" si="357"/>
        <v>15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3</v>
      </c>
      <c r="E390" s="97">
        <f t="shared" si="341"/>
        <v>7</v>
      </c>
      <c r="F390" s="97">
        <f t="shared" si="342"/>
        <v>16</v>
      </c>
      <c r="G390" s="7"/>
      <c r="H390" s="97">
        <f t="shared" si="343"/>
        <v>2</v>
      </c>
      <c r="I390" s="97">
        <f t="shared" si="344"/>
        <v>11</v>
      </c>
      <c r="J390" s="97">
        <f t="shared" si="345"/>
        <v>9</v>
      </c>
      <c r="K390" s="97">
        <f t="shared" si="346"/>
        <v>17</v>
      </c>
      <c r="L390" s="7"/>
      <c r="M390" s="97">
        <f t="shared" si="347"/>
        <v>8</v>
      </c>
      <c r="N390" s="97">
        <f t="shared" si="348"/>
        <v>13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12</v>
      </c>
      <c r="T390" s="97">
        <f t="shared" si="353"/>
        <v>10</v>
      </c>
      <c r="U390" s="97">
        <f t="shared" si="354"/>
        <v>19</v>
      </c>
      <c r="V390" s="97"/>
      <c r="X390" s="97">
        <f t="shared" si="355"/>
        <v>5</v>
      </c>
      <c r="Y390" s="97">
        <f t="shared" si="356"/>
        <v>4</v>
      </c>
      <c r="Z390" s="97">
        <f t="shared" si="357"/>
        <v>15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</v>
      </c>
      <c r="I391" s="97">
        <f t="shared" si="344"/>
        <v>12</v>
      </c>
      <c r="J391" s="97">
        <f t="shared" si="345"/>
        <v>13</v>
      </c>
      <c r="K391" s="97">
        <f t="shared" si="346"/>
        <v>17</v>
      </c>
      <c r="L391" s="7"/>
      <c r="M391" s="97">
        <f t="shared" si="347"/>
        <v>6</v>
      </c>
      <c r="N391" s="97">
        <f t="shared" si="348"/>
        <v>4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8</v>
      </c>
      <c r="S391" s="97">
        <f t="shared" si="352"/>
        <v>11</v>
      </c>
      <c r="T391" s="97">
        <f t="shared" si="353"/>
        <v>10</v>
      </c>
      <c r="U391" s="97">
        <f t="shared" si="354"/>
        <v>19</v>
      </c>
      <c r="V391" s="97"/>
      <c r="X391" s="97">
        <f t="shared" si="355"/>
        <v>5</v>
      </c>
      <c r="Y391" s="97">
        <f t="shared" si="356"/>
        <v>7</v>
      </c>
      <c r="Z391" s="97">
        <f t="shared" si="357"/>
        <v>15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2</v>
      </c>
      <c r="D392" s="97">
        <f t="shared" si="340"/>
        <v>3</v>
      </c>
      <c r="E392" s="97">
        <f t="shared" si="341"/>
        <v>7</v>
      </c>
      <c r="F392" s="97">
        <f t="shared" si="342"/>
        <v>16</v>
      </c>
      <c r="G392" s="7"/>
      <c r="H392" s="97">
        <f t="shared" si="343"/>
        <v>5</v>
      </c>
      <c r="I392" s="97">
        <f t="shared" si="344"/>
        <v>11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8</v>
      </c>
      <c r="N392" s="97">
        <f t="shared" si="348"/>
        <v>14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12</v>
      </c>
      <c r="T392" s="97">
        <f t="shared" si="353"/>
        <v>10</v>
      </c>
      <c r="U392" s="97">
        <f t="shared" si="354"/>
        <v>19</v>
      </c>
      <c r="V392" s="97"/>
      <c r="X392" s="97">
        <f t="shared" si="355"/>
        <v>6</v>
      </c>
      <c r="Y392" s="97">
        <f t="shared" si="356"/>
        <v>4</v>
      </c>
      <c r="Z392" s="97">
        <f t="shared" si="357"/>
        <v>15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2</v>
      </c>
      <c r="D393" s="97">
        <f t="shared" si="340"/>
        <v>8</v>
      </c>
      <c r="E393" s="97">
        <f t="shared" si="341"/>
        <v>7</v>
      </c>
      <c r="F393" s="97">
        <f t="shared" si="342"/>
        <v>16</v>
      </c>
      <c r="G393" s="7"/>
      <c r="H393" s="97">
        <f t="shared" si="343"/>
        <v>5</v>
      </c>
      <c r="I393" s="97">
        <f t="shared" si="344"/>
        <v>11</v>
      </c>
      <c r="J393" s="97">
        <f t="shared" si="345"/>
        <v>14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12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13</v>
      </c>
      <c r="T393" s="97">
        <f t="shared" si="353"/>
        <v>4</v>
      </c>
      <c r="U393" s="97">
        <f t="shared" si="354"/>
        <v>19</v>
      </c>
      <c r="V393" s="97"/>
      <c r="X393" s="97">
        <f t="shared" si="355"/>
        <v>3</v>
      </c>
      <c r="Y393" s="97">
        <f t="shared" si="356"/>
        <v>10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2</v>
      </c>
      <c r="D394" s="97">
        <f t="shared" si="340"/>
        <v>12</v>
      </c>
      <c r="E394" s="97">
        <f t="shared" si="341"/>
        <v>7</v>
      </c>
      <c r="F394" s="97">
        <f t="shared" si="342"/>
        <v>16</v>
      </c>
      <c r="G394" s="7"/>
      <c r="H394" s="97">
        <f t="shared" si="343"/>
        <v>1</v>
      </c>
      <c r="I394" s="97">
        <f t="shared" si="344"/>
        <v>3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8</v>
      </c>
      <c r="N394" s="97">
        <f t="shared" si="348"/>
        <v>11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5</v>
      </c>
      <c r="S394" s="97">
        <f t="shared" si="352"/>
        <v>13</v>
      </c>
      <c r="T394" s="97">
        <f t="shared" si="353"/>
        <v>4</v>
      </c>
      <c r="U394" s="97">
        <f t="shared" si="354"/>
        <v>20</v>
      </c>
      <c r="V394" s="97"/>
      <c r="X394" s="97">
        <f t="shared" si="355"/>
        <v>6</v>
      </c>
      <c r="Y394" s="97">
        <f t="shared" si="356"/>
        <v>10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3</v>
      </c>
      <c r="E395" s="97">
        <f t="shared" si="341"/>
        <v>7</v>
      </c>
      <c r="F395" s="97">
        <f t="shared" si="342"/>
        <v>16</v>
      </c>
      <c r="G395" s="7"/>
      <c r="H395" s="97">
        <f t="shared" si="343"/>
        <v>2</v>
      </c>
      <c r="I395" s="97">
        <f t="shared" si="344"/>
        <v>5</v>
      </c>
      <c r="J395" s="97">
        <f t="shared" si="345"/>
        <v>14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11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13</v>
      </c>
      <c r="T395" s="97">
        <f t="shared" si="353"/>
        <v>4</v>
      </c>
      <c r="U395" s="97">
        <f t="shared" si="354"/>
        <v>19</v>
      </c>
      <c r="V395" s="97"/>
      <c r="X395" s="97">
        <f t="shared" si="355"/>
        <v>12</v>
      </c>
      <c r="Y395" s="97">
        <f t="shared" si="356"/>
        <v>10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</v>
      </c>
      <c r="D396" s="97">
        <f t="shared" si="340"/>
        <v>3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12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11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5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8</v>
      </c>
      <c r="Y396" s="97">
        <f t="shared" si="356"/>
        <v>9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6</v>
      </c>
      <c r="D397" s="97">
        <f t="shared" si="340"/>
        <v>3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2</v>
      </c>
      <c r="I397" s="97">
        <f t="shared" si="344"/>
        <v>11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8</v>
      </c>
      <c r="N397" s="97">
        <f t="shared" si="348"/>
        <v>12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1</v>
      </c>
      <c r="S397" s="97">
        <f t="shared" si="352"/>
        <v>4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5</v>
      </c>
      <c r="Y397" s="97">
        <f t="shared" si="356"/>
        <v>9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3</v>
      </c>
      <c r="E398" s="97">
        <f t="shared" si="341"/>
        <v>10</v>
      </c>
      <c r="F398" s="97">
        <f t="shared" si="342"/>
        <v>16</v>
      </c>
      <c r="G398" s="7"/>
      <c r="H398" s="97">
        <f t="shared" si="343"/>
        <v>2</v>
      </c>
      <c r="I398" s="97">
        <f t="shared" si="344"/>
        <v>11</v>
      </c>
      <c r="J398" s="97">
        <f t="shared" si="345"/>
        <v>12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7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5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6</v>
      </c>
      <c r="Y398" s="97">
        <f t="shared" si="356"/>
        <v>9</v>
      </c>
      <c r="Z398" s="97">
        <f t="shared" si="357"/>
        <v>14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3</v>
      </c>
      <c r="E399" s="97">
        <f t="shared" si="341"/>
        <v>10</v>
      </c>
      <c r="F399" s="97">
        <f t="shared" si="342"/>
        <v>16</v>
      </c>
      <c r="G399" s="7"/>
      <c r="H399" s="97">
        <f t="shared" si="343"/>
        <v>2</v>
      </c>
      <c r="I399" s="97">
        <f t="shared" si="344"/>
        <v>12</v>
      </c>
      <c r="J399" s="97">
        <f t="shared" si="345"/>
        <v>7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11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5</v>
      </c>
      <c r="S399" s="97">
        <f t="shared" si="352"/>
        <v>4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6</v>
      </c>
      <c r="Y399" s="97">
        <f t="shared" si="356"/>
        <v>13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2</v>
      </c>
      <c r="D400" s="97">
        <f t="shared" si="340"/>
        <v>11</v>
      </c>
      <c r="E400" s="97">
        <f t="shared" si="341"/>
        <v>13</v>
      </c>
      <c r="F400" s="97">
        <f t="shared" si="342"/>
        <v>16</v>
      </c>
      <c r="G400" s="7"/>
      <c r="H400" s="97">
        <f t="shared" si="343"/>
        <v>8</v>
      </c>
      <c r="I400" s="97">
        <f t="shared" si="344"/>
        <v>12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7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5</v>
      </c>
      <c r="S400" s="97">
        <f t="shared" si="352"/>
        <v>6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4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</v>
      </c>
      <c r="D401" s="97">
        <f t="shared" si="340"/>
        <v>11</v>
      </c>
      <c r="E401" s="97">
        <f t="shared" si="341"/>
        <v>10</v>
      </c>
      <c r="F401" s="97">
        <f t="shared" si="342"/>
        <v>16</v>
      </c>
      <c r="G401" s="7"/>
      <c r="H401" s="97">
        <f t="shared" si="343"/>
        <v>5</v>
      </c>
      <c r="I401" s="97">
        <f t="shared" si="344"/>
        <v>3</v>
      </c>
      <c r="J401" s="97">
        <f t="shared" si="345"/>
        <v>7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12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8</v>
      </c>
      <c r="S401" s="97">
        <f t="shared" si="352"/>
        <v>4</v>
      </c>
      <c r="T401" s="97">
        <f t="shared" si="353"/>
        <v>9</v>
      </c>
      <c r="U401" s="97">
        <f t="shared" si="354"/>
        <v>19</v>
      </c>
      <c r="V401" s="97"/>
      <c r="X401" s="97">
        <f t="shared" si="355"/>
        <v>2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2</v>
      </c>
      <c r="I402" s="97">
        <f t="shared" si="344"/>
        <v>11</v>
      </c>
      <c r="J402" s="97">
        <f t="shared" si="345"/>
        <v>10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12</v>
      </c>
      <c r="O402" s="97">
        <f t="shared" si="349"/>
        <v>14</v>
      </c>
      <c r="P402" s="97">
        <f t="shared" si="350"/>
        <v>17</v>
      </c>
      <c r="Q402" s="7"/>
      <c r="R402" s="97">
        <f t="shared" si="351"/>
        <v>5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4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12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</v>
      </c>
      <c r="I403" s="97">
        <f t="shared" si="344"/>
        <v>3</v>
      </c>
      <c r="J403" s="97">
        <f t="shared" si="345"/>
        <v>10</v>
      </c>
      <c r="K403" s="97">
        <f t="shared" si="346"/>
        <v>18</v>
      </c>
      <c r="L403" s="7"/>
      <c r="M403" s="97">
        <f t="shared" si="347"/>
        <v>8</v>
      </c>
      <c r="N403" s="97">
        <f t="shared" si="348"/>
        <v>11</v>
      </c>
      <c r="O403" s="97">
        <f t="shared" si="349"/>
        <v>14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5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</v>
      </c>
      <c r="D404" s="97">
        <f t="shared" si="340"/>
        <v>11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5</v>
      </c>
      <c r="I404" s="97">
        <f t="shared" si="344"/>
        <v>8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2</v>
      </c>
      <c r="N404" s="97">
        <f t="shared" si="348"/>
        <v>4</v>
      </c>
      <c r="O404" s="97">
        <f t="shared" si="349"/>
        <v>13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12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9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11</v>
      </c>
      <c r="E405" s="97">
        <f t="shared" si="341"/>
        <v>4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3</v>
      </c>
      <c r="J405" s="97">
        <f t="shared" si="345"/>
        <v>9</v>
      </c>
      <c r="K405" s="97">
        <f t="shared" si="346"/>
        <v>17</v>
      </c>
      <c r="L405" s="7"/>
      <c r="M405" s="97">
        <f t="shared" si="347"/>
        <v>5</v>
      </c>
      <c r="N405" s="97">
        <f t="shared" si="348"/>
        <v>12</v>
      </c>
      <c r="O405" s="97">
        <f t="shared" si="349"/>
        <v>7</v>
      </c>
      <c r="P405" s="97">
        <f t="shared" si="350"/>
        <v>18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8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3</v>
      </c>
      <c r="E406" s="97">
        <f t="shared" si="341"/>
        <v>4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12</v>
      </c>
      <c r="J406" s="97">
        <f t="shared" si="345"/>
        <v>9</v>
      </c>
      <c r="K406" s="97">
        <f t="shared" si="346"/>
        <v>17</v>
      </c>
      <c r="L406" s="7"/>
      <c r="M406" s="97">
        <f t="shared" si="347"/>
        <v>6</v>
      </c>
      <c r="N406" s="97">
        <f t="shared" si="348"/>
        <v>11</v>
      </c>
      <c r="O406" s="97">
        <f t="shared" si="349"/>
        <v>7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8</v>
      </c>
      <c r="Y406" s="97">
        <f t="shared" si="356"/>
        <v>16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</v>
      </c>
      <c r="D407" s="97">
        <f t="shared" si="340"/>
        <v>11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2</v>
      </c>
      <c r="I407" s="97">
        <f t="shared" si="344"/>
        <v>3</v>
      </c>
      <c r="J407" s="97">
        <f t="shared" si="345"/>
        <v>9</v>
      </c>
      <c r="K407" s="97">
        <f t="shared" si="346"/>
        <v>17</v>
      </c>
      <c r="L407" s="7"/>
      <c r="M407" s="97">
        <f t="shared" si="347"/>
        <v>6</v>
      </c>
      <c r="N407" s="97">
        <f t="shared" si="348"/>
        <v>12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8</v>
      </c>
      <c r="S407" s="97">
        <f t="shared" si="352"/>
        <v>10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5</v>
      </c>
      <c r="Y407" s="97">
        <f t="shared" si="356"/>
        <v>16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811" priority="2370" operator="equal">
      <formula>$AE$5</formula>
    </cfRule>
    <cfRule type="cellIs" dxfId="1810" priority="2371" operator="equal">
      <formula>$AD$5</formula>
    </cfRule>
    <cfRule type="cellIs" dxfId="1809" priority="2372" operator="equal">
      <formula>$AC$5</formula>
    </cfRule>
    <cfRule type="cellIs" dxfId="1808" priority="2373" operator="equal">
      <formula>$AB$5</formula>
    </cfRule>
    <cfRule type="cellIs" dxfId="1807" priority="2374" operator="equal">
      <formula>$AA$5</formula>
    </cfRule>
  </conditionalFormatting>
  <conditionalFormatting sqref="C16:D16">
    <cfRule type="cellIs" dxfId="1806" priority="618" operator="equal">
      <formula>$AE$5</formula>
    </cfRule>
    <cfRule type="cellIs" dxfId="1805" priority="619" operator="equal">
      <formula>$AD$5</formula>
    </cfRule>
    <cfRule type="cellIs" dxfId="1804" priority="620" operator="equal">
      <formula>$AC$5</formula>
    </cfRule>
    <cfRule type="cellIs" dxfId="1803" priority="621" operator="equal">
      <formula>$AB$5</formula>
    </cfRule>
    <cfRule type="cellIs" dxfId="1802" priority="622" operator="equal">
      <formula>$AA$5</formula>
    </cfRule>
  </conditionalFormatting>
  <conditionalFormatting sqref="AA5:AE5">
    <cfRule type="cellIs" dxfId="1801" priority="568" operator="equal">
      <formula>$AE$5</formula>
    </cfRule>
    <cfRule type="cellIs" dxfId="1800" priority="569" operator="equal">
      <formula>$AD$5</formula>
    </cfRule>
    <cfRule type="cellIs" dxfId="1799" priority="570" operator="equal">
      <formula>$AC$5</formula>
    </cfRule>
    <cfRule type="cellIs" dxfId="1798" priority="571" operator="equal">
      <formula>$AB$5</formula>
    </cfRule>
    <cfRule type="cellIs" dxfId="1797" priority="572" operator="equal">
      <formula>$AA$5</formula>
    </cfRule>
  </conditionalFormatting>
  <conditionalFormatting sqref="Z31:AB31 AD31:AE31">
    <cfRule type="cellIs" dxfId="1796" priority="563" operator="equal">
      <formula>$AE$5</formula>
    </cfRule>
    <cfRule type="cellIs" dxfId="1795" priority="564" operator="equal">
      <formula>$AD$5</formula>
    </cfRule>
    <cfRule type="cellIs" dxfId="1794" priority="565" operator="equal">
      <formula>$AC$5</formula>
    </cfRule>
    <cfRule type="cellIs" dxfId="1793" priority="566" operator="equal">
      <formula>$AB$5</formula>
    </cfRule>
    <cfRule type="cellIs" dxfId="1792" priority="567" operator="equal">
      <formula>$AA$5</formula>
    </cfRule>
  </conditionalFormatting>
  <conditionalFormatting sqref="AF12:AF32">
    <cfRule type="cellIs" dxfId="1791" priority="558" operator="equal">
      <formula>$AE$5</formula>
    </cfRule>
    <cfRule type="cellIs" dxfId="1790" priority="559" operator="equal">
      <formula>$AD$5</formula>
    </cfRule>
    <cfRule type="cellIs" dxfId="1789" priority="560" operator="equal">
      <formula>$AC$5</formula>
    </cfRule>
    <cfRule type="cellIs" dxfId="1788" priority="561" operator="equal">
      <formula>$AB$5</formula>
    </cfRule>
    <cfRule type="cellIs" dxfId="1787" priority="562" operator="equal">
      <formula>$AA$5</formula>
    </cfRule>
  </conditionalFormatting>
  <conditionalFormatting sqref="Z61:AD64">
    <cfRule type="cellIs" dxfId="1786" priority="548" operator="equal">
      <formula>$AE$5</formula>
    </cfRule>
    <cfRule type="cellIs" dxfId="1785" priority="549" operator="equal">
      <formula>$AD$5</formula>
    </cfRule>
    <cfRule type="cellIs" dxfId="1784" priority="550" operator="equal">
      <formula>$AC$5</formula>
    </cfRule>
    <cfRule type="cellIs" dxfId="1783" priority="551" operator="equal">
      <formula>$AB$5</formula>
    </cfRule>
    <cfRule type="cellIs" dxfId="1782" priority="552" operator="equal">
      <formula>$AA$5</formula>
    </cfRule>
  </conditionalFormatting>
  <conditionalFormatting sqref="C21:V23">
    <cfRule type="cellIs" dxfId="1781" priority="533" operator="equal">
      <formula>$AE$5</formula>
    </cfRule>
    <cfRule type="cellIs" dxfId="1780" priority="534" operator="equal">
      <formula>$AD$5</formula>
    </cfRule>
    <cfRule type="cellIs" dxfId="1779" priority="535" operator="equal">
      <formula>$AC$5</formula>
    </cfRule>
    <cfRule type="cellIs" dxfId="1778" priority="536" operator="equal">
      <formula>$AB$5</formula>
    </cfRule>
    <cfRule type="cellIs" dxfId="1777" priority="537" operator="equal">
      <formula>$AA$5</formula>
    </cfRule>
  </conditionalFormatting>
  <conditionalFormatting sqref="AV69:BC69 AZ121:BC123 BA70:BC120">
    <cfRule type="cellIs" dxfId="1776" priority="513" operator="equal">
      <formula>$AE$5</formula>
    </cfRule>
    <cfRule type="cellIs" dxfId="1775" priority="514" operator="equal">
      <formula>$AD$5</formula>
    </cfRule>
    <cfRule type="cellIs" dxfId="1774" priority="515" operator="equal">
      <formula>$AC$5</formula>
    </cfRule>
    <cfRule type="cellIs" dxfId="1773" priority="516" operator="equal">
      <formula>$AB$5</formula>
    </cfRule>
    <cfRule type="cellIs" dxfId="1772" priority="517" operator="equal">
      <formula>$AA$5</formula>
    </cfRule>
  </conditionalFormatting>
  <conditionalFormatting sqref="Z79:AS119 AF70:AS78">
    <cfRule type="cellIs" dxfId="1771" priority="448" operator="equal">
      <formula>$AE$5</formula>
    </cfRule>
    <cfRule type="cellIs" dxfId="1770" priority="449" operator="equal">
      <formula>$AD$5</formula>
    </cfRule>
    <cfRule type="cellIs" dxfId="1769" priority="450" operator="equal">
      <formula>$AC$5</formula>
    </cfRule>
    <cfRule type="cellIs" dxfId="1768" priority="451" operator="equal">
      <formula>$AB$5</formula>
    </cfRule>
    <cfRule type="cellIs" dxfId="1767" priority="452" operator="equal">
      <formula>$AA$5</formula>
    </cfRule>
  </conditionalFormatting>
  <conditionalFormatting sqref="G67:N67">
    <cfRule type="cellIs" dxfId="1766" priority="213" operator="equal">
      <formula>$AE$5</formula>
    </cfRule>
    <cfRule type="cellIs" dxfId="1765" priority="214" operator="equal">
      <formula>$AD$5</formula>
    </cfRule>
    <cfRule type="cellIs" dxfId="1764" priority="215" operator="equal">
      <formula>$AC$5</formula>
    </cfRule>
    <cfRule type="cellIs" dxfId="1763" priority="216" operator="equal">
      <formula>$AB$5</formula>
    </cfRule>
    <cfRule type="cellIs" dxfId="1762" priority="217" operator="equal">
      <formula>$AA$5</formula>
    </cfRule>
  </conditionalFormatting>
  <conditionalFormatting sqref="C68:V68">
    <cfRule type="cellIs" dxfId="1761" priority="208" operator="equal">
      <formula>$AE$5</formula>
    </cfRule>
    <cfRule type="cellIs" dxfId="1760" priority="209" operator="equal">
      <formula>$AD$5</formula>
    </cfRule>
    <cfRule type="cellIs" dxfId="1759" priority="210" operator="equal">
      <formula>$AC$5</formula>
    </cfRule>
    <cfRule type="cellIs" dxfId="1758" priority="211" operator="equal">
      <formula>$AB$5</formula>
    </cfRule>
    <cfRule type="cellIs" dxfId="1757" priority="212" operator="equal">
      <formula>$AA$5</formula>
    </cfRule>
  </conditionalFormatting>
  <conditionalFormatting sqref="Z70:AE78">
    <cfRule type="cellIs" dxfId="1756" priority="198" operator="equal">
      <formula>$AE$5</formula>
    </cfRule>
    <cfRule type="cellIs" dxfId="1755" priority="199" operator="equal">
      <formula>$AD$5</formula>
    </cfRule>
    <cfRule type="cellIs" dxfId="1754" priority="200" operator="equal">
      <formula>$AC$5</formula>
    </cfRule>
    <cfRule type="cellIs" dxfId="1753" priority="201" operator="equal">
      <formula>$AB$5</formula>
    </cfRule>
    <cfRule type="cellIs" dxfId="1752" priority="202" operator="equal">
      <formula>$AA$5</formula>
    </cfRule>
  </conditionalFormatting>
  <conditionalFormatting sqref="AU70:AZ87">
    <cfRule type="cellIs" dxfId="1751" priority="183" operator="equal">
      <formula>$AE$5</formula>
    </cfRule>
    <cfRule type="cellIs" dxfId="1750" priority="184" operator="equal">
      <formula>$AD$5</formula>
    </cfRule>
    <cfRule type="cellIs" dxfId="1749" priority="185" operator="equal">
      <formula>$AC$5</formula>
    </cfRule>
    <cfRule type="cellIs" dxfId="1748" priority="186" operator="equal">
      <formula>$AB$5</formula>
    </cfRule>
    <cfRule type="cellIs" dxfId="1747" priority="187" operator="equal">
      <formula>$AA$5</formula>
    </cfRule>
  </conditionalFormatting>
  <conditionalFormatting sqref="C139:T189">
    <cfRule type="cellIs" dxfId="1746" priority="178" operator="equal">
      <formula>$AE$5</formula>
    </cfRule>
    <cfRule type="cellIs" dxfId="1745" priority="179" operator="equal">
      <formula>$AD$5</formula>
    </cfRule>
    <cfRule type="cellIs" dxfId="1744" priority="180" operator="equal">
      <formula>$AC$5</formula>
    </cfRule>
    <cfRule type="cellIs" dxfId="1743" priority="181" operator="equal">
      <formula>$AB$5</formula>
    </cfRule>
    <cfRule type="cellIs" dxfId="1742" priority="182" operator="equal">
      <formula>$AA$5</formula>
    </cfRule>
  </conditionalFormatting>
  <conditionalFormatting sqref="V140:AI189">
    <cfRule type="cellIs" dxfId="1741" priority="173" operator="equal">
      <formula>$AE$5</formula>
    </cfRule>
    <cfRule type="cellIs" dxfId="1740" priority="174" operator="equal">
      <formula>$AD$5</formula>
    </cfRule>
    <cfRule type="cellIs" dxfId="1739" priority="175" operator="equal">
      <formula>$AC$5</formula>
    </cfRule>
    <cfRule type="cellIs" dxfId="1738" priority="176" operator="equal">
      <formula>$AB$5</formula>
    </cfRule>
    <cfRule type="cellIs" dxfId="1737" priority="177" operator="equal">
      <formula>$AA$5</formula>
    </cfRule>
  </conditionalFormatting>
  <conditionalFormatting sqref="C245">
    <cfRule type="cellIs" dxfId="1736" priority="168" operator="equal">
      <formula>$AE$5</formula>
    </cfRule>
    <cfRule type="cellIs" dxfId="1735" priority="169" operator="equal">
      <formula>$AD$5</formula>
    </cfRule>
    <cfRule type="cellIs" dxfId="1734" priority="170" operator="equal">
      <formula>$AC$5</formula>
    </cfRule>
    <cfRule type="cellIs" dxfId="1733" priority="171" operator="equal">
      <formula>$AB$5</formula>
    </cfRule>
    <cfRule type="cellIs" dxfId="1732" priority="172" operator="equal">
      <formula>$AA$5</formula>
    </cfRule>
  </conditionalFormatting>
  <conditionalFormatting sqref="N245">
    <cfRule type="cellIs" dxfId="1731" priority="163" operator="equal">
      <formula>$AE$5</formula>
    </cfRule>
    <cfRule type="cellIs" dxfId="1730" priority="164" operator="equal">
      <formula>$AD$5</formula>
    </cfRule>
    <cfRule type="cellIs" dxfId="1729" priority="165" operator="equal">
      <formula>$AC$5</formula>
    </cfRule>
    <cfRule type="cellIs" dxfId="1728" priority="166" operator="equal">
      <formula>$AB$5</formula>
    </cfRule>
    <cfRule type="cellIs" dxfId="1727" priority="167" operator="equal">
      <formula>$AA$5</formula>
    </cfRule>
  </conditionalFormatting>
  <conditionalFormatting sqref="Z195:AI244 AA195:AT195 AK196:AT244">
    <cfRule type="cellIs" dxfId="1726" priority="158" operator="equal">
      <formula>$AE$5</formula>
    </cfRule>
    <cfRule type="cellIs" dxfId="1725" priority="159" operator="equal">
      <formula>$AD$5</formula>
    </cfRule>
    <cfRule type="cellIs" dxfId="1724" priority="160" operator="equal">
      <formula>$AC$5</formula>
    </cfRule>
    <cfRule type="cellIs" dxfId="1723" priority="161" operator="equal">
      <formula>$AB$5</formula>
    </cfRule>
    <cfRule type="cellIs" dxfId="1722" priority="162" operator="equal">
      <formula>$AA$5</formula>
    </cfRule>
  </conditionalFormatting>
  <conditionalFormatting sqref="C252:H301">
    <cfRule type="cellIs" dxfId="1721" priority="153" operator="equal">
      <formula>$AE$5</formula>
    </cfRule>
    <cfRule type="cellIs" dxfId="1720" priority="154" operator="equal">
      <formula>$AD$5</formula>
    </cfRule>
    <cfRule type="cellIs" dxfId="1719" priority="155" operator="equal">
      <formula>$AC$5</formula>
    </cfRule>
    <cfRule type="cellIs" dxfId="1718" priority="156" operator="equal">
      <formula>$AB$5</formula>
    </cfRule>
    <cfRule type="cellIs" dxfId="1717" priority="157" operator="equal">
      <formula>$AA$5</formula>
    </cfRule>
  </conditionalFormatting>
  <conditionalFormatting sqref="J252:O301">
    <cfRule type="cellIs" dxfId="1716" priority="148" operator="equal">
      <formula>$AE$5</formula>
    </cfRule>
    <cfRule type="cellIs" dxfId="1715" priority="149" operator="equal">
      <formula>$AD$5</formula>
    </cfRule>
    <cfRule type="cellIs" dxfId="1714" priority="150" operator="equal">
      <formula>$AC$5</formula>
    </cfRule>
    <cfRule type="cellIs" dxfId="1713" priority="151" operator="equal">
      <formula>$AB$5</formula>
    </cfRule>
    <cfRule type="cellIs" dxfId="1712" priority="152" operator="equal">
      <formula>$AA$5</formula>
    </cfRule>
  </conditionalFormatting>
  <conditionalFormatting sqref="Q252:V301">
    <cfRule type="cellIs" dxfId="1711" priority="143" operator="equal">
      <formula>$AE$5</formula>
    </cfRule>
    <cfRule type="cellIs" dxfId="1710" priority="144" operator="equal">
      <formula>$AD$5</formula>
    </cfRule>
    <cfRule type="cellIs" dxfId="1709" priority="145" operator="equal">
      <formula>$AC$5</formula>
    </cfRule>
    <cfRule type="cellIs" dxfId="1708" priority="146" operator="equal">
      <formula>$AB$5</formula>
    </cfRule>
    <cfRule type="cellIs" dxfId="1707" priority="147" operator="equal">
      <formula>$AA$5</formula>
    </cfRule>
  </conditionalFormatting>
  <conditionalFormatting sqref="Z252:AE301">
    <cfRule type="cellIs" dxfId="1706" priority="138" operator="equal">
      <formula>$AE$5</formula>
    </cfRule>
    <cfRule type="cellIs" dxfId="1705" priority="139" operator="equal">
      <formula>$AD$5</formula>
    </cfRule>
    <cfRule type="cellIs" dxfId="1704" priority="140" operator="equal">
      <formula>$AC$5</formula>
    </cfRule>
    <cfRule type="cellIs" dxfId="1703" priority="141" operator="equal">
      <formula>$AB$5</formula>
    </cfRule>
    <cfRule type="cellIs" dxfId="1702" priority="142" operator="equal">
      <formula>$AA$5</formula>
    </cfRule>
  </conditionalFormatting>
  <conditionalFormatting sqref="AG252:AL301">
    <cfRule type="cellIs" dxfId="1701" priority="133" operator="equal">
      <formula>$AE$5</formula>
    </cfRule>
    <cfRule type="cellIs" dxfId="1700" priority="134" operator="equal">
      <formula>$AD$5</formula>
    </cfRule>
    <cfRule type="cellIs" dxfId="1699" priority="135" operator="equal">
      <formula>$AC$5</formula>
    </cfRule>
    <cfRule type="cellIs" dxfId="1698" priority="136" operator="equal">
      <formula>$AB$5</formula>
    </cfRule>
    <cfRule type="cellIs" dxfId="1697" priority="137" operator="equal">
      <formula>$AA$5</formula>
    </cfRule>
  </conditionalFormatting>
  <conditionalFormatting sqref="AN252:AS301">
    <cfRule type="cellIs" dxfId="1696" priority="128" operator="equal">
      <formula>$AE$5</formula>
    </cfRule>
    <cfRule type="cellIs" dxfId="1695" priority="129" operator="equal">
      <formula>$AD$5</formula>
    </cfRule>
    <cfRule type="cellIs" dxfId="1694" priority="130" operator="equal">
      <formula>$AC$5</formula>
    </cfRule>
    <cfRule type="cellIs" dxfId="1693" priority="131" operator="equal">
      <formula>$AB$5</formula>
    </cfRule>
    <cfRule type="cellIs" dxfId="1692" priority="132" operator="equal">
      <formula>$AA$5</formula>
    </cfRule>
  </conditionalFormatting>
  <conditionalFormatting sqref="C305:G354">
    <cfRule type="cellIs" dxfId="1691" priority="123" operator="equal">
      <formula>$AE$5</formula>
    </cfRule>
    <cfRule type="cellIs" dxfId="1690" priority="124" operator="equal">
      <formula>$AD$5</formula>
    </cfRule>
    <cfRule type="cellIs" dxfId="1689" priority="125" operator="equal">
      <formula>$AC$5</formula>
    </cfRule>
    <cfRule type="cellIs" dxfId="1688" priority="126" operator="equal">
      <formula>$AB$5</formula>
    </cfRule>
    <cfRule type="cellIs" dxfId="1687" priority="127" operator="equal">
      <formula>$AA$5</formula>
    </cfRule>
  </conditionalFormatting>
  <conditionalFormatting sqref="I305:M354">
    <cfRule type="cellIs" dxfId="1686" priority="118" operator="equal">
      <formula>$AE$5</formula>
    </cfRule>
    <cfRule type="cellIs" dxfId="1685" priority="119" operator="equal">
      <formula>$AD$5</formula>
    </cfRule>
    <cfRule type="cellIs" dxfId="1684" priority="120" operator="equal">
      <formula>$AC$5</formula>
    </cfRule>
    <cfRule type="cellIs" dxfId="1683" priority="121" operator="equal">
      <formula>$AB$5</formula>
    </cfRule>
    <cfRule type="cellIs" dxfId="1682" priority="122" operator="equal">
      <formula>$AA$5</formula>
    </cfRule>
  </conditionalFormatting>
  <conditionalFormatting sqref="O305:S354">
    <cfRule type="cellIs" dxfId="1681" priority="113" operator="equal">
      <formula>$AE$5</formula>
    </cfRule>
    <cfRule type="cellIs" dxfId="1680" priority="114" operator="equal">
      <formula>$AD$5</formula>
    </cfRule>
    <cfRule type="cellIs" dxfId="1679" priority="115" operator="equal">
      <formula>$AC$5</formula>
    </cfRule>
    <cfRule type="cellIs" dxfId="1678" priority="116" operator="equal">
      <formula>$AB$5</formula>
    </cfRule>
    <cfRule type="cellIs" dxfId="1677" priority="117" operator="equal">
      <formula>$AA$5</formula>
    </cfRule>
  </conditionalFormatting>
  <conditionalFormatting sqref="U305:X354">
    <cfRule type="cellIs" dxfId="1676" priority="108" operator="equal">
      <formula>$AE$5</formula>
    </cfRule>
    <cfRule type="cellIs" dxfId="1675" priority="109" operator="equal">
      <formula>$AD$5</formula>
    </cfRule>
    <cfRule type="cellIs" dxfId="1674" priority="110" operator="equal">
      <formula>$AC$5</formula>
    </cfRule>
    <cfRule type="cellIs" dxfId="1673" priority="111" operator="equal">
      <formula>$AB$5</formula>
    </cfRule>
    <cfRule type="cellIs" dxfId="1672" priority="112" operator="equal">
      <formula>$AA$5</formula>
    </cfRule>
  </conditionalFormatting>
  <conditionalFormatting sqref="AI12:AN32">
    <cfRule type="cellIs" dxfId="1671" priority="98" operator="equal">
      <formula>$AE$5</formula>
    </cfRule>
    <cfRule type="cellIs" dxfId="1670" priority="99" operator="equal">
      <formula>$AD$5</formula>
    </cfRule>
    <cfRule type="cellIs" dxfId="1669" priority="100" operator="equal">
      <formula>$AC$5</formula>
    </cfRule>
    <cfRule type="cellIs" dxfId="1668" priority="101" operator="equal">
      <formula>$AB$5</formula>
    </cfRule>
    <cfRule type="cellIs" dxfId="1667" priority="102" operator="equal">
      <formula>$AA$5</formula>
    </cfRule>
  </conditionalFormatting>
  <conditionalFormatting sqref="AU88:AZ120">
    <cfRule type="cellIs" dxfId="1666" priority="93" operator="equal">
      <formula>$AE$5</formula>
    </cfRule>
    <cfRule type="cellIs" dxfId="1665" priority="94" operator="equal">
      <formula>$AD$5</formula>
    </cfRule>
    <cfRule type="cellIs" dxfId="1664" priority="95" operator="equal">
      <formula>$AC$5</formula>
    </cfRule>
    <cfRule type="cellIs" dxfId="1663" priority="96" operator="equal">
      <formula>$AB$5</formula>
    </cfRule>
    <cfRule type="cellIs" dxfId="1662" priority="97" operator="equal">
      <formula>$AA$5</formula>
    </cfRule>
  </conditionalFormatting>
  <conditionalFormatting sqref="C36:V36">
    <cfRule type="cellIs" dxfId="1661" priority="22" operator="equal">
      <formula>$AE$5</formula>
    </cfRule>
    <cfRule type="cellIs" dxfId="1660" priority="23" operator="equal">
      <formula>$AD$5</formula>
    </cfRule>
    <cfRule type="cellIs" dxfId="1659" priority="24" operator="equal">
      <formula>$AC$5</formula>
    </cfRule>
    <cfRule type="cellIs" dxfId="1658" priority="25" operator="equal">
      <formula>$AB$5</formula>
    </cfRule>
    <cfRule type="cellIs" dxfId="1657" priority="26" operator="equal">
      <formula>$AA$5</formula>
    </cfRule>
  </conditionalFormatting>
  <conditionalFormatting sqref="C36:V36">
    <cfRule type="cellIs" dxfId="1656" priority="21" operator="equal">
      <formula>$AE$5</formula>
    </cfRule>
  </conditionalFormatting>
  <conditionalFormatting sqref="C3:V13">
    <cfRule type="cellIs" dxfId="1655" priority="16" operator="equal">
      <formula>$AE$5</formula>
    </cfRule>
    <cfRule type="cellIs" dxfId="1654" priority="17" operator="equal">
      <formula>$AD$5</formula>
    </cfRule>
    <cfRule type="cellIs" dxfId="1653" priority="18" operator="equal">
      <formula>$AC$5</formula>
    </cfRule>
    <cfRule type="cellIs" dxfId="1652" priority="19" operator="equal">
      <formula>$AB$5</formula>
    </cfRule>
    <cfRule type="cellIs" dxfId="1651" priority="20" operator="equal">
      <formula>$AA$5</formula>
    </cfRule>
  </conditionalFormatting>
  <conditionalFormatting sqref="Z305:AT354">
    <cfRule type="cellIs" dxfId="1650" priority="11" operator="equal">
      <formula>$AE$5</formula>
    </cfRule>
    <cfRule type="cellIs" dxfId="1649" priority="12" operator="equal">
      <formula>$AD$5</formula>
    </cfRule>
    <cfRule type="cellIs" dxfId="1648" priority="13" operator="equal">
      <formula>$AC$5</formula>
    </cfRule>
    <cfRule type="cellIs" dxfId="1647" priority="14" operator="equal">
      <formula>$AB$5</formula>
    </cfRule>
    <cfRule type="cellIs" dxfId="1646" priority="15" operator="equal">
      <formula>$AA$5</formula>
    </cfRule>
  </conditionalFormatting>
  <conditionalFormatting sqref="X358:AB407">
    <cfRule type="cellIs" dxfId="1645" priority="1" operator="equal">
      <formula>$AE$5</formula>
    </cfRule>
    <cfRule type="cellIs" dxfId="1644" priority="2" operator="equal">
      <formula>$AD$5</formula>
    </cfRule>
    <cfRule type="cellIs" dxfId="1643" priority="3" operator="equal">
      <formula>$AC$5</formula>
    </cfRule>
    <cfRule type="cellIs" dxfId="1642" priority="4" operator="equal">
      <formula>$AB$5</formula>
    </cfRule>
    <cfRule type="cellIs" dxfId="164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base14!Q107</f>
        <v>15</v>
      </c>
      <c r="H2" s="97">
        <f t="shared" ref="H2:H14" si="0">B39</f>
        <v>10</v>
      </c>
      <c r="I2" s="97">
        <f t="shared" ref="I2:I14" si="1">C39</f>
        <v>7</v>
      </c>
      <c r="J2" s="97">
        <f t="shared" ref="J2:J14" si="2">D39</f>
        <v>14</v>
      </c>
      <c r="K2" s="97">
        <f t="shared" ref="K2:K14" si="3">E2</f>
        <v>9</v>
      </c>
      <c r="L2" s="97">
        <f t="shared" ref="L2:L33" si="4">G2</f>
        <v>15</v>
      </c>
      <c r="M2" s="97">
        <f t="shared" ref="M2:M33" si="5">B20</f>
        <v>7</v>
      </c>
      <c r="N2" s="97">
        <f t="shared" ref="N2:N20" si="6">C33</f>
        <v>14</v>
      </c>
      <c r="O2" s="97">
        <f t="shared" ref="O2:O20" si="7">D33</f>
        <v>4</v>
      </c>
      <c r="P2" s="97">
        <f t="shared" ref="P2:R7" si="8">E46</f>
        <v>10</v>
      </c>
      <c r="Q2" s="97">
        <f t="shared" si="8"/>
        <v>9</v>
      </c>
      <c r="R2" s="97">
        <f t="shared" si="8"/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base14!P108</f>
        <v>15</v>
      </c>
      <c r="G3" s="97">
        <f>base14!Q108</f>
        <v>14</v>
      </c>
      <c r="H3" s="97">
        <f t="shared" si="0"/>
        <v>9</v>
      </c>
      <c r="I3" s="97">
        <f t="shared" si="1"/>
        <v>10</v>
      </c>
      <c r="J3" s="97">
        <f t="shared" si="2"/>
        <v>7</v>
      </c>
      <c r="K3" s="97">
        <f t="shared" si="3"/>
        <v>13</v>
      </c>
      <c r="L3" s="97">
        <f t="shared" si="4"/>
        <v>14</v>
      </c>
      <c r="M3" s="97">
        <f t="shared" si="5"/>
        <v>13</v>
      </c>
      <c r="N3" s="97">
        <f t="shared" si="6"/>
        <v>7</v>
      </c>
      <c r="O3" s="97">
        <f t="shared" si="7"/>
        <v>9</v>
      </c>
      <c r="P3" s="97">
        <f t="shared" si="8"/>
        <v>14</v>
      </c>
      <c r="Q3" s="97">
        <f t="shared" si="8"/>
        <v>10</v>
      </c>
      <c r="R3" s="97">
        <f t="shared" si="8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base14!P109</f>
        <v>15</v>
      </c>
      <c r="G4" s="97">
        <f>base14!Q109</f>
        <v>14</v>
      </c>
      <c r="H4" s="97">
        <f t="shared" si="0"/>
        <v>9</v>
      </c>
      <c r="I4" s="97">
        <f t="shared" si="1"/>
        <v>10</v>
      </c>
      <c r="J4" s="97">
        <f t="shared" si="2"/>
        <v>7</v>
      </c>
      <c r="K4" s="97">
        <f t="shared" si="3"/>
        <v>13</v>
      </c>
      <c r="L4" s="97">
        <f t="shared" si="4"/>
        <v>14</v>
      </c>
      <c r="M4" s="97">
        <f t="shared" si="5"/>
        <v>4</v>
      </c>
      <c r="N4" s="97">
        <f t="shared" si="6"/>
        <v>9</v>
      </c>
      <c r="O4" s="97">
        <f t="shared" si="7"/>
        <v>13</v>
      </c>
      <c r="P4" s="97">
        <f t="shared" si="8"/>
        <v>14</v>
      </c>
      <c r="Q4" s="97">
        <f t="shared" si="8"/>
        <v>10</v>
      </c>
      <c r="R4" s="97">
        <f t="shared" si="8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base14!P110</f>
        <v>15</v>
      </c>
      <c r="G5" s="97">
        <f>base14!Q110</f>
        <v>14</v>
      </c>
      <c r="H5" s="97">
        <f t="shared" si="0"/>
        <v>9</v>
      </c>
      <c r="I5" s="97">
        <f t="shared" si="1"/>
        <v>10</v>
      </c>
      <c r="J5" s="97">
        <f t="shared" si="2"/>
        <v>12</v>
      </c>
      <c r="K5" s="97">
        <f t="shared" si="3"/>
        <v>13</v>
      </c>
      <c r="L5" s="97">
        <f t="shared" si="4"/>
        <v>14</v>
      </c>
      <c r="M5" s="97">
        <f t="shared" si="5"/>
        <v>7</v>
      </c>
      <c r="N5" s="97">
        <f t="shared" si="6"/>
        <v>7</v>
      </c>
      <c r="O5" s="97">
        <f t="shared" si="7"/>
        <v>9</v>
      </c>
      <c r="P5" s="97">
        <f t="shared" si="8"/>
        <v>13</v>
      </c>
      <c r="Q5" s="97">
        <f t="shared" si="8"/>
        <v>10</v>
      </c>
      <c r="R5" s="97">
        <f t="shared" si="8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base14!P111</f>
        <v>9</v>
      </c>
      <c r="G6" s="97">
        <f>base14!Q111</f>
        <v>15</v>
      </c>
      <c r="H6" s="97">
        <f t="shared" si="0"/>
        <v>13</v>
      </c>
      <c r="I6" s="97">
        <f t="shared" si="1"/>
        <v>10</v>
      </c>
      <c r="J6" s="97">
        <f t="shared" si="2"/>
        <v>7</v>
      </c>
      <c r="K6" s="97">
        <f t="shared" si="3"/>
        <v>14</v>
      </c>
      <c r="L6" s="97">
        <f t="shared" si="4"/>
        <v>15</v>
      </c>
      <c r="M6" s="97">
        <f t="shared" si="5"/>
        <v>12</v>
      </c>
      <c r="N6" s="97">
        <f t="shared" si="6"/>
        <v>7</v>
      </c>
      <c r="O6" s="97">
        <f t="shared" si="7"/>
        <v>14</v>
      </c>
      <c r="P6" s="97">
        <f t="shared" si="8"/>
        <v>9</v>
      </c>
      <c r="Q6" s="97">
        <f t="shared" si="8"/>
        <v>4</v>
      </c>
      <c r="R6" s="97">
        <f t="shared" si="8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base14!P112</f>
        <v>9</v>
      </c>
      <c r="G7" s="97">
        <f>base14!Q112</f>
        <v>15</v>
      </c>
      <c r="H7" s="97">
        <f t="shared" si="0"/>
        <v>4</v>
      </c>
      <c r="I7" s="97">
        <f t="shared" si="1"/>
        <v>13</v>
      </c>
      <c r="J7" s="97">
        <f t="shared" si="2"/>
        <v>10</v>
      </c>
      <c r="K7" s="97">
        <f t="shared" si="3"/>
        <v>14</v>
      </c>
      <c r="L7" s="97">
        <f t="shared" si="4"/>
        <v>15</v>
      </c>
      <c r="M7" s="97">
        <f t="shared" si="5"/>
        <v>10</v>
      </c>
      <c r="N7" s="97">
        <f t="shared" si="6"/>
        <v>7</v>
      </c>
      <c r="O7" s="97">
        <f t="shared" si="7"/>
        <v>14</v>
      </c>
      <c r="P7" s="97">
        <f t="shared" si="8"/>
        <v>9</v>
      </c>
      <c r="Q7" s="97">
        <f t="shared" si="8"/>
        <v>4</v>
      </c>
      <c r="R7" s="97">
        <f t="shared" si="8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base14!P113</f>
        <v>9</v>
      </c>
      <c r="G8" s="97">
        <f>base14!Q113</f>
        <v>15</v>
      </c>
      <c r="H8" s="97">
        <f t="shared" si="0"/>
        <v>13</v>
      </c>
      <c r="I8" s="97">
        <f t="shared" si="1"/>
        <v>10</v>
      </c>
      <c r="J8" s="97">
        <f t="shared" si="2"/>
        <v>7</v>
      </c>
      <c r="K8" s="97">
        <f t="shared" si="3"/>
        <v>14</v>
      </c>
      <c r="L8" s="97">
        <f t="shared" si="4"/>
        <v>15</v>
      </c>
      <c r="M8" s="97">
        <f t="shared" si="5"/>
        <v>10</v>
      </c>
      <c r="N8" s="97">
        <f t="shared" si="6"/>
        <v>7</v>
      </c>
      <c r="O8" s="97">
        <f t="shared" si="7"/>
        <v>14</v>
      </c>
      <c r="P8" s="97">
        <f t="shared" ref="P8:P51" si="9">E2</f>
        <v>9</v>
      </c>
      <c r="Q8" s="97">
        <f t="shared" ref="Q8:Q51" si="10">F2</f>
        <v>4</v>
      </c>
      <c r="R8" s="97">
        <f t="shared" ref="R8:R51" si="11">G2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base14!P114</f>
        <v>13</v>
      </c>
      <c r="G9" s="97">
        <f>base14!Q114</f>
        <v>15</v>
      </c>
      <c r="H9" s="97">
        <f t="shared" si="0"/>
        <v>4</v>
      </c>
      <c r="I9" s="97">
        <f t="shared" si="1"/>
        <v>9</v>
      </c>
      <c r="J9" s="97">
        <f t="shared" si="2"/>
        <v>10</v>
      </c>
      <c r="K9" s="97">
        <f t="shared" si="3"/>
        <v>14</v>
      </c>
      <c r="L9" s="97">
        <f t="shared" si="4"/>
        <v>15</v>
      </c>
      <c r="M9" s="97">
        <f t="shared" si="5"/>
        <v>10</v>
      </c>
      <c r="N9" s="97">
        <f t="shared" si="6"/>
        <v>10</v>
      </c>
      <c r="O9" s="97">
        <f t="shared" si="7"/>
        <v>7</v>
      </c>
      <c r="P9" s="97">
        <f t="shared" si="9"/>
        <v>13</v>
      </c>
      <c r="Q9" s="97">
        <f t="shared" si="10"/>
        <v>15</v>
      </c>
      <c r="R9" s="97">
        <f t="shared" si="11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base14!P115</f>
        <v>13</v>
      </c>
      <c r="G10" s="97">
        <f>base14!Q115</f>
        <v>15</v>
      </c>
      <c r="H10" s="97">
        <f t="shared" si="0"/>
        <v>4</v>
      </c>
      <c r="I10" s="97">
        <f t="shared" si="1"/>
        <v>9</v>
      </c>
      <c r="J10" s="97">
        <f t="shared" si="2"/>
        <v>10</v>
      </c>
      <c r="K10" s="97">
        <f t="shared" si="3"/>
        <v>14</v>
      </c>
      <c r="L10" s="97">
        <f t="shared" si="4"/>
        <v>15</v>
      </c>
      <c r="M10" s="97">
        <f t="shared" si="5"/>
        <v>14</v>
      </c>
      <c r="N10" s="97">
        <f t="shared" si="6"/>
        <v>10</v>
      </c>
      <c r="O10" s="97">
        <f t="shared" si="7"/>
        <v>7</v>
      </c>
      <c r="P10" s="97">
        <f t="shared" si="9"/>
        <v>13</v>
      </c>
      <c r="Q10" s="97">
        <f t="shared" si="10"/>
        <v>15</v>
      </c>
      <c r="R10" s="97">
        <f t="shared" si="11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base14!P116</f>
        <v>12</v>
      </c>
      <c r="G11" s="97">
        <f>base14!Q116</f>
        <v>15</v>
      </c>
      <c r="H11" s="97">
        <f t="shared" si="0"/>
        <v>9</v>
      </c>
      <c r="I11" s="97">
        <f t="shared" si="1"/>
        <v>10</v>
      </c>
      <c r="J11" s="97">
        <f t="shared" si="2"/>
        <v>14</v>
      </c>
      <c r="K11" s="97">
        <f t="shared" si="3"/>
        <v>13</v>
      </c>
      <c r="L11" s="97">
        <f t="shared" si="4"/>
        <v>15</v>
      </c>
      <c r="M11" s="97">
        <f t="shared" si="5"/>
        <v>4</v>
      </c>
      <c r="N11" s="97">
        <f t="shared" si="6"/>
        <v>10</v>
      </c>
      <c r="O11" s="97">
        <f t="shared" si="7"/>
        <v>12</v>
      </c>
      <c r="P11" s="97">
        <f t="shared" si="9"/>
        <v>13</v>
      </c>
      <c r="Q11" s="97">
        <f t="shared" si="10"/>
        <v>15</v>
      </c>
      <c r="R11" s="97">
        <f t="shared" si="11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base14!P117</f>
        <v>13</v>
      </c>
      <c r="G12" s="97">
        <f>base14!Q117</f>
        <v>14</v>
      </c>
      <c r="H12" s="97">
        <f t="shared" si="0"/>
        <v>16</v>
      </c>
      <c r="I12" s="97">
        <f t="shared" si="1"/>
        <v>4</v>
      </c>
      <c r="J12" s="97">
        <f t="shared" si="2"/>
        <v>9</v>
      </c>
      <c r="K12" s="97">
        <f t="shared" si="3"/>
        <v>7</v>
      </c>
      <c r="L12" s="97">
        <f t="shared" si="4"/>
        <v>14</v>
      </c>
      <c r="M12" s="97">
        <f t="shared" si="5"/>
        <v>14</v>
      </c>
      <c r="N12" s="97">
        <f t="shared" si="6"/>
        <v>10</v>
      </c>
      <c r="O12" s="97">
        <f t="shared" si="7"/>
        <v>7</v>
      </c>
      <c r="P12" s="97">
        <f t="shared" si="9"/>
        <v>14</v>
      </c>
      <c r="Q12" s="97">
        <f t="shared" si="10"/>
        <v>9</v>
      </c>
      <c r="R12" s="97">
        <f t="shared" si="11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base14!P118</f>
        <v>13</v>
      </c>
      <c r="G13" s="97">
        <f>base14!Q118</f>
        <v>14</v>
      </c>
      <c r="H13" s="97">
        <f t="shared" si="0"/>
        <v>16</v>
      </c>
      <c r="I13" s="97">
        <f t="shared" si="1"/>
        <v>4</v>
      </c>
      <c r="J13" s="97">
        <f t="shared" si="2"/>
        <v>9</v>
      </c>
      <c r="K13" s="97">
        <f t="shared" si="3"/>
        <v>7</v>
      </c>
      <c r="L13" s="97">
        <f t="shared" si="4"/>
        <v>14</v>
      </c>
      <c r="M13" s="97">
        <f t="shared" si="5"/>
        <v>13</v>
      </c>
      <c r="N13" s="97">
        <f t="shared" si="6"/>
        <v>13</v>
      </c>
      <c r="O13" s="97">
        <f t="shared" si="7"/>
        <v>10</v>
      </c>
      <c r="P13" s="97">
        <f t="shared" si="9"/>
        <v>14</v>
      </c>
      <c r="Q13" s="97">
        <f t="shared" si="10"/>
        <v>9</v>
      </c>
      <c r="R13" s="97">
        <f t="shared" si="11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base14!P119</f>
        <v>13</v>
      </c>
      <c r="G14" s="97">
        <f>base14!Q119</f>
        <v>14</v>
      </c>
      <c r="H14" s="97">
        <f t="shared" si="0"/>
        <v>16</v>
      </c>
      <c r="I14" s="97">
        <f t="shared" si="1"/>
        <v>4</v>
      </c>
      <c r="J14" s="97">
        <f t="shared" si="2"/>
        <v>9</v>
      </c>
      <c r="K14" s="97">
        <f t="shared" si="3"/>
        <v>7</v>
      </c>
      <c r="L14" s="97">
        <f t="shared" si="4"/>
        <v>14</v>
      </c>
      <c r="M14" s="97">
        <f t="shared" si="5"/>
        <v>13</v>
      </c>
      <c r="N14" s="97">
        <f t="shared" si="6"/>
        <v>10</v>
      </c>
      <c r="O14" s="97">
        <f t="shared" si="7"/>
        <v>7</v>
      </c>
      <c r="P14" s="97">
        <f t="shared" si="9"/>
        <v>14</v>
      </c>
      <c r="Q14" s="97">
        <f t="shared" si="10"/>
        <v>9</v>
      </c>
      <c r="R14" s="97">
        <f t="shared" si="11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base14!P70</f>
        <v>14</v>
      </c>
      <c r="G15" s="97">
        <f>base14!Q70</f>
        <v>1</v>
      </c>
      <c r="H15" s="97">
        <f t="shared" ref="H15:H51" si="12">B2</f>
        <v>12</v>
      </c>
      <c r="I15" s="97">
        <f t="shared" ref="I15:I51" si="13">C2</f>
        <v>13</v>
      </c>
      <c r="J15" s="97">
        <f t="shared" ref="J15:J51" si="14">D2</f>
        <v>15</v>
      </c>
      <c r="K15" s="97">
        <f t="shared" ref="K15:K46" si="15">E15</f>
        <v>8</v>
      </c>
      <c r="L15" s="97">
        <f t="shared" si="4"/>
        <v>1</v>
      </c>
      <c r="M15" s="97">
        <f t="shared" si="5"/>
        <v>13</v>
      </c>
      <c r="N15" s="97">
        <f t="shared" si="6"/>
        <v>9</v>
      </c>
      <c r="O15" s="97">
        <f t="shared" si="7"/>
        <v>10</v>
      </c>
      <c r="P15" s="97">
        <f t="shared" si="9"/>
        <v>14</v>
      </c>
      <c r="Q15" s="97">
        <f t="shared" si="10"/>
        <v>13</v>
      </c>
      <c r="R15" s="97">
        <f t="shared" si="11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base14!P71</f>
        <v>9</v>
      </c>
      <c r="G16" s="97">
        <f>base14!Q71</f>
        <v>15</v>
      </c>
      <c r="H16" s="97">
        <f t="shared" si="12"/>
        <v>7</v>
      </c>
      <c r="I16" s="97">
        <f t="shared" si="13"/>
        <v>12</v>
      </c>
      <c r="J16" s="97">
        <f t="shared" si="14"/>
        <v>14</v>
      </c>
      <c r="K16" s="97">
        <f t="shared" si="15"/>
        <v>11</v>
      </c>
      <c r="L16" s="97">
        <f t="shared" si="4"/>
        <v>15</v>
      </c>
      <c r="M16" s="97">
        <f t="shared" si="5"/>
        <v>4</v>
      </c>
      <c r="N16" s="97">
        <f t="shared" si="6"/>
        <v>9</v>
      </c>
      <c r="O16" s="97">
        <f t="shared" si="7"/>
        <v>10</v>
      </c>
      <c r="P16" s="97">
        <f t="shared" si="9"/>
        <v>14</v>
      </c>
      <c r="Q16" s="97">
        <f t="shared" si="10"/>
        <v>13</v>
      </c>
      <c r="R16" s="97">
        <f t="shared" si="11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base14!P72</f>
        <v>12</v>
      </c>
      <c r="G17" s="97">
        <f>base14!Q72</f>
        <v>15</v>
      </c>
      <c r="H17" s="97">
        <f t="shared" si="12"/>
        <v>2</v>
      </c>
      <c r="I17" s="97">
        <f t="shared" si="13"/>
        <v>1</v>
      </c>
      <c r="J17" s="97">
        <f t="shared" si="14"/>
        <v>13</v>
      </c>
      <c r="K17" s="97">
        <f t="shared" si="15"/>
        <v>8</v>
      </c>
      <c r="L17" s="97">
        <f t="shared" si="4"/>
        <v>15</v>
      </c>
      <c r="M17" s="97">
        <f t="shared" si="5"/>
        <v>7</v>
      </c>
      <c r="N17" s="97">
        <f t="shared" si="6"/>
        <v>10</v>
      </c>
      <c r="O17" s="97">
        <f t="shared" si="7"/>
        <v>14</v>
      </c>
      <c r="P17" s="97">
        <f t="shared" si="9"/>
        <v>13</v>
      </c>
      <c r="Q17" s="97">
        <f t="shared" si="10"/>
        <v>12</v>
      </c>
      <c r="R17" s="97">
        <f t="shared" si="11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base14!P73</f>
        <v>15</v>
      </c>
      <c r="G18" s="97">
        <f>base14!Q73</f>
        <v>17</v>
      </c>
      <c r="H18" s="97">
        <f t="shared" si="12"/>
        <v>12</v>
      </c>
      <c r="I18" s="97">
        <f t="shared" si="13"/>
        <v>7</v>
      </c>
      <c r="J18" s="97">
        <f t="shared" si="14"/>
        <v>13</v>
      </c>
      <c r="K18" s="97">
        <f t="shared" si="15"/>
        <v>14</v>
      </c>
      <c r="L18" s="97">
        <f t="shared" si="4"/>
        <v>17</v>
      </c>
      <c r="M18" s="97">
        <f t="shared" si="5"/>
        <v>4</v>
      </c>
      <c r="N18" s="97">
        <f t="shared" si="6"/>
        <v>4</v>
      </c>
      <c r="O18" s="97">
        <f t="shared" si="7"/>
        <v>9</v>
      </c>
      <c r="P18" s="97">
        <f t="shared" si="9"/>
        <v>7</v>
      </c>
      <c r="Q18" s="97">
        <f t="shared" si="10"/>
        <v>13</v>
      </c>
      <c r="R18" s="97">
        <f t="shared" si="11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base14!P74</f>
        <v>10</v>
      </c>
      <c r="G19" s="97">
        <f>base14!Q74</f>
        <v>13</v>
      </c>
      <c r="H19" s="97">
        <f t="shared" si="12"/>
        <v>7</v>
      </c>
      <c r="I19" s="97">
        <f t="shared" si="13"/>
        <v>15</v>
      </c>
      <c r="J19" s="97">
        <f t="shared" si="14"/>
        <v>14</v>
      </c>
      <c r="K19" s="97">
        <f t="shared" si="15"/>
        <v>9</v>
      </c>
      <c r="L19" s="97">
        <f t="shared" si="4"/>
        <v>13</v>
      </c>
      <c r="M19" s="97">
        <f t="shared" si="5"/>
        <v>10</v>
      </c>
      <c r="N19" s="97">
        <f t="shared" si="6"/>
        <v>4</v>
      </c>
      <c r="O19" s="97">
        <f t="shared" si="7"/>
        <v>9</v>
      </c>
      <c r="P19" s="97">
        <f t="shared" si="9"/>
        <v>7</v>
      </c>
      <c r="Q19" s="97">
        <f t="shared" si="10"/>
        <v>13</v>
      </c>
      <c r="R19" s="97">
        <f t="shared" si="11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base14!P75</f>
        <v>11</v>
      </c>
      <c r="G20" s="97">
        <f>base14!Q75</f>
        <v>13</v>
      </c>
      <c r="H20" s="97">
        <f t="shared" si="12"/>
        <v>1</v>
      </c>
      <c r="I20" s="97">
        <f t="shared" si="13"/>
        <v>12</v>
      </c>
      <c r="J20" s="97">
        <f t="shared" si="14"/>
        <v>10</v>
      </c>
      <c r="K20" s="97">
        <f t="shared" si="15"/>
        <v>15</v>
      </c>
      <c r="L20" s="97">
        <f t="shared" si="4"/>
        <v>13</v>
      </c>
      <c r="M20" s="97">
        <f t="shared" si="5"/>
        <v>10</v>
      </c>
      <c r="N20" s="97">
        <f t="shared" si="6"/>
        <v>4</v>
      </c>
      <c r="O20" s="97">
        <f t="shared" si="7"/>
        <v>9</v>
      </c>
      <c r="P20" s="97">
        <f t="shared" si="9"/>
        <v>7</v>
      </c>
      <c r="Q20" s="97">
        <f t="shared" si="10"/>
        <v>13</v>
      </c>
      <c r="R20" s="97">
        <f t="shared" si="11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base14!P76</f>
        <v>15</v>
      </c>
      <c r="G21" s="97">
        <f>base14!Q76</f>
        <v>16</v>
      </c>
      <c r="H21" s="97">
        <f t="shared" si="12"/>
        <v>8</v>
      </c>
      <c r="I21" s="97">
        <f t="shared" si="13"/>
        <v>10</v>
      </c>
      <c r="J21" s="97">
        <f t="shared" si="14"/>
        <v>7</v>
      </c>
      <c r="K21" s="97">
        <f t="shared" si="15"/>
        <v>12</v>
      </c>
      <c r="L21" s="97">
        <f t="shared" si="4"/>
        <v>16</v>
      </c>
      <c r="M21" s="97">
        <f t="shared" si="5"/>
        <v>10</v>
      </c>
      <c r="N21" s="97">
        <f t="shared" ref="N21:N51" si="16">C2</f>
        <v>13</v>
      </c>
      <c r="O21" s="97">
        <f t="shared" ref="O21:O51" si="17">D2</f>
        <v>15</v>
      </c>
      <c r="P21" s="97">
        <f t="shared" si="9"/>
        <v>8</v>
      </c>
      <c r="Q21" s="97">
        <f t="shared" si="10"/>
        <v>14</v>
      </c>
      <c r="R21" s="97">
        <f t="shared" si="11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base14!P77</f>
        <v>10</v>
      </c>
      <c r="G22" s="97">
        <f>base14!Q77</f>
        <v>15</v>
      </c>
      <c r="H22" s="97">
        <f t="shared" si="12"/>
        <v>7</v>
      </c>
      <c r="I22" s="97">
        <f t="shared" si="13"/>
        <v>14</v>
      </c>
      <c r="J22" s="97">
        <f t="shared" si="14"/>
        <v>9</v>
      </c>
      <c r="K22" s="97">
        <f t="shared" si="15"/>
        <v>13</v>
      </c>
      <c r="L22" s="97">
        <f t="shared" si="4"/>
        <v>15</v>
      </c>
      <c r="M22" s="97">
        <f t="shared" si="5"/>
        <v>9</v>
      </c>
      <c r="N22" s="97">
        <f t="shared" si="16"/>
        <v>12</v>
      </c>
      <c r="O22" s="97">
        <f t="shared" si="17"/>
        <v>14</v>
      </c>
      <c r="P22" s="97">
        <f t="shared" si="9"/>
        <v>11</v>
      </c>
      <c r="Q22" s="97">
        <f t="shared" si="10"/>
        <v>9</v>
      </c>
      <c r="R22" s="97">
        <f t="shared" si="11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base14!P78</f>
        <v>19</v>
      </c>
      <c r="G23" s="97">
        <f>base14!Q78</f>
        <v>18</v>
      </c>
      <c r="H23" s="97">
        <f t="shared" si="12"/>
        <v>4</v>
      </c>
      <c r="I23" s="97">
        <f t="shared" si="13"/>
        <v>7</v>
      </c>
      <c r="J23" s="97">
        <f t="shared" si="14"/>
        <v>13</v>
      </c>
      <c r="K23" s="97">
        <f t="shared" si="15"/>
        <v>9</v>
      </c>
      <c r="L23" s="97">
        <f t="shared" si="4"/>
        <v>18</v>
      </c>
      <c r="M23" s="97">
        <f t="shared" si="5"/>
        <v>9</v>
      </c>
      <c r="N23" s="97">
        <f t="shared" si="16"/>
        <v>1</v>
      </c>
      <c r="O23" s="97">
        <f t="shared" si="17"/>
        <v>13</v>
      </c>
      <c r="P23" s="97">
        <f t="shared" si="9"/>
        <v>8</v>
      </c>
      <c r="Q23" s="97">
        <f t="shared" si="10"/>
        <v>12</v>
      </c>
      <c r="R23" s="97">
        <f t="shared" si="11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base14!P79</f>
        <v>14</v>
      </c>
      <c r="G24" s="97">
        <f>base14!Q79</f>
        <v>15</v>
      </c>
      <c r="H24" s="97">
        <f t="shared" si="12"/>
        <v>4</v>
      </c>
      <c r="I24" s="97">
        <f t="shared" si="13"/>
        <v>3</v>
      </c>
      <c r="J24" s="97">
        <f t="shared" si="14"/>
        <v>2</v>
      </c>
      <c r="K24" s="97">
        <f t="shared" si="15"/>
        <v>1</v>
      </c>
      <c r="L24" s="97">
        <f t="shared" si="4"/>
        <v>15</v>
      </c>
      <c r="M24" s="97">
        <f t="shared" si="5"/>
        <v>9</v>
      </c>
      <c r="N24" s="97">
        <f t="shared" si="16"/>
        <v>7</v>
      </c>
      <c r="O24" s="97">
        <f t="shared" si="17"/>
        <v>13</v>
      </c>
      <c r="P24" s="97">
        <f t="shared" si="9"/>
        <v>14</v>
      </c>
      <c r="Q24" s="97">
        <f t="shared" si="10"/>
        <v>15</v>
      </c>
      <c r="R24" s="97">
        <f t="shared" si="11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base14!P80</f>
        <v>10</v>
      </c>
      <c r="G25" s="97">
        <f>base14!Q80</f>
        <v>15</v>
      </c>
      <c r="H25" s="97">
        <f t="shared" si="12"/>
        <v>7</v>
      </c>
      <c r="I25" s="97">
        <f t="shared" si="13"/>
        <v>14</v>
      </c>
      <c r="J25" s="97">
        <f t="shared" si="14"/>
        <v>13</v>
      </c>
      <c r="K25" s="97">
        <f t="shared" si="15"/>
        <v>9</v>
      </c>
      <c r="L25" s="97">
        <f t="shared" si="4"/>
        <v>15</v>
      </c>
      <c r="M25" s="97">
        <f t="shared" si="5"/>
        <v>13</v>
      </c>
      <c r="N25" s="97">
        <f t="shared" si="16"/>
        <v>15</v>
      </c>
      <c r="O25" s="97">
        <f t="shared" si="17"/>
        <v>14</v>
      </c>
      <c r="P25" s="97">
        <f t="shared" si="9"/>
        <v>9</v>
      </c>
      <c r="Q25" s="97">
        <f t="shared" si="10"/>
        <v>10</v>
      </c>
      <c r="R25" s="97">
        <f t="shared" si="11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base14!P81</f>
        <v>19</v>
      </c>
      <c r="G26" s="97">
        <f>base14!Q81</f>
        <v>18</v>
      </c>
      <c r="H26" s="97">
        <f t="shared" si="12"/>
        <v>13</v>
      </c>
      <c r="I26" s="97">
        <f t="shared" si="13"/>
        <v>9</v>
      </c>
      <c r="J26" s="97">
        <f t="shared" si="14"/>
        <v>12</v>
      </c>
      <c r="K26" s="97">
        <f t="shared" si="15"/>
        <v>20</v>
      </c>
      <c r="L26" s="97">
        <f t="shared" si="4"/>
        <v>18</v>
      </c>
      <c r="M26" s="97">
        <f t="shared" si="5"/>
        <v>4</v>
      </c>
      <c r="N26" s="97">
        <f t="shared" si="16"/>
        <v>12</v>
      </c>
      <c r="O26" s="97">
        <f t="shared" si="17"/>
        <v>10</v>
      </c>
      <c r="P26" s="97">
        <f t="shared" si="9"/>
        <v>15</v>
      </c>
      <c r="Q26" s="97">
        <f t="shared" si="10"/>
        <v>11</v>
      </c>
      <c r="R26" s="97">
        <f t="shared" si="11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base14!P82</f>
        <v>20</v>
      </c>
      <c r="G27" s="97">
        <f>base14!Q82</f>
        <v>19</v>
      </c>
      <c r="H27" s="97">
        <f t="shared" si="12"/>
        <v>4</v>
      </c>
      <c r="I27" s="97">
        <f t="shared" si="13"/>
        <v>13</v>
      </c>
      <c r="J27" s="97">
        <f t="shared" si="14"/>
        <v>7</v>
      </c>
      <c r="K27" s="97">
        <f t="shared" si="15"/>
        <v>9</v>
      </c>
      <c r="L27" s="97">
        <f t="shared" si="4"/>
        <v>19</v>
      </c>
      <c r="M27" s="97">
        <f t="shared" si="5"/>
        <v>13</v>
      </c>
      <c r="N27" s="97">
        <f t="shared" si="16"/>
        <v>10</v>
      </c>
      <c r="O27" s="97">
        <f t="shared" si="17"/>
        <v>7</v>
      </c>
      <c r="P27" s="97">
        <f t="shared" si="9"/>
        <v>12</v>
      </c>
      <c r="Q27" s="97">
        <f t="shared" si="10"/>
        <v>15</v>
      </c>
      <c r="R27" s="97">
        <f t="shared" si="11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base14!P83</f>
        <v>20</v>
      </c>
      <c r="G28" s="97">
        <f>base14!Q83</f>
        <v>19</v>
      </c>
      <c r="H28" s="97">
        <f t="shared" si="12"/>
        <v>12</v>
      </c>
      <c r="I28" s="97">
        <f t="shared" si="13"/>
        <v>13</v>
      </c>
      <c r="J28" s="97">
        <f t="shared" si="14"/>
        <v>9</v>
      </c>
      <c r="K28" s="97">
        <f t="shared" si="15"/>
        <v>14</v>
      </c>
      <c r="L28" s="97">
        <f t="shared" si="4"/>
        <v>19</v>
      </c>
      <c r="M28" s="97">
        <f t="shared" si="5"/>
        <v>4</v>
      </c>
      <c r="N28" s="97">
        <f t="shared" si="16"/>
        <v>14</v>
      </c>
      <c r="O28" s="97">
        <f t="shared" si="17"/>
        <v>9</v>
      </c>
      <c r="P28" s="97">
        <f t="shared" si="9"/>
        <v>13</v>
      </c>
      <c r="Q28" s="97">
        <f t="shared" si="10"/>
        <v>10</v>
      </c>
      <c r="R28" s="97">
        <f t="shared" si="11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base14!P84</f>
        <v>10</v>
      </c>
      <c r="G29" s="97">
        <f>base14!Q84</f>
        <v>15</v>
      </c>
      <c r="H29" s="97">
        <f t="shared" si="12"/>
        <v>7</v>
      </c>
      <c r="I29" s="97">
        <f t="shared" si="13"/>
        <v>9</v>
      </c>
      <c r="J29" s="97">
        <f t="shared" si="14"/>
        <v>13</v>
      </c>
      <c r="K29" s="97">
        <f t="shared" si="15"/>
        <v>14</v>
      </c>
      <c r="L29" s="97">
        <f t="shared" si="4"/>
        <v>15</v>
      </c>
      <c r="M29" s="97">
        <f t="shared" si="5"/>
        <v>4</v>
      </c>
      <c r="N29" s="97">
        <f t="shared" si="16"/>
        <v>7</v>
      </c>
      <c r="O29" s="97">
        <f t="shared" si="17"/>
        <v>13</v>
      </c>
      <c r="P29" s="97">
        <f t="shared" si="9"/>
        <v>9</v>
      </c>
      <c r="Q29" s="97">
        <f t="shared" si="10"/>
        <v>19</v>
      </c>
      <c r="R29" s="97">
        <f t="shared" si="11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base14!P85</f>
        <v>9</v>
      </c>
      <c r="G30" s="97">
        <f>base14!Q85</f>
        <v>15</v>
      </c>
      <c r="H30" s="97">
        <f t="shared" si="12"/>
        <v>7</v>
      </c>
      <c r="I30" s="97">
        <f t="shared" si="13"/>
        <v>12</v>
      </c>
      <c r="J30" s="97">
        <f t="shared" si="14"/>
        <v>3</v>
      </c>
      <c r="K30" s="97">
        <f t="shared" si="15"/>
        <v>4</v>
      </c>
      <c r="L30" s="97">
        <f t="shared" si="4"/>
        <v>15</v>
      </c>
      <c r="M30" s="97">
        <f t="shared" si="5"/>
        <v>9</v>
      </c>
      <c r="N30" s="97">
        <f t="shared" si="16"/>
        <v>3</v>
      </c>
      <c r="O30" s="97">
        <f t="shared" si="17"/>
        <v>2</v>
      </c>
      <c r="P30" s="97">
        <f t="shared" si="9"/>
        <v>1</v>
      </c>
      <c r="Q30" s="97">
        <f t="shared" si="10"/>
        <v>14</v>
      </c>
      <c r="R30" s="97">
        <f t="shared" si="11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base14!P86</f>
        <v>4</v>
      </c>
      <c r="G31" s="97">
        <f>base14!Q86</f>
        <v>15</v>
      </c>
      <c r="H31" s="97">
        <f t="shared" si="12"/>
        <v>14</v>
      </c>
      <c r="I31" s="97">
        <f t="shared" si="13"/>
        <v>3</v>
      </c>
      <c r="J31" s="97">
        <f t="shared" si="14"/>
        <v>9</v>
      </c>
      <c r="K31" s="97">
        <f t="shared" si="15"/>
        <v>8</v>
      </c>
      <c r="L31" s="97">
        <f t="shared" si="4"/>
        <v>15</v>
      </c>
      <c r="M31" s="97">
        <f t="shared" si="5"/>
        <v>16</v>
      </c>
      <c r="N31" s="97">
        <f t="shared" si="16"/>
        <v>14</v>
      </c>
      <c r="O31" s="97">
        <f t="shared" si="17"/>
        <v>13</v>
      </c>
      <c r="P31" s="97">
        <f t="shared" si="9"/>
        <v>9</v>
      </c>
      <c r="Q31" s="97">
        <f t="shared" si="10"/>
        <v>10</v>
      </c>
      <c r="R31" s="97">
        <f t="shared" si="11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base14!P87</f>
        <v>10</v>
      </c>
      <c r="G32" s="97">
        <f>base14!Q87</f>
        <v>15</v>
      </c>
      <c r="H32" s="97">
        <f t="shared" si="12"/>
        <v>13</v>
      </c>
      <c r="I32" s="97">
        <f t="shared" si="13"/>
        <v>8</v>
      </c>
      <c r="J32" s="97">
        <f t="shared" si="14"/>
        <v>7</v>
      </c>
      <c r="K32" s="97">
        <f t="shared" si="15"/>
        <v>9</v>
      </c>
      <c r="L32" s="97">
        <f t="shared" si="4"/>
        <v>15</v>
      </c>
      <c r="M32" s="97">
        <f t="shared" si="5"/>
        <v>16</v>
      </c>
      <c r="N32" s="97">
        <f t="shared" si="16"/>
        <v>9</v>
      </c>
      <c r="O32" s="97">
        <f t="shared" si="17"/>
        <v>12</v>
      </c>
      <c r="P32" s="97">
        <f t="shared" si="9"/>
        <v>20</v>
      </c>
      <c r="Q32" s="97">
        <f t="shared" si="10"/>
        <v>19</v>
      </c>
      <c r="R32" s="97">
        <f t="shared" si="11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base14!P88</f>
        <v>14</v>
      </c>
      <c r="G33" s="97">
        <f>base14!Q88</f>
        <v>15</v>
      </c>
      <c r="H33" s="97">
        <f t="shared" si="12"/>
        <v>7</v>
      </c>
      <c r="I33" s="97">
        <f t="shared" si="13"/>
        <v>9</v>
      </c>
      <c r="J33" s="97">
        <f t="shared" si="14"/>
        <v>13</v>
      </c>
      <c r="K33" s="97">
        <f t="shared" si="15"/>
        <v>10</v>
      </c>
      <c r="L33" s="97">
        <f t="shared" si="4"/>
        <v>15</v>
      </c>
      <c r="M33" s="97">
        <f t="shared" si="5"/>
        <v>16</v>
      </c>
      <c r="N33" s="97">
        <f t="shared" si="16"/>
        <v>13</v>
      </c>
      <c r="O33" s="97">
        <f t="shared" si="17"/>
        <v>7</v>
      </c>
      <c r="P33" s="97">
        <f t="shared" si="9"/>
        <v>9</v>
      </c>
      <c r="Q33" s="97">
        <f t="shared" si="10"/>
        <v>20</v>
      </c>
      <c r="R33" s="97">
        <f t="shared" si="11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base14!P89</f>
        <v>9</v>
      </c>
      <c r="G34" s="97">
        <f>base14!Q89</f>
        <v>15</v>
      </c>
      <c r="H34" s="97">
        <f t="shared" si="12"/>
        <v>13</v>
      </c>
      <c r="I34" s="97">
        <f t="shared" si="13"/>
        <v>14</v>
      </c>
      <c r="J34" s="97">
        <f t="shared" si="14"/>
        <v>4</v>
      </c>
      <c r="K34" s="97">
        <f t="shared" si="15"/>
        <v>10</v>
      </c>
      <c r="L34" s="97">
        <f t="shared" ref="L34:L51" si="18">G34</f>
        <v>15</v>
      </c>
      <c r="M34" s="97">
        <f t="shared" ref="M34:M51" si="19">B2</f>
        <v>12</v>
      </c>
      <c r="N34" s="97">
        <f t="shared" si="16"/>
        <v>13</v>
      </c>
      <c r="O34" s="97">
        <f t="shared" si="17"/>
        <v>9</v>
      </c>
      <c r="P34" s="97">
        <f t="shared" si="9"/>
        <v>14</v>
      </c>
      <c r="Q34" s="97">
        <f t="shared" si="10"/>
        <v>20</v>
      </c>
      <c r="R34" s="97">
        <f t="shared" si="11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base14!P90</f>
        <v>10</v>
      </c>
      <c r="G35" s="97">
        <f>base14!Q90</f>
        <v>15</v>
      </c>
      <c r="H35" s="97">
        <f t="shared" si="12"/>
        <v>4</v>
      </c>
      <c r="I35" s="97">
        <f t="shared" si="13"/>
        <v>9</v>
      </c>
      <c r="J35" s="97">
        <f t="shared" si="14"/>
        <v>13</v>
      </c>
      <c r="K35" s="97">
        <f t="shared" si="15"/>
        <v>14</v>
      </c>
      <c r="L35" s="97">
        <f t="shared" si="18"/>
        <v>15</v>
      </c>
      <c r="M35" s="97">
        <f t="shared" si="19"/>
        <v>7</v>
      </c>
      <c r="N35" s="97">
        <f t="shared" si="16"/>
        <v>9</v>
      </c>
      <c r="O35" s="97">
        <f t="shared" si="17"/>
        <v>13</v>
      </c>
      <c r="P35" s="97">
        <f t="shared" si="9"/>
        <v>14</v>
      </c>
      <c r="Q35" s="97">
        <f t="shared" si="10"/>
        <v>10</v>
      </c>
      <c r="R35" s="97">
        <f t="shared" si="11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base14!P91</f>
        <v>10</v>
      </c>
      <c r="G36" s="97">
        <f>base14!Q91</f>
        <v>15</v>
      </c>
      <c r="H36" s="97">
        <f t="shared" si="12"/>
        <v>7</v>
      </c>
      <c r="I36" s="97">
        <f t="shared" si="13"/>
        <v>9</v>
      </c>
      <c r="J36" s="97">
        <f t="shared" si="14"/>
        <v>13</v>
      </c>
      <c r="K36" s="97">
        <f t="shared" si="15"/>
        <v>14</v>
      </c>
      <c r="L36" s="97">
        <f t="shared" si="18"/>
        <v>15</v>
      </c>
      <c r="M36" s="97">
        <f t="shared" si="19"/>
        <v>2</v>
      </c>
      <c r="N36" s="97">
        <f t="shared" si="16"/>
        <v>12</v>
      </c>
      <c r="O36" s="97">
        <f t="shared" si="17"/>
        <v>3</v>
      </c>
      <c r="P36" s="97">
        <f t="shared" si="9"/>
        <v>4</v>
      </c>
      <c r="Q36" s="97">
        <f t="shared" si="10"/>
        <v>9</v>
      </c>
      <c r="R36" s="97">
        <f t="shared" si="11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base14!P92</f>
        <v>14</v>
      </c>
      <c r="G37" s="97">
        <f>base14!Q92</f>
        <v>10</v>
      </c>
      <c r="H37" s="97">
        <f t="shared" si="12"/>
        <v>12</v>
      </c>
      <c r="I37" s="97">
        <f t="shared" si="13"/>
        <v>4</v>
      </c>
      <c r="J37" s="97">
        <f t="shared" si="14"/>
        <v>7</v>
      </c>
      <c r="K37" s="97">
        <f t="shared" si="15"/>
        <v>13</v>
      </c>
      <c r="L37" s="97">
        <f t="shared" si="18"/>
        <v>10</v>
      </c>
      <c r="M37" s="97">
        <f t="shared" si="19"/>
        <v>12</v>
      </c>
      <c r="N37" s="97">
        <f t="shared" si="16"/>
        <v>3</v>
      </c>
      <c r="O37" s="97">
        <f t="shared" si="17"/>
        <v>9</v>
      </c>
      <c r="P37" s="97">
        <f t="shared" si="9"/>
        <v>8</v>
      </c>
      <c r="Q37" s="97">
        <f t="shared" si="10"/>
        <v>4</v>
      </c>
      <c r="R37" s="97">
        <f t="shared" si="11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base14!P93</f>
        <v>9</v>
      </c>
      <c r="G38" s="97">
        <f>base14!Q93</f>
        <v>15</v>
      </c>
      <c r="H38" s="97">
        <f t="shared" si="12"/>
        <v>10</v>
      </c>
      <c r="I38" s="97">
        <f t="shared" si="13"/>
        <v>13</v>
      </c>
      <c r="J38" s="97">
        <f t="shared" si="14"/>
        <v>7</v>
      </c>
      <c r="K38" s="97">
        <f t="shared" si="15"/>
        <v>4</v>
      </c>
      <c r="L38" s="97">
        <f t="shared" si="18"/>
        <v>15</v>
      </c>
      <c r="M38" s="97">
        <f t="shared" si="19"/>
        <v>7</v>
      </c>
      <c r="N38" s="97">
        <f t="shared" si="16"/>
        <v>8</v>
      </c>
      <c r="O38" s="97">
        <f t="shared" si="17"/>
        <v>7</v>
      </c>
      <c r="P38" s="97">
        <f t="shared" si="9"/>
        <v>9</v>
      </c>
      <c r="Q38" s="97">
        <f t="shared" si="10"/>
        <v>10</v>
      </c>
      <c r="R38" s="97">
        <f t="shared" si="11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base14!P94</f>
        <v>9</v>
      </c>
      <c r="G39" s="97">
        <f>base14!Q94</f>
        <v>15</v>
      </c>
      <c r="H39" s="97">
        <f t="shared" si="12"/>
        <v>10</v>
      </c>
      <c r="I39" s="97">
        <f t="shared" si="13"/>
        <v>13</v>
      </c>
      <c r="J39" s="97">
        <f t="shared" si="14"/>
        <v>7</v>
      </c>
      <c r="K39" s="97">
        <f t="shared" si="15"/>
        <v>12</v>
      </c>
      <c r="L39" s="97">
        <f t="shared" si="18"/>
        <v>15</v>
      </c>
      <c r="M39" s="97">
        <f t="shared" si="19"/>
        <v>1</v>
      </c>
      <c r="N39" s="97">
        <f t="shared" si="16"/>
        <v>9</v>
      </c>
      <c r="O39" s="97">
        <f t="shared" si="17"/>
        <v>13</v>
      </c>
      <c r="P39" s="97">
        <f t="shared" si="9"/>
        <v>10</v>
      </c>
      <c r="Q39" s="97">
        <f t="shared" si="10"/>
        <v>14</v>
      </c>
      <c r="R39" s="97">
        <f t="shared" si="11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base14!P95</f>
        <v>4</v>
      </c>
      <c r="G40" s="97">
        <f>base14!Q95</f>
        <v>15</v>
      </c>
      <c r="H40" s="97">
        <f t="shared" si="12"/>
        <v>10</v>
      </c>
      <c r="I40" s="97">
        <f t="shared" si="13"/>
        <v>11</v>
      </c>
      <c r="J40" s="97">
        <f t="shared" si="14"/>
        <v>13</v>
      </c>
      <c r="K40" s="97">
        <f t="shared" si="15"/>
        <v>7</v>
      </c>
      <c r="L40" s="97">
        <f t="shared" si="18"/>
        <v>15</v>
      </c>
      <c r="M40" s="97">
        <f t="shared" si="19"/>
        <v>8</v>
      </c>
      <c r="N40" s="97">
        <f t="shared" si="16"/>
        <v>14</v>
      </c>
      <c r="O40" s="97">
        <f t="shared" si="17"/>
        <v>4</v>
      </c>
      <c r="P40" s="97">
        <f t="shared" si="9"/>
        <v>10</v>
      </c>
      <c r="Q40" s="97">
        <f t="shared" si="10"/>
        <v>9</v>
      </c>
      <c r="R40" s="97">
        <f t="shared" si="11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base14!P96</f>
        <v>10</v>
      </c>
      <c r="G41" s="97">
        <f>base14!Q96</f>
        <v>15</v>
      </c>
      <c r="H41" s="97">
        <f t="shared" si="12"/>
        <v>14</v>
      </c>
      <c r="I41" s="97">
        <f t="shared" si="13"/>
        <v>13</v>
      </c>
      <c r="J41" s="97">
        <f t="shared" si="14"/>
        <v>7</v>
      </c>
      <c r="K41" s="97">
        <f t="shared" si="15"/>
        <v>9</v>
      </c>
      <c r="L41" s="97">
        <f t="shared" si="18"/>
        <v>15</v>
      </c>
      <c r="M41" s="97">
        <f t="shared" si="19"/>
        <v>7</v>
      </c>
      <c r="N41" s="97">
        <f t="shared" si="16"/>
        <v>9</v>
      </c>
      <c r="O41" s="97">
        <f t="shared" si="17"/>
        <v>13</v>
      </c>
      <c r="P41" s="97">
        <f t="shared" si="9"/>
        <v>14</v>
      </c>
      <c r="Q41" s="97">
        <f t="shared" si="10"/>
        <v>10</v>
      </c>
      <c r="R41" s="97">
        <f t="shared" si="11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base14!P97</f>
        <v>10</v>
      </c>
      <c r="G42" s="97">
        <f>base14!Q97</f>
        <v>15</v>
      </c>
      <c r="H42" s="97">
        <f t="shared" si="12"/>
        <v>4</v>
      </c>
      <c r="I42" s="97">
        <f t="shared" si="13"/>
        <v>13</v>
      </c>
      <c r="J42" s="97">
        <f t="shared" si="14"/>
        <v>7</v>
      </c>
      <c r="K42" s="97">
        <f t="shared" si="15"/>
        <v>9</v>
      </c>
      <c r="L42" s="97">
        <f t="shared" si="18"/>
        <v>15</v>
      </c>
      <c r="M42" s="97">
        <f t="shared" si="19"/>
        <v>4</v>
      </c>
      <c r="N42" s="97">
        <f t="shared" si="16"/>
        <v>9</v>
      </c>
      <c r="O42" s="97">
        <f t="shared" si="17"/>
        <v>13</v>
      </c>
      <c r="P42" s="97">
        <f t="shared" si="9"/>
        <v>14</v>
      </c>
      <c r="Q42" s="97">
        <f t="shared" si="10"/>
        <v>10</v>
      </c>
      <c r="R42" s="97">
        <f t="shared" si="11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base14!P98</f>
        <v>10</v>
      </c>
      <c r="G43" s="97">
        <f>base14!Q98</f>
        <v>15</v>
      </c>
      <c r="H43" s="97">
        <f t="shared" si="12"/>
        <v>14</v>
      </c>
      <c r="I43" s="97">
        <f t="shared" si="13"/>
        <v>13</v>
      </c>
      <c r="J43" s="97">
        <f t="shared" si="14"/>
        <v>7</v>
      </c>
      <c r="K43" s="97">
        <f t="shared" si="15"/>
        <v>9</v>
      </c>
      <c r="L43" s="97">
        <f t="shared" si="18"/>
        <v>15</v>
      </c>
      <c r="M43" s="97">
        <f t="shared" si="19"/>
        <v>4</v>
      </c>
      <c r="N43" s="97">
        <f t="shared" si="16"/>
        <v>4</v>
      </c>
      <c r="O43" s="97">
        <f t="shared" si="17"/>
        <v>7</v>
      </c>
      <c r="P43" s="97">
        <f t="shared" si="9"/>
        <v>13</v>
      </c>
      <c r="Q43" s="97">
        <f t="shared" si="10"/>
        <v>14</v>
      </c>
      <c r="R43" s="97">
        <f t="shared" si="11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base14!P99</f>
        <v>9</v>
      </c>
      <c r="G44" s="97">
        <f>base14!Q99</f>
        <v>15</v>
      </c>
      <c r="H44" s="97">
        <f t="shared" si="12"/>
        <v>13</v>
      </c>
      <c r="I44" s="97">
        <f t="shared" si="13"/>
        <v>14</v>
      </c>
      <c r="J44" s="97">
        <f t="shared" si="14"/>
        <v>4</v>
      </c>
      <c r="K44" s="97">
        <f t="shared" si="15"/>
        <v>10</v>
      </c>
      <c r="L44" s="97">
        <f t="shared" si="18"/>
        <v>15</v>
      </c>
      <c r="M44" s="97">
        <f t="shared" si="19"/>
        <v>7</v>
      </c>
      <c r="N44" s="97">
        <f t="shared" si="16"/>
        <v>13</v>
      </c>
      <c r="O44" s="97">
        <f t="shared" si="17"/>
        <v>7</v>
      </c>
      <c r="P44" s="97">
        <f t="shared" si="9"/>
        <v>4</v>
      </c>
      <c r="Q44" s="97">
        <f t="shared" si="10"/>
        <v>9</v>
      </c>
      <c r="R44" s="97">
        <f t="shared" si="11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base14!P100</f>
        <v>9</v>
      </c>
      <c r="G45" s="97">
        <f>base14!Q100</f>
        <v>15</v>
      </c>
      <c r="H45" s="97">
        <f t="shared" si="12"/>
        <v>13</v>
      </c>
      <c r="I45" s="97">
        <f t="shared" si="13"/>
        <v>14</v>
      </c>
      <c r="J45" s="97">
        <f t="shared" si="14"/>
        <v>4</v>
      </c>
      <c r="K45" s="97">
        <f t="shared" si="15"/>
        <v>10</v>
      </c>
      <c r="L45" s="97">
        <f t="shared" si="18"/>
        <v>15</v>
      </c>
      <c r="M45" s="97">
        <f t="shared" si="19"/>
        <v>13</v>
      </c>
      <c r="N45" s="97">
        <f t="shared" si="16"/>
        <v>13</v>
      </c>
      <c r="O45" s="97">
        <f t="shared" si="17"/>
        <v>7</v>
      </c>
      <c r="P45" s="97">
        <f t="shared" si="9"/>
        <v>12</v>
      </c>
      <c r="Q45" s="97">
        <f t="shared" si="10"/>
        <v>9</v>
      </c>
      <c r="R45" s="97">
        <f t="shared" si="11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base14!P101</f>
        <v>9</v>
      </c>
      <c r="G46" s="97">
        <f>base14!Q101</f>
        <v>15</v>
      </c>
      <c r="H46" s="97">
        <f t="shared" si="12"/>
        <v>13</v>
      </c>
      <c r="I46" s="97">
        <f t="shared" si="13"/>
        <v>14</v>
      </c>
      <c r="J46" s="97">
        <f t="shared" si="14"/>
        <v>4</v>
      </c>
      <c r="K46" s="97">
        <f t="shared" si="15"/>
        <v>10</v>
      </c>
      <c r="L46" s="97">
        <f t="shared" si="18"/>
        <v>15</v>
      </c>
      <c r="M46" s="97">
        <f t="shared" si="19"/>
        <v>4</v>
      </c>
      <c r="N46" s="97">
        <f t="shared" si="16"/>
        <v>11</v>
      </c>
      <c r="O46" s="97">
        <f t="shared" si="17"/>
        <v>13</v>
      </c>
      <c r="P46" s="97">
        <f t="shared" si="9"/>
        <v>7</v>
      </c>
      <c r="Q46" s="97">
        <f t="shared" si="10"/>
        <v>4</v>
      </c>
      <c r="R46" s="97">
        <f t="shared" si="11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base14!P102</f>
        <v>10</v>
      </c>
      <c r="G47" s="97">
        <f>base14!Q102</f>
        <v>15</v>
      </c>
      <c r="H47" s="97">
        <f t="shared" si="12"/>
        <v>4</v>
      </c>
      <c r="I47" s="97">
        <f t="shared" si="13"/>
        <v>7</v>
      </c>
      <c r="J47" s="97">
        <f t="shared" si="14"/>
        <v>9</v>
      </c>
      <c r="K47" s="97">
        <f t="shared" ref="K47:K51" si="20">E47</f>
        <v>14</v>
      </c>
      <c r="L47" s="97">
        <f t="shared" si="18"/>
        <v>15</v>
      </c>
      <c r="M47" s="97">
        <f t="shared" si="19"/>
        <v>12</v>
      </c>
      <c r="N47" s="97">
        <f t="shared" si="16"/>
        <v>13</v>
      </c>
      <c r="O47" s="97">
        <f t="shared" si="17"/>
        <v>7</v>
      </c>
      <c r="P47" s="97">
        <f t="shared" si="9"/>
        <v>9</v>
      </c>
      <c r="Q47" s="97">
        <f t="shared" si="10"/>
        <v>10</v>
      </c>
      <c r="R47" s="97">
        <f t="shared" si="11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base14!P103</f>
        <v>10</v>
      </c>
      <c r="G48" s="97">
        <f>base14!Q103</f>
        <v>15</v>
      </c>
      <c r="H48" s="97">
        <f t="shared" si="12"/>
        <v>7</v>
      </c>
      <c r="I48" s="97">
        <f t="shared" si="13"/>
        <v>9</v>
      </c>
      <c r="J48" s="97">
        <f t="shared" si="14"/>
        <v>13</v>
      </c>
      <c r="K48" s="97">
        <f t="shared" si="20"/>
        <v>14</v>
      </c>
      <c r="L48" s="97">
        <f t="shared" si="18"/>
        <v>15</v>
      </c>
      <c r="M48" s="97">
        <f t="shared" si="19"/>
        <v>7</v>
      </c>
      <c r="N48" s="97">
        <f t="shared" si="16"/>
        <v>13</v>
      </c>
      <c r="O48" s="97">
        <f t="shared" si="17"/>
        <v>7</v>
      </c>
      <c r="P48" s="97">
        <f t="shared" si="9"/>
        <v>9</v>
      </c>
      <c r="Q48" s="97">
        <f t="shared" si="10"/>
        <v>10</v>
      </c>
      <c r="R48" s="97">
        <f t="shared" si="11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base14!P104</f>
        <v>10</v>
      </c>
      <c r="G49" s="97">
        <f>base14!Q104</f>
        <v>15</v>
      </c>
      <c r="H49" s="97">
        <f t="shared" si="12"/>
        <v>4</v>
      </c>
      <c r="I49" s="97">
        <f t="shared" si="13"/>
        <v>7</v>
      </c>
      <c r="J49" s="97">
        <f t="shared" si="14"/>
        <v>9</v>
      </c>
      <c r="K49" s="97">
        <f t="shared" si="20"/>
        <v>13</v>
      </c>
      <c r="L49" s="97">
        <f t="shared" si="18"/>
        <v>15</v>
      </c>
      <c r="M49" s="97">
        <f t="shared" si="19"/>
        <v>7</v>
      </c>
      <c r="N49" s="97">
        <f t="shared" si="16"/>
        <v>13</v>
      </c>
      <c r="O49" s="97">
        <f t="shared" si="17"/>
        <v>7</v>
      </c>
      <c r="P49" s="97">
        <f t="shared" si="9"/>
        <v>9</v>
      </c>
      <c r="Q49" s="97">
        <f t="shared" si="10"/>
        <v>10</v>
      </c>
      <c r="R49" s="97">
        <f t="shared" si="11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base14!P105</f>
        <v>4</v>
      </c>
      <c r="G50" s="97">
        <f>base14!Q105</f>
        <v>15</v>
      </c>
      <c r="H50" s="97">
        <f t="shared" si="12"/>
        <v>10</v>
      </c>
      <c r="I50" s="97">
        <f t="shared" si="13"/>
        <v>7</v>
      </c>
      <c r="J50" s="97">
        <f t="shared" si="14"/>
        <v>14</v>
      </c>
      <c r="K50" s="97">
        <f t="shared" si="20"/>
        <v>9</v>
      </c>
      <c r="L50" s="97">
        <f t="shared" si="18"/>
        <v>15</v>
      </c>
      <c r="M50" s="97">
        <f t="shared" si="19"/>
        <v>14</v>
      </c>
      <c r="N50" s="97">
        <f t="shared" si="16"/>
        <v>14</v>
      </c>
      <c r="O50" s="97">
        <f t="shared" si="17"/>
        <v>4</v>
      </c>
      <c r="P50" s="97">
        <f t="shared" si="9"/>
        <v>10</v>
      </c>
      <c r="Q50" s="97">
        <f t="shared" si="10"/>
        <v>9</v>
      </c>
      <c r="R50" s="97">
        <f t="shared" si="11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base14!P106</f>
        <v>4</v>
      </c>
      <c r="G51" s="97">
        <f>base14!Q106</f>
        <v>15</v>
      </c>
      <c r="H51" s="97">
        <f t="shared" si="12"/>
        <v>10</v>
      </c>
      <c r="I51" s="97">
        <f t="shared" si="13"/>
        <v>7</v>
      </c>
      <c r="J51" s="97">
        <f t="shared" si="14"/>
        <v>14</v>
      </c>
      <c r="K51" s="97">
        <f t="shared" si="20"/>
        <v>9</v>
      </c>
      <c r="L51" s="97">
        <f t="shared" si="18"/>
        <v>15</v>
      </c>
      <c r="M51" s="97">
        <f t="shared" si="19"/>
        <v>13</v>
      </c>
      <c r="N51" s="97">
        <f t="shared" si="16"/>
        <v>14</v>
      </c>
      <c r="O51" s="97">
        <f t="shared" si="17"/>
        <v>4</v>
      </c>
      <c r="P51" s="97">
        <f t="shared" si="9"/>
        <v>10</v>
      </c>
      <c r="Q51" s="97">
        <f t="shared" si="10"/>
        <v>9</v>
      </c>
      <c r="R51" s="97">
        <f t="shared" si="11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640" priority="19" operator="equal">
      <formula>#REF!</formula>
    </cfRule>
    <cfRule type="cellIs" dxfId="1639" priority="20" operator="equal">
      <formula>#REF!</formula>
    </cfRule>
    <cfRule type="cellIs" dxfId="1638" priority="21" operator="equal">
      <formula>#REF!</formula>
    </cfRule>
    <cfRule type="cellIs" dxfId="1637" priority="22" operator="equal">
      <formula>#REF!</formula>
    </cfRule>
    <cfRule type="cellIs" dxfId="1636" priority="23" operator="equal">
      <formula>#REF!</formula>
    </cfRule>
  </conditionalFormatting>
  <conditionalFormatting sqref="B1:P1">
    <cfRule type="cellIs" dxfId="1635" priority="24" operator="equal">
      <formula>#REF!</formula>
    </cfRule>
    <cfRule type="cellIs" dxfId="1634" priority="25" operator="equal">
      <formula>#REF!</formula>
    </cfRule>
    <cfRule type="cellIs" dxfId="1633" priority="26" operator="equal">
      <formula>#REF!</formula>
    </cfRule>
    <cfRule type="cellIs" dxfId="1632" priority="27" operator="equal">
      <formula>#REF!</formula>
    </cfRule>
    <cfRule type="cellIs" dxfId="1631" priority="28" operator="equal">
      <formula>#REF!</formula>
    </cfRule>
  </conditionalFormatting>
  <conditionalFormatting sqref="A2:A51">
    <cfRule type="cellIs" dxfId="1630" priority="9" operator="equal">
      <formula>#REF!</formula>
    </cfRule>
    <cfRule type="cellIs" dxfId="1629" priority="10" operator="equal">
      <formula>#REF!</formula>
    </cfRule>
    <cfRule type="cellIs" dxfId="1628" priority="11" operator="equal">
      <formula>#REF!</formula>
    </cfRule>
    <cfRule type="cellIs" dxfId="1627" priority="12" operator="equal">
      <formula>#REF!</formula>
    </cfRule>
    <cfRule type="cellIs" dxfId="1626" priority="13" operator="equal">
      <formula>#REF!</formula>
    </cfRule>
  </conditionalFormatting>
  <conditionalFormatting sqref="A2:A51">
    <cfRule type="cellIs" dxfId="1625" priority="14" operator="equal">
      <formula>#REF!</formula>
    </cfRule>
    <cfRule type="cellIs" dxfId="1624" priority="15" operator="equal">
      <formula>#REF!</formula>
    </cfRule>
    <cfRule type="cellIs" dxfId="1623" priority="16" operator="equal">
      <formula>#REF!</formula>
    </cfRule>
    <cfRule type="cellIs" dxfId="1622" priority="17" operator="equal">
      <formula>#REF!</formula>
    </cfRule>
    <cfRule type="cellIs" dxfId="1621" priority="18" operator="equal">
      <formula>#REF!</formula>
    </cfRule>
  </conditionalFormatting>
  <conditionalFormatting sqref="B2:R51">
    <cfRule type="cellIs" dxfId="1620" priority="4" operator="equal">
      <formula>$AE$812</formula>
    </cfRule>
    <cfRule type="cellIs" dxfId="1619" priority="5" operator="equal">
      <formula>$AD$812</formula>
    </cfRule>
    <cfRule type="cellIs" dxfId="1618" priority="6" operator="equal">
      <formula>$AC$812</formula>
    </cfRule>
    <cfRule type="cellIs" dxfId="1617" priority="7" operator="equal">
      <formula>$AB$812</formula>
    </cfRule>
    <cfRule type="cellIs" dxfId="1616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8E43C7-4B4E-443E-BDBA-3A9E462E9D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BAE0D4-DE5C-4B66-B339-5EA9CE642C8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1CCA95-2FF6-4136-8374-D66716CEFAE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32" sqref="R3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base14!O94</f>
        <v>12</v>
      </c>
      <c r="F2" s="97">
        <f>base14!P94</f>
        <v>9</v>
      </c>
      <c r="G2" s="97">
        <f>base14!Q94</f>
        <v>15</v>
      </c>
      <c r="H2" s="97">
        <f t="shared" ref="H2:H27" si="0">B26</f>
        <v>10</v>
      </c>
      <c r="I2" s="97">
        <f t="shared" ref="I2:I27" si="1">C26</f>
        <v>13</v>
      </c>
      <c r="J2" s="97">
        <f t="shared" ref="J2:J27" si="2">D26</f>
        <v>7</v>
      </c>
      <c r="K2" s="97">
        <f t="shared" ref="K2:K27" si="3">E2</f>
        <v>12</v>
      </c>
      <c r="L2" s="97">
        <f t="shared" ref="L2:L33" si="4">G2</f>
        <v>15</v>
      </c>
      <c r="M2" s="97">
        <f t="shared" ref="M2:M33" si="5">B20</f>
        <v>7</v>
      </c>
      <c r="N2" s="97">
        <f t="shared" ref="N2:N20" si="6">C33</f>
        <v>14</v>
      </c>
      <c r="O2" s="97">
        <f t="shared" ref="O2:O20" si="7">D33</f>
        <v>4</v>
      </c>
      <c r="P2" s="97">
        <f t="shared" ref="P2:P44" si="8">E9</f>
        <v>10</v>
      </c>
      <c r="Q2" s="97">
        <f t="shared" ref="Q2:Q44" si="9">F9</f>
        <v>9</v>
      </c>
      <c r="R2" s="97">
        <f t="shared" ref="R2:R44" si="10">G9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base14!O95</f>
        <v>7</v>
      </c>
      <c r="F3" s="97">
        <f>base14!P95</f>
        <v>4</v>
      </c>
      <c r="G3" s="97">
        <f>base14!Q95</f>
        <v>15</v>
      </c>
      <c r="H3" s="97">
        <f t="shared" si="0"/>
        <v>10</v>
      </c>
      <c r="I3" s="97">
        <f t="shared" si="1"/>
        <v>11</v>
      </c>
      <c r="J3" s="97">
        <f t="shared" si="2"/>
        <v>13</v>
      </c>
      <c r="K3" s="97">
        <f t="shared" si="3"/>
        <v>7</v>
      </c>
      <c r="L3" s="97">
        <f t="shared" si="4"/>
        <v>15</v>
      </c>
      <c r="M3" s="97">
        <f t="shared" si="5"/>
        <v>13</v>
      </c>
      <c r="N3" s="97">
        <f t="shared" si="6"/>
        <v>7</v>
      </c>
      <c r="O3" s="97">
        <f t="shared" si="7"/>
        <v>9</v>
      </c>
      <c r="P3" s="97">
        <f t="shared" si="8"/>
        <v>14</v>
      </c>
      <c r="Q3" s="97">
        <f t="shared" si="9"/>
        <v>10</v>
      </c>
      <c r="R3" s="97">
        <f t="shared" si="10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base14!O96</f>
        <v>9</v>
      </c>
      <c r="F4" s="97">
        <f>base14!P96</f>
        <v>10</v>
      </c>
      <c r="G4" s="97">
        <f>base14!Q96</f>
        <v>15</v>
      </c>
      <c r="H4" s="97">
        <f t="shared" si="0"/>
        <v>14</v>
      </c>
      <c r="I4" s="97">
        <f t="shared" si="1"/>
        <v>13</v>
      </c>
      <c r="J4" s="97">
        <f t="shared" si="2"/>
        <v>7</v>
      </c>
      <c r="K4" s="97">
        <f t="shared" si="3"/>
        <v>9</v>
      </c>
      <c r="L4" s="97">
        <f t="shared" si="4"/>
        <v>15</v>
      </c>
      <c r="M4" s="97">
        <f t="shared" si="5"/>
        <v>4</v>
      </c>
      <c r="N4" s="97">
        <f t="shared" si="6"/>
        <v>9</v>
      </c>
      <c r="O4" s="97">
        <f t="shared" si="7"/>
        <v>13</v>
      </c>
      <c r="P4" s="97">
        <f t="shared" si="8"/>
        <v>14</v>
      </c>
      <c r="Q4" s="97">
        <f t="shared" si="9"/>
        <v>10</v>
      </c>
      <c r="R4" s="97">
        <f t="shared" si="10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base14!O97</f>
        <v>9</v>
      </c>
      <c r="F5" s="97">
        <f>base14!P97</f>
        <v>10</v>
      </c>
      <c r="G5" s="97">
        <f>base14!Q97</f>
        <v>15</v>
      </c>
      <c r="H5" s="97">
        <f t="shared" si="0"/>
        <v>4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97">
        <f t="shared" si="4"/>
        <v>15</v>
      </c>
      <c r="M5" s="97">
        <f t="shared" si="5"/>
        <v>7</v>
      </c>
      <c r="N5" s="97">
        <f t="shared" si="6"/>
        <v>7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97">
        <f t="shared" si="10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base14!O98</f>
        <v>9</v>
      </c>
      <c r="F6" s="97">
        <f>base14!P98</f>
        <v>10</v>
      </c>
      <c r="G6" s="97">
        <f>base14!Q98</f>
        <v>15</v>
      </c>
      <c r="H6" s="97">
        <f t="shared" si="0"/>
        <v>14</v>
      </c>
      <c r="I6" s="97">
        <f t="shared" si="1"/>
        <v>13</v>
      </c>
      <c r="J6" s="97">
        <f t="shared" si="2"/>
        <v>7</v>
      </c>
      <c r="K6" s="97">
        <f t="shared" si="3"/>
        <v>9</v>
      </c>
      <c r="L6" s="97">
        <f t="shared" si="4"/>
        <v>15</v>
      </c>
      <c r="M6" s="97">
        <f t="shared" si="5"/>
        <v>12</v>
      </c>
      <c r="N6" s="97">
        <f t="shared" si="6"/>
        <v>7</v>
      </c>
      <c r="O6" s="97">
        <f t="shared" si="7"/>
        <v>14</v>
      </c>
      <c r="P6" s="97">
        <f t="shared" si="8"/>
        <v>9</v>
      </c>
      <c r="Q6" s="97">
        <f t="shared" si="9"/>
        <v>4</v>
      </c>
      <c r="R6" s="97">
        <f t="shared" si="10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base14!O99</f>
        <v>10</v>
      </c>
      <c r="F7" s="97">
        <f>base14!P99</f>
        <v>9</v>
      </c>
      <c r="G7" s="97">
        <f>base14!Q99</f>
        <v>15</v>
      </c>
      <c r="H7" s="97">
        <f t="shared" si="0"/>
        <v>13</v>
      </c>
      <c r="I7" s="97">
        <f t="shared" si="1"/>
        <v>14</v>
      </c>
      <c r="J7" s="97">
        <f t="shared" si="2"/>
        <v>4</v>
      </c>
      <c r="K7" s="97">
        <f t="shared" si="3"/>
        <v>10</v>
      </c>
      <c r="L7" s="97">
        <f t="shared" si="4"/>
        <v>15</v>
      </c>
      <c r="M7" s="97">
        <f t="shared" si="5"/>
        <v>10</v>
      </c>
      <c r="N7" s="97">
        <f t="shared" si="6"/>
        <v>7</v>
      </c>
      <c r="O7" s="97">
        <f t="shared" si="7"/>
        <v>14</v>
      </c>
      <c r="P7" s="97">
        <f t="shared" si="8"/>
        <v>9</v>
      </c>
      <c r="Q7" s="97">
        <f t="shared" si="9"/>
        <v>4</v>
      </c>
      <c r="R7" s="97">
        <f t="shared" si="10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base14!O100</f>
        <v>10</v>
      </c>
      <c r="F8" s="97">
        <f>base14!P100</f>
        <v>9</v>
      </c>
      <c r="G8" s="97">
        <f>base14!Q100</f>
        <v>15</v>
      </c>
      <c r="H8" s="97">
        <f t="shared" si="0"/>
        <v>13</v>
      </c>
      <c r="I8" s="97">
        <f t="shared" si="1"/>
        <v>14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10</v>
      </c>
      <c r="N8" s="97">
        <f t="shared" si="6"/>
        <v>7</v>
      </c>
      <c r="O8" s="97">
        <f t="shared" si="7"/>
        <v>14</v>
      </c>
      <c r="P8" s="97">
        <f t="shared" si="8"/>
        <v>9</v>
      </c>
      <c r="Q8" s="97">
        <f t="shared" si="9"/>
        <v>4</v>
      </c>
      <c r="R8" s="97">
        <f t="shared" si="10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base14!O101</f>
        <v>10</v>
      </c>
      <c r="F9" s="97">
        <f>base14!P101</f>
        <v>9</v>
      </c>
      <c r="G9" s="97">
        <f>base14!Q101</f>
        <v>15</v>
      </c>
      <c r="H9" s="97">
        <f t="shared" si="0"/>
        <v>13</v>
      </c>
      <c r="I9" s="97">
        <f t="shared" si="1"/>
        <v>14</v>
      </c>
      <c r="J9" s="97">
        <f t="shared" si="2"/>
        <v>4</v>
      </c>
      <c r="K9" s="97">
        <f t="shared" si="3"/>
        <v>10</v>
      </c>
      <c r="L9" s="97">
        <f t="shared" si="4"/>
        <v>15</v>
      </c>
      <c r="M9" s="97">
        <f t="shared" si="5"/>
        <v>10</v>
      </c>
      <c r="N9" s="97">
        <f t="shared" si="6"/>
        <v>10</v>
      </c>
      <c r="O9" s="97">
        <f t="shared" si="7"/>
        <v>7</v>
      </c>
      <c r="P9" s="97">
        <f t="shared" si="8"/>
        <v>13</v>
      </c>
      <c r="Q9" s="97">
        <f t="shared" si="9"/>
        <v>15</v>
      </c>
      <c r="R9" s="97">
        <f t="shared" si="10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base14!O102</f>
        <v>14</v>
      </c>
      <c r="F10" s="97">
        <f>base14!P102</f>
        <v>10</v>
      </c>
      <c r="G10" s="97">
        <f>base14!Q102</f>
        <v>15</v>
      </c>
      <c r="H10" s="97">
        <f t="shared" si="0"/>
        <v>4</v>
      </c>
      <c r="I10" s="97">
        <f t="shared" si="1"/>
        <v>7</v>
      </c>
      <c r="J10" s="97">
        <f t="shared" si="2"/>
        <v>9</v>
      </c>
      <c r="K10" s="97">
        <f t="shared" si="3"/>
        <v>14</v>
      </c>
      <c r="L10" s="97">
        <f t="shared" si="4"/>
        <v>15</v>
      </c>
      <c r="M10" s="97">
        <f t="shared" si="5"/>
        <v>14</v>
      </c>
      <c r="N10" s="97">
        <f t="shared" si="6"/>
        <v>10</v>
      </c>
      <c r="O10" s="97">
        <f t="shared" si="7"/>
        <v>7</v>
      </c>
      <c r="P10" s="97">
        <f t="shared" si="8"/>
        <v>13</v>
      </c>
      <c r="Q10" s="97">
        <f t="shared" si="9"/>
        <v>15</v>
      </c>
      <c r="R10" s="97">
        <f t="shared" si="10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base14!O103</f>
        <v>14</v>
      </c>
      <c r="F11" s="97">
        <f>base14!P103</f>
        <v>10</v>
      </c>
      <c r="G11" s="97">
        <f>base14!Q103</f>
        <v>15</v>
      </c>
      <c r="H11" s="97">
        <f t="shared" si="0"/>
        <v>7</v>
      </c>
      <c r="I11" s="97">
        <f t="shared" si="1"/>
        <v>9</v>
      </c>
      <c r="J11" s="97">
        <f t="shared" si="2"/>
        <v>13</v>
      </c>
      <c r="K11" s="97">
        <f t="shared" si="3"/>
        <v>14</v>
      </c>
      <c r="L11" s="97">
        <f t="shared" si="4"/>
        <v>15</v>
      </c>
      <c r="M11" s="97">
        <f t="shared" si="5"/>
        <v>4</v>
      </c>
      <c r="N11" s="97">
        <f t="shared" si="6"/>
        <v>10</v>
      </c>
      <c r="O11" s="97">
        <f t="shared" si="7"/>
        <v>12</v>
      </c>
      <c r="P11" s="97">
        <f t="shared" si="8"/>
        <v>13</v>
      </c>
      <c r="Q11" s="97">
        <f t="shared" si="9"/>
        <v>15</v>
      </c>
      <c r="R11" s="97">
        <f t="shared" si="10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base14!O104</f>
        <v>13</v>
      </c>
      <c r="F12" s="97">
        <f>base14!P104</f>
        <v>10</v>
      </c>
      <c r="G12" s="97">
        <f>base14!Q104</f>
        <v>15</v>
      </c>
      <c r="H12" s="97">
        <f t="shared" si="0"/>
        <v>4</v>
      </c>
      <c r="I12" s="97">
        <f t="shared" si="1"/>
        <v>7</v>
      </c>
      <c r="J12" s="97">
        <f t="shared" si="2"/>
        <v>9</v>
      </c>
      <c r="K12" s="97">
        <f t="shared" si="3"/>
        <v>13</v>
      </c>
      <c r="L12" s="97">
        <f t="shared" si="4"/>
        <v>15</v>
      </c>
      <c r="M12" s="97">
        <f t="shared" si="5"/>
        <v>14</v>
      </c>
      <c r="N12" s="97">
        <f t="shared" si="6"/>
        <v>10</v>
      </c>
      <c r="O12" s="97">
        <f t="shared" si="7"/>
        <v>7</v>
      </c>
      <c r="P12" s="97">
        <f t="shared" si="8"/>
        <v>14</v>
      </c>
      <c r="Q12" s="97">
        <f t="shared" si="9"/>
        <v>9</v>
      </c>
      <c r="R12" s="97">
        <f t="shared" si="10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base14!O105</f>
        <v>9</v>
      </c>
      <c r="F13" s="97">
        <f>base14!P105</f>
        <v>4</v>
      </c>
      <c r="G13" s="97">
        <f>base14!Q105</f>
        <v>15</v>
      </c>
      <c r="H13" s="97">
        <f t="shared" si="0"/>
        <v>10</v>
      </c>
      <c r="I13" s="97">
        <f t="shared" si="1"/>
        <v>7</v>
      </c>
      <c r="J13" s="97">
        <f t="shared" si="2"/>
        <v>14</v>
      </c>
      <c r="K13" s="97">
        <f t="shared" si="3"/>
        <v>9</v>
      </c>
      <c r="L13" s="97">
        <f t="shared" si="4"/>
        <v>15</v>
      </c>
      <c r="M13" s="97">
        <f t="shared" si="5"/>
        <v>13</v>
      </c>
      <c r="N13" s="97">
        <f t="shared" si="6"/>
        <v>13</v>
      </c>
      <c r="O13" s="97">
        <f t="shared" si="7"/>
        <v>10</v>
      </c>
      <c r="P13" s="97">
        <f t="shared" si="8"/>
        <v>14</v>
      </c>
      <c r="Q13" s="97">
        <f t="shared" si="9"/>
        <v>9</v>
      </c>
      <c r="R13" s="97">
        <f t="shared" si="10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base14!O106</f>
        <v>9</v>
      </c>
      <c r="F14" s="97">
        <f>base14!P106</f>
        <v>4</v>
      </c>
      <c r="G14" s="97">
        <f>base14!Q106</f>
        <v>15</v>
      </c>
      <c r="H14" s="97">
        <f t="shared" si="0"/>
        <v>10</v>
      </c>
      <c r="I14" s="97">
        <f t="shared" si="1"/>
        <v>7</v>
      </c>
      <c r="J14" s="97">
        <f t="shared" si="2"/>
        <v>14</v>
      </c>
      <c r="K14" s="97">
        <f t="shared" si="3"/>
        <v>9</v>
      </c>
      <c r="L14" s="97">
        <f t="shared" si="4"/>
        <v>15</v>
      </c>
      <c r="M14" s="97">
        <f t="shared" si="5"/>
        <v>13</v>
      </c>
      <c r="N14" s="97">
        <f t="shared" si="6"/>
        <v>10</v>
      </c>
      <c r="O14" s="97">
        <f t="shared" si="7"/>
        <v>7</v>
      </c>
      <c r="P14" s="97">
        <f t="shared" si="8"/>
        <v>14</v>
      </c>
      <c r="Q14" s="97">
        <f t="shared" si="9"/>
        <v>9</v>
      </c>
      <c r="R14" s="97">
        <f t="shared" si="10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base14!O107</f>
        <v>9</v>
      </c>
      <c r="F15" s="97">
        <f>base14!P107</f>
        <v>4</v>
      </c>
      <c r="G15" s="97">
        <f>base14!Q107</f>
        <v>15</v>
      </c>
      <c r="H15" s="97">
        <f t="shared" si="0"/>
        <v>10</v>
      </c>
      <c r="I15" s="97">
        <f t="shared" si="1"/>
        <v>7</v>
      </c>
      <c r="J15" s="97">
        <f t="shared" si="2"/>
        <v>14</v>
      </c>
      <c r="K15" s="97">
        <f t="shared" si="3"/>
        <v>9</v>
      </c>
      <c r="L15" s="97">
        <f t="shared" si="4"/>
        <v>15</v>
      </c>
      <c r="M15" s="97">
        <f t="shared" si="5"/>
        <v>13</v>
      </c>
      <c r="N15" s="97">
        <f t="shared" si="6"/>
        <v>9</v>
      </c>
      <c r="O15" s="97">
        <f t="shared" si="7"/>
        <v>10</v>
      </c>
      <c r="P15" s="97">
        <f t="shared" si="8"/>
        <v>14</v>
      </c>
      <c r="Q15" s="97">
        <f t="shared" si="9"/>
        <v>13</v>
      </c>
      <c r="R15" s="97">
        <f t="shared" si="10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base14!O108</f>
        <v>13</v>
      </c>
      <c r="F16" s="97">
        <f>base14!P108</f>
        <v>15</v>
      </c>
      <c r="G16" s="97">
        <f>base14!Q108</f>
        <v>14</v>
      </c>
      <c r="H16" s="97">
        <f t="shared" si="0"/>
        <v>9</v>
      </c>
      <c r="I16" s="97">
        <f t="shared" si="1"/>
        <v>10</v>
      </c>
      <c r="J16" s="97">
        <f t="shared" si="2"/>
        <v>7</v>
      </c>
      <c r="K16" s="97">
        <f t="shared" si="3"/>
        <v>13</v>
      </c>
      <c r="L16" s="97">
        <f t="shared" si="4"/>
        <v>14</v>
      </c>
      <c r="M16" s="97">
        <f t="shared" si="5"/>
        <v>4</v>
      </c>
      <c r="N16" s="97">
        <f t="shared" si="6"/>
        <v>9</v>
      </c>
      <c r="O16" s="97">
        <f t="shared" si="7"/>
        <v>10</v>
      </c>
      <c r="P16" s="97">
        <f t="shared" si="8"/>
        <v>14</v>
      </c>
      <c r="Q16" s="97">
        <f t="shared" si="9"/>
        <v>13</v>
      </c>
      <c r="R16" s="97">
        <f t="shared" si="10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base14!O109</f>
        <v>13</v>
      </c>
      <c r="F17" s="97">
        <f>base14!P109</f>
        <v>15</v>
      </c>
      <c r="G17" s="97">
        <f>base14!Q109</f>
        <v>14</v>
      </c>
      <c r="H17" s="97">
        <f t="shared" si="0"/>
        <v>9</v>
      </c>
      <c r="I17" s="97">
        <f t="shared" si="1"/>
        <v>10</v>
      </c>
      <c r="J17" s="97">
        <f t="shared" si="2"/>
        <v>7</v>
      </c>
      <c r="K17" s="97">
        <f t="shared" si="3"/>
        <v>13</v>
      </c>
      <c r="L17" s="97">
        <f t="shared" si="4"/>
        <v>14</v>
      </c>
      <c r="M17" s="97">
        <f t="shared" si="5"/>
        <v>7</v>
      </c>
      <c r="N17" s="97">
        <f t="shared" si="6"/>
        <v>10</v>
      </c>
      <c r="O17" s="97">
        <f t="shared" si="7"/>
        <v>14</v>
      </c>
      <c r="P17" s="97">
        <f t="shared" si="8"/>
        <v>13</v>
      </c>
      <c r="Q17" s="97">
        <f t="shared" si="9"/>
        <v>12</v>
      </c>
      <c r="R17" s="97">
        <f t="shared" si="10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base14!O110</f>
        <v>13</v>
      </c>
      <c r="F18" s="97">
        <f>base14!P110</f>
        <v>15</v>
      </c>
      <c r="G18" s="97">
        <f>base14!Q110</f>
        <v>14</v>
      </c>
      <c r="H18" s="97">
        <f t="shared" si="0"/>
        <v>9</v>
      </c>
      <c r="I18" s="97">
        <f t="shared" si="1"/>
        <v>10</v>
      </c>
      <c r="J18" s="97">
        <f t="shared" si="2"/>
        <v>12</v>
      </c>
      <c r="K18" s="97">
        <f t="shared" si="3"/>
        <v>13</v>
      </c>
      <c r="L18" s="97">
        <f t="shared" si="4"/>
        <v>14</v>
      </c>
      <c r="M18" s="97">
        <f t="shared" si="5"/>
        <v>4</v>
      </c>
      <c r="N18" s="97">
        <f t="shared" si="6"/>
        <v>4</v>
      </c>
      <c r="O18" s="97">
        <f t="shared" si="7"/>
        <v>9</v>
      </c>
      <c r="P18" s="97">
        <f t="shared" si="8"/>
        <v>7</v>
      </c>
      <c r="Q18" s="97">
        <f t="shared" si="9"/>
        <v>13</v>
      </c>
      <c r="R18" s="97">
        <f t="shared" si="10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base14!O111</f>
        <v>14</v>
      </c>
      <c r="F19" s="97">
        <f>base14!P111</f>
        <v>9</v>
      </c>
      <c r="G19" s="97">
        <f>base14!Q111</f>
        <v>15</v>
      </c>
      <c r="H19" s="97">
        <f t="shared" si="0"/>
        <v>13</v>
      </c>
      <c r="I19" s="97">
        <f t="shared" si="1"/>
        <v>10</v>
      </c>
      <c r="J19" s="97">
        <f t="shared" si="2"/>
        <v>7</v>
      </c>
      <c r="K19" s="97">
        <f t="shared" si="3"/>
        <v>14</v>
      </c>
      <c r="L19" s="97">
        <f t="shared" si="4"/>
        <v>15</v>
      </c>
      <c r="M19" s="97">
        <f t="shared" si="5"/>
        <v>10</v>
      </c>
      <c r="N19" s="97">
        <f t="shared" si="6"/>
        <v>4</v>
      </c>
      <c r="O19" s="97">
        <f t="shared" si="7"/>
        <v>9</v>
      </c>
      <c r="P19" s="97">
        <f t="shared" si="8"/>
        <v>7</v>
      </c>
      <c r="Q19" s="97">
        <f t="shared" si="9"/>
        <v>13</v>
      </c>
      <c r="R19" s="97">
        <f t="shared" si="10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base14!O112</f>
        <v>14</v>
      </c>
      <c r="F20" s="97">
        <f>base14!P112</f>
        <v>9</v>
      </c>
      <c r="G20" s="97">
        <f>base14!Q112</f>
        <v>15</v>
      </c>
      <c r="H20" s="97">
        <f t="shared" si="0"/>
        <v>4</v>
      </c>
      <c r="I20" s="97">
        <f t="shared" si="1"/>
        <v>13</v>
      </c>
      <c r="J20" s="97">
        <f t="shared" si="2"/>
        <v>10</v>
      </c>
      <c r="K20" s="97">
        <f t="shared" si="3"/>
        <v>14</v>
      </c>
      <c r="L20" s="97">
        <f t="shared" si="4"/>
        <v>15</v>
      </c>
      <c r="M20" s="97">
        <f t="shared" si="5"/>
        <v>10</v>
      </c>
      <c r="N20" s="97">
        <f t="shared" si="6"/>
        <v>4</v>
      </c>
      <c r="O20" s="97">
        <f t="shared" si="7"/>
        <v>9</v>
      </c>
      <c r="P20" s="97">
        <f t="shared" si="8"/>
        <v>7</v>
      </c>
      <c r="Q20" s="97">
        <f t="shared" si="9"/>
        <v>13</v>
      </c>
      <c r="R20" s="97">
        <f t="shared" si="10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base14!O113</f>
        <v>14</v>
      </c>
      <c r="F21" s="97">
        <f>base14!P113</f>
        <v>9</v>
      </c>
      <c r="G21" s="97">
        <f>base14!Q113</f>
        <v>15</v>
      </c>
      <c r="H21" s="97">
        <f t="shared" si="0"/>
        <v>13</v>
      </c>
      <c r="I21" s="97">
        <f t="shared" si="1"/>
        <v>10</v>
      </c>
      <c r="J21" s="97">
        <f t="shared" si="2"/>
        <v>7</v>
      </c>
      <c r="K21" s="97">
        <f t="shared" si="3"/>
        <v>14</v>
      </c>
      <c r="L21" s="97">
        <f t="shared" si="4"/>
        <v>15</v>
      </c>
      <c r="M21" s="97">
        <f t="shared" si="5"/>
        <v>10</v>
      </c>
      <c r="N21" s="97">
        <f t="shared" ref="N21:N51" si="11">C2</f>
        <v>13</v>
      </c>
      <c r="O21" s="97">
        <f t="shared" ref="O21:O51" si="12">D2</f>
        <v>15</v>
      </c>
      <c r="P21" s="97">
        <f t="shared" si="8"/>
        <v>8</v>
      </c>
      <c r="Q21" s="97">
        <f t="shared" si="9"/>
        <v>14</v>
      </c>
      <c r="R21" s="97">
        <f t="shared" si="10"/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base14!O114</f>
        <v>14</v>
      </c>
      <c r="F22" s="97">
        <f>base14!P114</f>
        <v>13</v>
      </c>
      <c r="G22" s="97">
        <f>base14!Q114</f>
        <v>15</v>
      </c>
      <c r="H22" s="97">
        <f t="shared" si="0"/>
        <v>4</v>
      </c>
      <c r="I22" s="97">
        <f t="shared" si="1"/>
        <v>9</v>
      </c>
      <c r="J22" s="97">
        <f t="shared" si="2"/>
        <v>10</v>
      </c>
      <c r="K22" s="97">
        <f t="shared" si="3"/>
        <v>14</v>
      </c>
      <c r="L22" s="97">
        <f t="shared" si="4"/>
        <v>15</v>
      </c>
      <c r="M22" s="97">
        <f t="shared" si="5"/>
        <v>9</v>
      </c>
      <c r="N22" s="97">
        <f t="shared" si="11"/>
        <v>12</v>
      </c>
      <c r="O22" s="97">
        <f t="shared" si="12"/>
        <v>14</v>
      </c>
      <c r="P22" s="97">
        <f t="shared" si="8"/>
        <v>11</v>
      </c>
      <c r="Q22" s="97">
        <f t="shared" si="9"/>
        <v>9</v>
      </c>
      <c r="R22" s="97">
        <f t="shared" si="10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base14!O115</f>
        <v>14</v>
      </c>
      <c r="F23" s="97">
        <f>base14!P115</f>
        <v>13</v>
      </c>
      <c r="G23" s="97">
        <f>base14!Q115</f>
        <v>15</v>
      </c>
      <c r="H23" s="97">
        <f t="shared" si="0"/>
        <v>4</v>
      </c>
      <c r="I23" s="97">
        <f t="shared" si="1"/>
        <v>9</v>
      </c>
      <c r="J23" s="97">
        <f t="shared" si="2"/>
        <v>10</v>
      </c>
      <c r="K23" s="97">
        <f t="shared" si="3"/>
        <v>14</v>
      </c>
      <c r="L23" s="97">
        <f t="shared" si="4"/>
        <v>15</v>
      </c>
      <c r="M23" s="97">
        <f t="shared" si="5"/>
        <v>9</v>
      </c>
      <c r="N23" s="97">
        <f t="shared" si="11"/>
        <v>1</v>
      </c>
      <c r="O23" s="97">
        <f t="shared" si="12"/>
        <v>13</v>
      </c>
      <c r="P23" s="97">
        <f t="shared" si="8"/>
        <v>8</v>
      </c>
      <c r="Q23" s="97">
        <f t="shared" si="9"/>
        <v>12</v>
      </c>
      <c r="R23" s="97">
        <f t="shared" si="10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base14!O116</f>
        <v>13</v>
      </c>
      <c r="F24" s="97">
        <f>base14!P116</f>
        <v>12</v>
      </c>
      <c r="G24" s="97">
        <f>base14!Q116</f>
        <v>15</v>
      </c>
      <c r="H24" s="97">
        <f t="shared" si="0"/>
        <v>9</v>
      </c>
      <c r="I24" s="97">
        <f t="shared" si="1"/>
        <v>10</v>
      </c>
      <c r="J24" s="97">
        <f t="shared" si="2"/>
        <v>14</v>
      </c>
      <c r="K24" s="97">
        <f t="shared" si="3"/>
        <v>13</v>
      </c>
      <c r="L24" s="97">
        <f t="shared" si="4"/>
        <v>15</v>
      </c>
      <c r="M24" s="97">
        <f t="shared" si="5"/>
        <v>9</v>
      </c>
      <c r="N24" s="97">
        <f t="shared" si="11"/>
        <v>7</v>
      </c>
      <c r="O24" s="97">
        <f t="shared" si="12"/>
        <v>13</v>
      </c>
      <c r="P24" s="97">
        <f t="shared" si="8"/>
        <v>14</v>
      </c>
      <c r="Q24" s="97">
        <f t="shared" si="9"/>
        <v>15</v>
      </c>
      <c r="R24" s="97">
        <f t="shared" si="10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base14!O117</f>
        <v>7</v>
      </c>
      <c r="F25" s="97">
        <f>base14!P117</f>
        <v>13</v>
      </c>
      <c r="G25" s="97">
        <f>base14!Q117</f>
        <v>14</v>
      </c>
      <c r="H25" s="97">
        <f t="shared" si="0"/>
        <v>16</v>
      </c>
      <c r="I25" s="97">
        <f t="shared" si="1"/>
        <v>4</v>
      </c>
      <c r="J25" s="97">
        <f t="shared" si="2"/>
        <v>9</v>
      </c>
      <c r="K25" s="97">
        <f t="shared" si="3"/>
        <v>7</v>
      </c>
      <c r="L25" s="97">
        <f t="shared" si="4"/>
        <v>14</v>
      </c>
      <c r="M25" s="97">
        <f t="shared" si="5"/>
        <v>13</v>
      </c>
      <c r="N25" s="97">
        <f t="shared" si="11"/>
        <v>15</v>
      </c>
      <c r="O25" s="97">
        <f t="shared" si="12"/>
        <v>14</v>
      </c>
      <c r="P25" s="97">
        <f t="shared" si="8"/>
        <v>9</v>
      </c>
      <c r="Q25" s="97">
        <f t="shared" si="9"/>
        <v>10</v>
      </c>
      <c r="R25" s="97">
        <f t="shared" si="10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base14!O118</f>
        <v>7</v>
      </c>
      <c r="F26" s="97">
        <f>base14!P118</f>
        <v>13</v>
      </c>
      <c r="G26" s="97">
        <f>base14!Q118</f>
        <v>14</v>
      </c>
      <c r="H26" s="97">
        <f t="shared" si="0"/>
        <v>16</v>
      </c>
      <c r="I26" s="97">
        <f t="shared" si="1"/>
        <v>4</v>
      </c>
      <c r="J26" s="97">
        <f t="shared" si="2"/>
        <v>9</v>
      </c>
      <c r="K26" s="97">
        <f t="shared" si="3"/>
        <v>7</v>
      </c>
      <c r="L26" s="97">
        <f t="shared" si="4"/>
        <v>14</v>
      </c>
      <c r="M26" s="97">
        <f t="shared" si="5"/>
        <v>4</v>
      </c>
      <c r="N26" s="97">
        <f t="shared" si="11"/>
        <v>12</v>
      </c>
      <c r="O26" s="97">
        <f t="shared" si="12"/>
        <v>10</v>
      </c>
      <c r="P26" s="97">
        <f t="shared" si="8"/>
        <v>15</v>
      </c>
      <c r="Q26" s="97">
        <f t="shared" si="9"/>
        <v>11</v>
      </c>
      <c r="R26" s="97">
        <f t="shared" si="10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base14!O119</f>
        <v>7</v>
      </c>
      <c r="F27" s="97">
        <f>base14!P119</f>
        <v>13</v>
      </c>
      <c r="G27" s="97">
        <f>base14!Q119</f>
        <v>14</v>
      </c>
      <c r="H27" s="97">
        <f t="shared" si="0"/>
        <v>16</v>
      </c>
      <c r="I27" s="97">
        <f t="shared" si="1"/>
        <v>4</v>
      </c>
      <c r="J27" s="97">
        <f t="shared" si="2"/>
        <v>9</v>
      </c>
      <c r="K27" s="97">
        <f t="shared" si="3"/>
        <v>7</v>
      </c>
      <c r="L27" s="97">
        <f t="shared" si="4"/>
        <v>14</v>
      </c>
      <c r="M27" s="97">
        <f t="shared" si="5"/>
        <v>13</v>
      </c>
      <c r="N27" s="97">
        <f t="shared" si="11"/>
        <v>10</v>
      </c>
      <c r="O27" s="97">
        <f t="shared" si="12"/>
        <v>7</v>
      </c>
      <c r="P27" s="97">
        <f t="shared" si="8"/>
        <v>12</v>
      </c>
      <c r="Q27" s="97">
        <f t="shared" si="9"/>
        <v>15</v>
      </c>
      <c r="R27" s="97">
        <f t="shared" si="10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base14!O70</f>
        <v>8</v>
      </c>
      <c r="F28" s="97">
        <f>base14!P70</f>
        <v>14</v>
      </c>
      <c r="G28" s="97">
        <f>base14!Q70</f>
        <v>1</v>
      </c>
      <c r="H28" s="97">
        <f t="shared" ref="H28:H51" si="13">B2</f>
        <v>12</v>
      </c>
      <c r="I28" s="97">
        <f t="shared" ref="I28:I51" si="14">C2</f>
        <v>13</v>
      </c>
      <c r="J28" s="97">
        <f t="shared" ref="J28:J51" si="15">D2</f>
        <v>15</v>
      </c>
      <c r="K28" s="97">
        <f t="shared" ref="K28:K51" si="16">E28</f>
        <v>8</v>
      </c>
      <c r="L28" s="97">
        <f t="shared" si="4"/>
        <v>1</v>
      </c>
      <c r="M28" s="97">
        <f t="shared" si="5"/>
        <v>4</v>
      </c>
      <c r="N28" s="97">
        <f t="shared" si="11"/>
        <v>14</v>
      </c>
      <c r="O28" s="97">
        <f t="shared" si="12"/>
        <v>9</v>
      </c>
      <c r="P28" s="97">
        <f t="shared" si="8"/>
        <v>13</v>
      </c>
      <c r="Q28" s="97">
        <f t="shared" si="9"/>
        <v>10</v>
      </c>
      <c r="R28" s="97">
        <f t="shared" si="10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base14!O71</f>
        <v>11</v>
      </c>
      <c r="F29" s="97">
        <f>base14!P71</f>
        <v>9</v>
      </c>
      <c r="G29" s="97">
        <f>base14!Q71</f>
        <v>15</v>
      </c>
      <c r="H29" s="97">
        <f t="shared" si="13"/>
        <v>7</v>
      </c>
      <c r="I29" s="97">
        <f t="shared" si="14"/>
        <v>12</v>
      </c>
      <c r="J29" s="97">
        <f t="shared" si="15"/>
        <v>14</v>
      </c>
      <c r="K29" s="97">
        <f t="shared" si="16"/>
        <v>11</v>
      </c>
      <c r="L29" s="97">
        <f t="shared" si="4"/>
        <v>15</v>
      </c>
      <c r="M29" s="97">
        <f t="shared" si="5"/>
        <v>4</v>
      </c>
      <c r="N29" s="97">
        <f t="shared" si="11"/>
        <v>7</v>
      </c>
      <c r="O29" s="97">
        <f t="shared" si="12"/>
        <v>13</v>
      </c>
      <c r="P29" s="97">
        <f t="shared" si="8"/>
        <v>9</v>
      </c>
      <c r="Q29" s="97">
        <f t="shared" si="9"/>
        <v>19</v>
      </c>
      <c r="R29" s="97">
        <f t="shared" si="10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base14!O72</f>
        <v>8</v>
      </c>
      <c r="F30" s="97">
        <f>base14!P72</f>
        <v>12</v>
      </c>
      <c r="G30" s="97">
        <f>base14!Q72</f>
        <v>15</v>
      </c>
      <c r="H30" s="97">
        <f t="shared" si="13"/>
        <v>2</v>
      </c>
      <c r="I30" s="97">
        <f t="shared" si="14"/>
        <v>1</v>
      </c>
      <c r="J30" s="97">
        <f t="shared" si="15"/>
        <v>13</v>
      </c>
      <c r="K30" s="97">
        <f t="shared" si="16"/>
        <v>8</v>
      </c>
      <c r="L30" s="97">
        <f t="shared" si="4"/>
        <v>15</v>
      </c>
      <c r="M30" s="97">
        <f t="shared" si="5"/>
        <v>9</v>
      </c>
      <c r="N30" s="97">
        <f t="shared" si="11"/>
        <v>3</v>
      </c>
      <c r="O30" s="97">
        <f t="shared" si="12"/>
        <v>2</v>
      </c>
      <c r="P30" s="97">
        <f t="shared" si="8"/>
        <v>1</v>
      </c>
      <c r="Q30" s="97">
        <f t="shared" si="9"/>
        <v>14</v>
      </c>
      <c r="R30" s="97">
        <f t="shared" si="10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base14!O73</f>
        <v>14</v>
      </c>
      <c r="F31" s="97">
        <f>base14!P73</f>
        <v>15</v>
      </c>
      <c r="G31" s="97">
        <f>base14!Q73</f>
        <v>17</v>
      </c>
      <c r="H31" s="97">
        <f t="shared" si="13"/>
        <v>12</v>
      </c>
      <c r="I31" s="97">
        <f t="shared" si="14"/>
        <v>7</v>
      </c>
      <c r="J31" s="97">
        <f t="shared" si="15"/>
        <v>13</v>
      </c>
      <c r="K31" s="97">
        <f t="shared" si="16"/>
        <v>14</v>
      </c>
      <c r="L31" s="97">
        <f t="shared" si="4"/>
        <v>17</v>
      </c>
      <c r="M31" s="97">
        <f t="shared" si="5"/>
        <v>16</v>
      </c>
      <c r="N31" s="97">
        <f t="shared" si="11"/>
        <v>14</v>
      </c>
      <c r="O31" s="97">
        <f t="shared" si="12"/>
        <v>13</v>
      </c>
      <c r="P31" s="97">
        <f t="shared" si="8"/>
        <v>9</v>
      </c>
      <c r="Q31" s="97">
        <f t="shared" si="9"/>
        <v>10</v>
      </c>
      <c r="R31" s="97">
        <f t="shared" si="10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base14!O74</f>
        <v>9</v>
      </c>
      <c r="F32" s="97">
        <f>base14!P74</f>
        <v>10</v>
      </c>
      <c r="G32" s="97">
        <f>base14!Q74</f>
        <v>13</v>
      </c>
      <c r="H32" s="97">
        <f t="shared" si="13"/>
        <v>7</v>
      </c>
      <c r="I32" s="97">
        <f t="shared" si="14"/>
        <v>15</v>
      </c>
      <c r="J32" s="97">
        <f t="shared" si="15"/>
        <v>14</v>
      </c>
      <c r="K32" s="97">
        <f t="shared" si="16"/>
        <v>9</v>
      </c>
      <c r="L32" s="97">
        <f t="shared" si="4"/>
        <v>13</v>
      </c>
      <c r="M32" s="97">
        <f t="shared" si="5"/>
        <v>16</v>
      </c>
      <c r="N32" s="97">
        <f t="shared" si="11"/>
        <v>9</v>
      </c>
      <c r="O32" s="97">
        <f t="shared" si="12"/>
        <v>12</v>
      </c>
      <c r="P32" s="97">
        <f t="shared" si="8"/>
        <v>20</v>
      </c>
      <c r="Q32" s="97">
        <f t="shared" si="9"/>
        <v>19</v>
      </c>
      <c r="R32" s="97">
        <f t="shared" si="10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base14!O75</f>
        <v>15</v>
      </c>
      <c r="F33" s="97">
        <f>base14!P75</f>
        <v>11</v>
      </c>
      <c r="G33" s="97">
        <f>base14!Q75</f>
        <v>13</v>
      </c>
      <c r="H33" s="97">
        <f t="shared" si="13"/>
        <v>1</v>
      </c>
      <c r="I33" s="97">
        <f t="shared" si="14"/>
        <v>12</v>
      </c>
      <c r="J33" s="97">
        <f t="shared" si="15"/>
        <v>10</v>
      </c>
      <c r="K33" s="97">
        <f t="shared" si="16"/>
        <v>15</v>
      </c>
      <c r="L33" s="97">
        <f t="shared" si="4"/>
        <v>13</v>
      </c>
      <c r="M33" s="97">
        <f t="shared" si="5"/>
        <v>16</v>
      </c>
      <c r="N33" s="97">
        <f t="shared" si="11"/>
        <v>13</v>
      </c>
      <c r="O33" s="97">
        <f t="shared" si="12"/>
        <v>7</v>
      </c>
      <c r="P33" s="97">
        <f t="shared" si="8"/>
        <v>9</v>
      </c>
      <c r="Q33" s="97">
        <f t="shared" si="9"/>
        <v>20</v>
      </c>
      <c r="R33" s="97">
        <f t="shared" si="10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base14!O76</f>
        <v>12</v>
      </c>
      <c r="F34" s="97">
        <f>base14!P76</f>
        <v>15</v>
      </c>
      <c r="G34" s="97">
        <f>base14!Q76</f>
        <v>16</v>
      </c>
      <c r="H34" s="97">
        <f t="shared" si="13"/>
        <v>8</v>
      </c>
      <c r="I34" s="97">
        <f t="shared" si="14"/>
        <v>10</v>
      </c>
      <c r="J34" s="97">
        <f t="shared" si="15"/>
        <v>7</v>
      </c>
      <c r="K34" s="97">
        <f t="shared" si="16"/>
        <v>12</v>
      </c>
      <c r="L34" s="97">
        <f t="shared" ref="L34:L51" si="17">G34</f>
        <v>16</v>
      </c>
      <c r="M34" s="97">
        <f t="shared" ref="M34:M51" si="18">B2</f>
        <v>12</v>
      </c>
      <c r="N34" s="97">
        <f t="shared" si="11"/>
        <v>13</v>
      </c>
      <c r="O34" s="97">
        <f t="shared" si="12"/>
        <v>9</v>
      </c>
      <c r="P34" s="97">
        <f t="shared" si="8"/>
        <v>14</v>
      </c>
      <c r="Q34" s="97">
        <f t="shared" si="9"/>
        <v>20</v>
      </c>
      <c r="R34" s="97">
        <f t="shared" si="10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base14!O77</f>
        <v>13</v>
      </c>
      <c r="F35" s="97">
        <f>base14!P77</f>
        <v>10</v>
      </c>
      <c r="G35" s="97">
        <f>base14!Q77</f>
        <v>15</v>
      </c>
      <c r="H35" s="97">
        <f t="shared" si="13"/>
        <v>7</v>
      </c>
      <c r="I35" s="97">
        <f t="shared" si="14"/>
        <v>14</v>
      </c>
      <c r="J35" s="97">
        <f t="shared" si="15"/>
        <v>9</v>
      </c>
      <c r="K35" s="97">
        <f t="shared" si="16"/>
        <v>13</v>
      </c>
      <c r="L35" s="97">
        <f t="shared" si="17"/>
        <v>15</v>
      </c>
      <c r="M35" s="97">
        <f t="shared" si="18"/>
        <v>7</v>
      </c>
      <c r="N35" s="97">
        <f t="shared" si="11"/>
        <v>9</v>
      </c>
      <c r="O35" s="97">
        <f t="shared" si="12"/>
        <v>13</v>
      </c>
      <c r="P35" s="97">
        <f t="shared" si="8"/>
        <v>14</v>
      </c>
      <c r="Q35" s="97">
        <f t="shared" si="9"/>
        <v>10</v>
      </c>
      <c r="R35" s="97">
        <f t="shared" si="10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base14!O78</f>
        <v>9</v>
      </c>
      <c r="F36" s="97">
        <f>base14!P78</f>
        <v>19</v>
      </c>
      <c r="G36" s="97">
        <f>base14!Q78</f>
        <v>18</v>
      </c>
      <c r="H36" s="97">
        <f t="shared" si="13"/>
        <v>4</v>
      </c>
      <c r="I36" s="97">
        <f t="shared" si="14"/>
        <v>7</v>
      </c>
      <c r="J36" s="97">
        <f t="shared" si="15"/>
        <v>13</v>
      </c>
      <c r="K36" s="97">
        <f t="shared" si="16"/>
        <v>9</v>
      </c>
      <c r="L36" s="97">
        <f t="shared" si="17"/>
        <v>18</v>
      </c>
      <c r="M36" s="97">
        <f t="shared" si="18"/>
        <v>2</v>
      </c>
      <c r="N36" s="97">
        <f t="shared" si="11"/>
        <v>12</v>
      </c>
      <c r="O36" s="97">
        <f t="shared" si="12"/>
        <v>3</v>
      </c>
      <c r="P36" s="97">
        <f t="shared" si="8"/>
        <v>4</v>
      </c>
      <c r="Q36" s="97">
        <f t="shared" si="9"/>
        <v>9</v>
      </c>
      <c r="R36" s="97">
        <f t="shared" si="10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base14!O79</f>
        <v>1</v>
      </c>
      <c r="F37" s="97">
        <f>base14!P79</f>
        <v>14</v>
      </c>
      <c r="G37" s="97">
        <f>base14!Q79</f>
        <v>15</v>
      </c>
      <c r="H37" s="97">
        <f t="shared" si="13"/>
        <v>4</v>
      </c>
      <c r="I37" s="97">
        <f t="shared" si="14"/>
        <v>3</v>
      </c>
      <c r="J37" s="97">
        <f t="shared" si="15"/>
        <v>2</v>
      </c>
      <c r="K37" s="97">
        <f t="shared" si="16"/>
        <v>1</v>
      </c>
      <c r="L37" s="97">
        <f t="shared" si="17"/>
        <v>15</v>
      </c>
      <c r="M37" s="97">
        <f t="shared" si="18"/>
        <v>12</v>
      </c>
      <c r="N37" s="97">
        <f t="shared" si="11"/>
        <v>3</v>
      </c>
      <c r="O37" s="97">
        <f t="shared" si="12"/>
        <v>9</v>
      </c>
      <c r="P37" s="97">
        <f t="shared" si="8"/>
        <v>8</v>
      </c>
      <c r="Q37" s="97">
        <f t="shared" si="9"/>
        <v>4</v>
      </c>
      <c r="R37" s="97">
        <f t="shared" si="10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base14!O80</f>
        <v>9</v>
      </c>
      <c r="F38" s="97">
        <f>base14!P80</f>
        <v>10</v>
      </c>
      <c r="G38" s="97">
        <f>base14!Q80</f>
        <v>15</v>
      </c>
      <c r="H38" s="97">
        <f t="shared" si="13"/>
        <v>7</v>
      </c>
      <c r="I38" s="97">
        <f t="shared" si="14"/>
        <v>14</v>
      </c>
      <c r="J38" s="97">
        <f t="shared" si="15"/>
        <v>13</v>
      </c>
      <c r="K38" s="97">
        <f t="shared" si="16"/>
        <v>9</v>
      </c>
      <c r="L38" s="97">
        <f t="shared" si="17"/>
        <v>15</v>
      </c>
      <c r="M38" s="97">
        <f t="shared" si="18"/>
        <v>7</v>
      </c>
      <c r="N38" s="97">
        <f t="shared" si="11"/>
        <v>8</v>
      </c>
      <c r="O38" s="97">
        <f t="shared" si="12"/>
        <v>7</v>
      </c>
      <c r="P38" s="97">
        <f t="shared" si="8"/>
        <v>9</v>
      </c>
      <c r="Q38" s="97">
        <f t="shared" si="9"/>
        <v>10</v>
      </c>
      <c r="R38" s="97">
        <f t="shared" si="10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base14!O81</f>
        <v>20</v>
      </c>
      <c r="F39" s="97">
        <f>base14!P81</f>
        <v>19</v>
      </c>
      <c r="G39" s="97">
        <f>base14!Q81</f>
        <v>18</v>
      </c>
      <c r="H39" s="97">
        <f t="shared" si="13"/>
        <v>13</v>
      </c>
      <c r="I39" s="97">
        <f t="shared" si="14"/>
        <v>9</v>
      </c>
      <c r="J39" s="97">
        <f t="shared" si="15"/>
        <v>12</v>
      </c>
      <c r="K39" s="97">
        <f t="shared" si="16"/>
        <v>20</v>
      </c>
      <c r="L39" s="97">
        <f t="shared" si="17"/>
        <v>18</v>
      </c>
      <c r="M39" s="97">
        <f t="shared" si="18"/>
        <v>1</v>
      </c>
      <c r="N39" s="97">
        <f t="shared" si="11"/>
        <v>9</v>
      </c>
      <c r="O39" s="97">
        <f t="shared" si="12"/>
        <v>13</v>
      </c>
      <c r="P39" s="97">
        <f t="shared" si="8"/>
        <v>10</v>
      </c>
      <c r="Q39" s="97">
        <f t="shared" si="9"/>
        <v>14</v>
      </c>
      <c r="R39" s="97">
        <f t="shared" si="10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base14!O82</f>
        <v>9</v>
      </c>
      <c r="F40" s="97">
        <f>base14!P82</f>
        <v>20</v>
      </c>
      <c r="G40" s="97">
        <f>base14!Q82</f>
        <v>19</v>
      </c>
      <c r="H40" s="97">
        <f t="shared" si="13"/>
        <v>4</v>
      </c>
      <c r="I40" s="97">
        <f t="shared" si="14"/>
        <v>13</v>
      </c>
      <c r="J40" s="97">
        <f t="shared" si="15"/>
        <v>7</v>
      </c>
      <c r="K40" s="97">
        <f t="shared" si="16"/>
        <v>9</v>
      </c>
      <c r="L40" s="97">
        <f t="shared" si="17"/>
        <v>19</v>
      </c>
      <c r="M40" s="97">
        <f t="shared" si="18"/>
        <v>8</v>
      </c>
      <c r="N40" s="97">
        <f t="shared" si="11"/>
        <v>14</v>
      </c>
      <c r="O40" s="97">
        <f t="shared" si="12"/>
        <v>4</v>
      </c>
      <c r="P40" s="97">
        <f t="shared" si="8"/>
        <v>10</v>
      </c>
      <c r="Q40" s="97">
        <f t="shared" si="9"/>
        <v>9</v>
      </c>
      <c r="R40" s="97">
        <f t="shared" si="10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base14!O83</f>
        <v>14</v>
      </c>
      <c r="F41" s="97">
        <f>base14!P83</f>
        <v>20</v>
      </c>
      <c r="G41" s="97">
        <f>base14!Q83</f>
        <v>19</v>
      </c>
      <c r="H41" s="97">
        <f t="shared" si="13"/>
        <v>12</v>
      </c>
      <c r="I41" s="97">
        <f t="shared" si="14"/>
        <v>13</v>
      </c>
      <c r="J41" s="97">
        <f t="shared" si="15"/>
        <v>9</v>
      </c>
      <c r="K41" s="97">
        <f t="shared" si="16"/>
        <v>14</v>
      </c>
      <c r="L41" s="97">
        <f t="shared" si="17"/>
        <v>19</v>
      </c>
      <c r="M41" s="97">
        <f t="shared" si="18"/>
        <v>7</v>
      </c>
      <c r="N41" s="97">
        <f t="shared" si="11"/>
        <v>9</v>
      </c>
      <c r="O41" s="97">
        <f t="shared" si="12"/>
        <v>13</v>
      </c>
      <c r="P41" s="97">
        <f t="shared" si="8"/>
        <v>14</v>
      </c>
      <c r="Q41" s="97">
        <f t="shared" si="9"/>
        <v>10</v>
      </c>
      <c r="R41" s="97">
        <f t="shared" si="10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base14!O84</f>
        <v>14</v>
      </c>
      <c r="F42" s="97">
        <f>base14!P84</f>
        <v>10</v>
      </c>
      <c r="G42" s="97">
        <f>base14!Q84</f>
        <v>15</v>
      </c>
      <c r="H42" s="97">
        <f t="shared" si="13"/>
        <v>7</v>
      </c>
      <c r="I42" s="97">
        <f t="shared" si="14"/>
        <v>9</v>
      </c>
      <c r="J42" s="97">
        <f t="shared" si="15"/>
        <v>13</v>
      </c>
      <c r="K42" s="97">
        <f t="shared" si="16"/>
        <v>14</v>
      </c>
      <c r="L42" s="97">
        <f t="shared" si="17"/>
        <v>15</v>
      </c>
      <c r="M42" s="97">
        <f t="shared" si="18"/>
        <v>4</v>
      </c>
      <c r="N42" s="97">
        <f t="shared" si="11"/>
        <v>9</v>
      </c>
      <c r="O42" s="97">
        <f t="shared" si="12"/>
        <v>13</v>
      </c>
      <c r="P42" s="97">
        <f t="shared" si="8"/>
        <v>14</v>
      </c>
      <c r="Q42" s="97">
        <f t="shared" si="9"/>
        <v>10</v>
      </c>
      <c r="R42" s="97">
        <f t="shared" si="10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base14!O85</f>
        <v>4</v>
      </c>
      <c r="F43" s="97">
        <f>base14!P85</f>
        <v>9</v>
      </c>
      <c r="G43" s="97">
        <f>base14!Q85</f>
        <v>15</v>
      </c>
      <c r="H43" s="97">
        <f t="shared" si="13"/>
        <v>7</v>
      </c>
      <c r="I43" s="97">
        <f t="shared" si="14"/>
        <v>12</v>
      </c>
      <c r="J43" s="97">
        <f t="shared" si="15"/>
        <v>3</v>
      </c>
      <c r="K43" s="97">
        <f t="shared" si="16"/>
        <v>4</v>
      </c>
      <c r="L43" s="97">
        <f t="shared" si="17"/>
        <v>15</v>
      </c>
      <c r="M43" s="97">
        <f t="shared" si="18"/>
        <v>4</v>
      </c>
      <c r="N43" s="97">
        <f t="shared" si="11"/>
        <v>4</v>
      </c>
      <c r="O43" s="97">
        <f t="shared" si="12"/>
        <v>7</v>
      </c>
      <c r="P43" s="97">
        <f t="shared" si="8"/>
        <v>13</v>
      </c>
      <c r="Q43" s="97">
        <f t="shared" si="9"/>
        <v>14</v>
      </c>
      <c r="R43" s="97">
        <f t="shared" si="10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base14!O86</f>
        <v>8</v>
      </c>
      <c r="F44" s="97">
        <f>base14!P86</f>
        <v>4</v>
      </c>
      <c r="G44" s="97">
        <f>base14!Q86</f>
        <v>15</v>
      </c>
      <c r="H44" s="97">
        <f t="shared" si="13"/>
        <v>14</v>
      </c>
      <c r="I44" s="97">
        <f t="shared" si="14"/>
        <v>3</v>
      </c>
      <c r="J44" s="97">
        <f t="shared" si="15"/>
        <v>9</v>
      </c>
      <c r="K44" s="97">
        <f t="shared" si="16"/>
        <v>8</v>
      </c>
      <c r="L44" s="97">
        <f t="shared" si="17"/>
        <v>15</v>
      </c>
      <c r="M44" s="97">
        <f t="shared" si="18"/>
        <v>7</v>
      </c>
      <c r="N44" s="97">
        <f t="shared" si="11"/>
        <v>13</v>
      </c>
      <c r="O44" s="97">
        <f t="shared" si="12"/>
        <v>7</v>
      </c>
      <c r="P44" s="97">
        <f t="shared" si="8"/>
        <v>4</v>
      </c>
      <c r="Q44" s="97">
        <f t="shared" si="9"/>
        <v>9</v>
      </c>
      <c r="R44" s="97">
        <f t="shared" si="10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base14!O87</f>
        <v>9</v>
      </c>
      <c r="F45" s="97">
        <f>base14!P87</f>
        <v>10</v>
      </c>
      <c r="G45" s="97">
        <f>base14!Q87</f>
        <v>15</v>
      </c>
      <c r="H45" s="97">
        <f t="shared" si="13"/>
        <v>13</v>
      </c>
      <c r="I45" s="97">
        <f t="shared" si="14"/>
        <v>8</v>
      </c>
      <c r="J45" s="97">
        <f t="shared" si="15"/>
        <v>7</v>
      </c>
      <c r="K45" s="97">
        <f t="shared" si="16"/>
        <v>9</v>
      </c>
      <c r="L45" s="97">
        <f t="shared" si="17"/>
        <v>15</v>
      </c>
      <c r="M45" s="97">
        <f t="shared" si="18"/>
        <v>13</v>
      </c>
      <c r="N45" s="97">
        <f t="shared" si="11"/>
        <v>13</v>
      </c>
      <c r="O45" s="97">
        <f t="shared" si="12"/>
        <v>7</v>
      </c>
      <c r="P45" s="97">
        <f t="shared" ref="P45:R51" si="19">E2</f>
        <v>12</v>
      </c>
      <c r="Q45" s="97">
        <f t="shared" si="19"/>
        <v>9</v>
      </c>
      <c r="R45" s="97">
        <f t="shared" si="19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base14!O88</f>
        <v>10</v>
      </c>
      <c r="F46" s="97">
        <f>base14!P88</f>
        <v>14</v>
      </c>
      <c r="G46" s="97">
        <f>base14!Q88</f>
        <v>15</v>
      </c>
      <c r="H46" s="97">
        <f t="shared" si="13"/>
        <v>7</v>
      </c>
      <c r="I46" s="97">
        <f t="shared" si="14"/>
        <v>9</v>
      </c>
      <c r="J46" s="97">
        <f t="shared" si="15"/>
        <v>13</v>
      </c>
      <c r="K46" s="97">
        <f t="shared" si="16"/>
        <v>10</v>
      </c>
      <c r="L46" s="97">
        <f t="shared" si="17"/>
        <v>15</v>
      </c>
      <c r="M46" s="97">
        <f t="shared" si="18"/>
        <v>4</v>
      </c>
      <c r="N46" s="97">
        <f t="shared" si="11"/>
        <v>11</v>
      </c>
      <c r="O46" s="97">
        <f t="shared" si="12"/>
        <v>13</v>
      </c>
      <c r="P46" s="97">
        <f t="shared" si="19"/>
        <v>7</v>
      </c>
      <c r="Q46" s="97">
        <f t="shared" si="19"/>
        <v>4</v>
      </c>
      <c r="R46" s="97">
        <f t="shared" si="19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base14!O89</f>
        <v>10</v>
      </c>
      <c r="F47" s="97">
        <f>base14!P89</f>
        <v>9</v>
      </c>
      <c r="G47" s="97">
        <f>base14!Q89</f>
        <v>15</v>
      </c>
      <c r="H47" s="97">
        <f t="shared" si="13"/>
        <v>13</v>
      </c>
      <c r="I47" s="97">
        <f t="shared" si="14"/>
        <v>14</v>
      </c>
      <c r="J47" s="97">
        <f t="shared" si="15"/>
        <v>4</v>
      </c>
      <c r="K47" s="97">
        <f t="shared" si="16"/>
        <v>10</v>
      </c>
      <c r="L47" s="97">
        <f t="shared" si="17"/>
        <v>15</v>
      </c>
      <c r="M47" s="97">
        <f t="shared" si="18"/>
        <v>12</v>
      </c>
      <c r="N47" s="97">
        <f t="shared" si="11"/>
        <v>13</v>
      </c>
      <c r="O47" s="97">
        <f t="shared" si="12"/>
        <v>7</v>
      </c>
      <c r="P47" s="97">
        <f t="shared" si="19"/>
        <v>9</v>
      </c>
      <c r="Q47" s="97">
        <f t="shared" si="19"/>
        <v>10</v>
      </c>
      <c r="R47" s="97">
        <f t="shared" si="19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base14!O90</f>
        <v>14</v>
      </c>
      <c r="F48" s="97">
        <f>base14!P90</f>
        <v>10</v>
      </c>
      <c r="G48" s="97">
        <f>base14!Q90</f>
        <v>15</v>
      </c>
      <c r="H48" s="97">
        <f t="shared" si="13"/>
        <v>4</v>
      </c>
      <c r="I48" s="97">
        <f t="shared" si="14"/>
        <v>9</v>
      </c>
      <c r="J48" s="97">
        <f t="shared" si="15"/>
        <v>13</v>
      </c>
      <c r="K48" s="97">
        <f t="shared" si="16"/>
        <v>14</v>
      </c>
      <c r="L48" s="97">
        <f t="shared" si="17"/>
        <v>15</v>
      </c>
      <c r="M48" s="97">
        <f t="shared" si="18"/>
        <v>7</v>
      </c>
      <c r="N48" s="97">
        <f t="shared" si="11"/>
        <v>13</v>
      </c>
      <c r="O48" s="97">
        <f t="shared" si="12"/>
        <v>7</v>
      </c>
      <c r="P48" s="97">
        <f t="shared" si="19"/>
        <v>9</v>
      </c>
      <c r="Q48" s="97">
        <f t="shared" si="19"/>
        <v>10</v>
      </c>
      <c r="R48" s="97">
        <f t="shared" si="19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base14!O91</f>
        <v>14</v>
      </c>
      <c r="F49" s="97">
        <f>base14!P91</f>
        <v>10</v>
      </c>
      <c r="G49" s="97">
        <f>base14!Q91</f>
        <v>15</v>
      </c>
      <c r="H49" s="97">
        <f t="shared" si="13"/>
        <v>7</v>
      </c>
      <c r="I49" s="97">
        <f t="shared" si="14"/>
        <v>9</v>
      </c>
      <c r="J49" s="97">
        <f t="shared" si="15"/>
        <v>13</v>
      </c>
      <c r="K49" s="97">
        <f t="shared" si="16"/>
        <v>14</v>
      </c>
      <c r="L49" s="97">
        <f t="shared" si="17"/>
        <v>15</v>
      </c>
      <c r="M49" s="97">
        <f t="shared" si="18"/>
        <v>7</v>
      </c>
      <c r="N49" s="97">
        <f t="shared" si="11"/>
        <v>13</v>
      </c>
      <c r="O49" s="97">
        <f t="shared" si="12"/>
        <v>7</v>
      </c>
      <c r="P49" s="97">
        <f t="shared" si="19"/>
        <v>9</v>
      </c>
      <c r="Q49" s="97">
        <f t="shared" si="19"/>
        <v>10</v>
      </c>
      <c r="R49" s="97">
        <f t="shared" si="19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base14!O92</f>
        <v>13</v>
      </c>
      <c r="F50" s="97">
        <f>base14!P92</f>
        <v>14</v>
      </c>
      <c r="G50" s="97">
        <f>base14!Q92</f>
        <v>10</v>
      </c>
      <c r="H50" s="97">
        <f t="shared" si="13"/>
        <v>12</v>
      </c>
      <c r="I50" s="97">
        <f t="shared" si="14"/>
        <v>4</v>
      </c>
      <c r="J50" s="97">
        <f t="shared" si="15"/>
        <v>7</v>
      </c>
      <c r="K50" s="97">
        <f t="shared" si="16"/>
        <v>13</v>
      </c>
      <c r="L50" s="97">
        <f t="shared" si="17"/>
        <v>10</v>
      </c>
      <c r="M50" s="97">
        <f t="shared" si="18"/>
        <v>14</v>
      </c>
      <c r="N50" s="97">
        <f t="shared" si="11"/>
        <v>14</v>
      </c>
      <c r="O50" s="97">
        <f t="shared" si="12"/>
        <v>4</v>
      </c>
      <c r="P50" s="97">
        <f t="shared" si="19"/>
        <v>10</v>
      </c>
      <c r="Q50" s="97">
        <f t="shared" si="19"/>
        <v>9</v>
      </c>
      <c r="R50" s="97">
        <f t="shared" si="19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base14!O93</f>
        <v>4</v>
      </c>
      <c r="F51" s="97">
        <f>base14!P93</f>
        <v>9</v>
      </c>
      <c r="G51" s="97">
        <f>base14!Q93</f>
        <v>15</v>
      </c>
      <c r="H51" s="97">
        <f t="shared" si="13"/>
        <v>10</v>
      </c>
      <c r="I51" s="97">
        <f t="shared" si="14"/>
        <v>13</v>
      </c>
      <c r="J51" s="97">
        <f t="shared" si="15"/>
        <v>7</v>
      </c>
      <c r="K51" s="97">
        <f t="shared" si="16"/>
        <v>4</v>
      </c>
      <c r="L51" s="97">
        <f t="shared" si="17"/>
        <v>15</v>
      </c>
      <c r="M51" s="97">
        <f t="shared" si="18"/>
        <v>13</v>
      </c>
      <c r="N51" s="97">
        <f t="shared" si="11"/>
        <v>14</v>
      </c>
      <c r="O51" s="97">
        <f t="shared" si="12"/>
        <v>4</v>
      </c>
      <c r="P51" s="97">
        <f t="shared" si="19"/>
        <v>10</v>
      </c>
      <c r="Q51" s="97">
        <f t="shared" si="19"/>
        <v>9</v>
      </c>
      <c r="R51" s="97">
        <f t="shared" si="19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612" priority="42" operator="equal">
      <formula>#REF!</formula>
    </cfRule>
    <cfRule type="cellIs" dxfId="1611" priority="43" operator="equal">
      <formula>#REF!</formula>
    </cfRule>
    <cfRule type="cellIs" dxfId="1610" priority="44" operator="equal">
      <formula>#REF!</formula>
    </cfRule>
    <cfRule type="cellIs" dxfId="1609" priority="45" operator="equal">
      <formula>#REF!</formula>
    </cfRule>
    <cfRule type="cellIs" dxfId="1608" priority="46" operator="equal">
      <formula>#REF!</formula>
    </cfRule>
  </conditionalFormatting>
  <conditionalFormatting sqref="B1:P1">
    <cfRule type="cellIs" dxfId="1607" priority="47" operator="equal">
      <formula>#REF!</formula>
    </cfRule>
    <cfRule type="cellIs" dxfId="1606" priority="48" operator="equal">
      <formula>#REF!</formula>
    </cfRule>
    <cfRule type="cellIs" dxfId="1605" priority="49" operator="equal">
      <formula>#REF!</formula>
    </cfRule>
    <cfRule type="cellIs" dxfId="1604" priority="50" operator="equal">
      <formula>#REF!</formula>
    </cfRule>
    <cfRule type="cellIs" dxfId="1603" priority="51" operator="equal">
      <formula>#REF!</formula>
    </cfRule>
  </conditionalFormatting>
  <conditionalFormatting sqref="A2:A51">
    <cfRule type="cellIs" dxfId="1602" priority="32" operator="equal">
      <formula>#REF!</formula>
    </cfRule>
    <cfRule type="cellIs" dxfId="1601" priority="33" operator="equal">
      <formula>#REF!</formula>
    </cfRule>
    <cfRule type="cellIs" dxfId="1600" priority="34" operator="equal">
      <formula>#REF!</formula>
    </cfRule>
    <cfRule type="cellIs" dxfId="1599" priority="35" operator="equal">
      <formula>#REF!</formula>
    </cfRule>
    <cfRule type="cellIs" dxfId="1598" priority="36" operator="equal">
      <formula>#REF!</formula>
    </cfRule>
  </conditionalFormatting>
  <conditionalFormatting sqref="A2:A51">
    <cfRule type="cellIs" dxfId="1597" priority="37" operator="equal">
      <formula>#REF!</formula>
    </cfRule>
    <cfRule type="cellIs" dxfId="1596" priority="38" operator="equal">
      <formula>#REF!</formula>
    </cfRule>
    <cfRule type="cellIs" dxfId="1595" priority="39" operator="equal">
      <formula>#REF!</formula>
    </cfRule>
    <cfRule type="cellIs" dxfId="1594" priority="40" operator="equal">
      <formula>#REF!</formula>
    </cfRule>
    <cfRule type="cellIs" dxfId="1593" priority="41" operator="equal">
      <formula>#REF!</formula>
    </cfRule>
  </conditionalFormatting>
  <conditionalFormatting sqref="B2:K51">
    <cfRule type="cellIs" dxfId="1592" priority="4" operator="equal">
      <formula>$AE$811</formula>
    </cfRule>
    <cfRule type="cellIs" dxfId="1591" priority="5" operator="equal">
      <formula>$AD$811</formula>
    </cfRule>
    <cfRule type="cellIs" dxfId="1590" priority="6" operator="equal">
      <formula>$AC$811</formula>
    </cfRule>
    <cfRule type="cellIs" dxfId="1589" priority="7" operator="equal">
      <formula>$AB$811</formula>
    </cfRule>
    <cfRule type="cellIs" dxfId="1588" priority="8" operator="equal">
      <formula>$AA$811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F22A0324-A37E-4029-9386-57335CEFC9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8806CE-D360-46A9-9954-3168D3EDF4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8BD7FA-83FE-4450-B6A7-6815C1B02B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5EC9E785-97F8-46A7-9CDD-9782F10BD572}">
            <xm:f>base14!$AE$5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12" operator="equal" id="{4AD0AAC6-2ADC-44B9-BD5D-AA3638AE956B}">
            <xm:f>base14!$AD$5</xm:f>
            <x14:dxf>
              <fill>
                <patternFill>
                  <bgColor rgb="FF92D05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6" sqref="Q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base14!Q107</f>
        <v>15</v>
      </c>
      <c r="H2" s="97">
        <f t="shared" ref="H2:H14" si="0">B39</f>
        <v>10</v>
      </c>
      <c r="I2" s="97">
        <f t="shared" ref="I2:I14" si="1">C39</f>
        <v>7</v>
      </c>
      <c r="J2" s="97">
        <f t="shared" ref="J2:J14" si="2">D39</f>
        <v>14</v>
      </c>
      <c r="K2" s="97">
        <f t="shared" ref="K2:K18" si="3">E35</f>
        <v>14</v>
      </c>
      <c r="L2" s="97">
        <f t="shared" ref="L2:L18" si="4">G35</f>
        <v>15</v>
      </c>
      <c r="M2" s="97">
        <f t="shared" ref="M2:M33" si="5">B3</f>
        <v>7</v>
      </c>
      <c r="N2" s="97">
        <f t="shared" ref="N2:N37" si="6">C16</f>
        <v>9</v>
      </c>
      <c r="O2" s="97">
        <f t="shared" ref="O2:O37" si="7">D16</f>
        <v>13</v>
      </c>
      <c r="P2" s="97">
        <f t="shared" ref="P2:P24" si="8">E29</f>
        <v>14</v>
      </c>
      <c r="Q2" s="97">
        <f t="shared" ref="Q2:Q24" si="9">F29</f>
        <v>10</v>
      </c>
      <c r="R2" s="97">
        <f t="shared" ref="R2:R24" si="10">G29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base14!P108</f>
        <v>15</v>
      </c>
      <c r="G3" s="97">
        <f>base14!Q108</f>
        <v>14</v>
      </c>
      <c r="H3" s="97">
        <f t="shared" si="0"/>
        <v>9</v>
      </c>
      <c r="I3" s="97">
        <f t="shared" si="1"/>
        <v>10</v>
      </c>
      <c r="J3" s="97">
        <f t="shared" si="2"/>
        <v>7</v>
      </c>
      <c r="K3" s="97">
        <f t="shared" si="3"/>
        <v>14</v>
      </c>
      <c r="L3" s="97">
        <f t="shared" si="4"/>
        <v>15</v>
      </c>
      <c r="M3" s="97">
        <f t="shared" si="5"/>
        <v>2</v>
      </c>
      <c r="N3" s="97">
        <f t="shared" si="6"/>
        <v>12</v>
      </c>
      <c r="O3" s="97">
        <f t="shared" si="7"/>
        <v>3</v>
      </c>
      <c r="P3" s="97">
        <f t="shared" si="8"/>
        <v>4</v>
      </c>
      <c r="Q3" s="97">
        <f t="shared" si="9"/>
        <v>9</v>
      </c>
      <c r="R3" s="97">
        <f t="shared" si="10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base14!P109</f>
        <v>15</v>
      </c>
      <c r="G4" s="97">
        <f>base14!Q109</f>
        <v>14</v>
      </c>
      <c r="H4" s="97">
        <f t="shared" si="0"/>
        <v>9</v>
      </c>
      <c r="I4" s="97">
        <f t="shared" si="1"/>
        <v>10</v>
      </c>
      <c r="J4" s="97">
        <f t="shared" si="2"/>
        <v>7</v>
      </c>
      <c r="K4" s="97">
        <f t="shared" si="3"/>
        <v>13</v>
      </c>
      <c r="L4" s="97">
        <f t="shared" si="4"/>
        <v>10</v>
      </c>
      <c r="M4" s="97">
        <f t="shared" si="5"/>
        <v>12</v>
      </c>
      <c r="N4" s="97">
        <f t="shared" si="6"/>
        <v>3</v>
      </c>
      <c r="O4" s="97">
        <f t="shared" si="7"/>
        <v>9</v>
      </c>
      <c r="P4" s="97">
        <f t="shared" si="8"/>
        <v>8</v>
      </c>
      <c r="Q4" s="97">
        <f t="shared" si="9"/>
        <v>4</v>
      </c>
      <c r="R4" s="97">
        <f t="shared" si="10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base14!P110</f>
        <v>15</v>
      </c>
      <c r="G5" s="97">
        <f>base14!Q110</f>
        <v>14</v>
      </c>
      <c r="H5" s="97">
        <f t="shared" si="0"/>
        <v>9</v>
      </c>
      <c r="I5" s="97">
        <f t="shared" si="1"/>
        <v>10</v>
      </c>
      <c r="J5" s="97">
        <f t="shared" si="2"/>
        <v>12</v>
      </c>
      <c r="K5" s="97">
        <f t="shared" si="3"/>
        <v>4</v>
      </c>
      <c r="L5" s="97">
        <f t="shared" si="4"/>
        <v>15</v>
      </c>
      <c r="M5" s="97">
        <f t="shared" si="5"/>
        <v>7</v>
      </c>
      <c r="N5" s="97">
        <f t="shared" si="6"/>
        <v>8</v>
      </c>
      <c r="O5" s="97">
        <f t="shared" si="7"/>
        <v>7</v>
      </c>
      <c r="P5" s="97">
        <f t="shared" si="8"/>
        <v>9</v>
      </c>
      <c r="Q5" s="97">
        <f t="shared" si="9"/>
        <v>10</v>
      </c>
      <c r="R5" s="97">
        <f t="shared" si="10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base14!P111</f>
        <v>9</v>
      </c>
      <c r="G6" s="97">
        <f>base14!Q111</f>
        <v>15</v>
      </c>
      <c r="H6" s="97">
        <f t="shared" si="0"/>
        <v>13</v>
      </c>
      <c r="I6" s="97">
        <f t="shared" si="1"/>
        <v>10</v>
      </c>
      <c r="J6" s="97">
        <f t="shared" si="2"/>
        <v>7</v>
      </c>
      <c r="K6" s="97">
        <f t="shared" si="3"/>
        <v>12</v>
      </c>
      <c r="L6" s="97">
        <f t="shared" si="4"/>
        <v>15</v>
      </c>
      <c r="M6" s="97">
        <f t="shared" si="5"/>
        <v>1</v>
      </c>
      <c r="N6" s="97">
        <f t="shared" si="6"/>
        <v>9</v>
      </c>
      <c r="O6" s="97">
        <f t="shared" si="7"/>
        <v>13</v>
      </c>
      <c r="P6" s="97">
        <f t="shared" si="8"/>
        <v>10</v>
      </c>
      <c r="Q6" s="97">
        <f t="shared" si="9"/>
        <v>14</v>
      </c>
      <c r="R6" s="97">
        <f t="shared" si="10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base14!P112</f>
        <v>9</v>
      </c>
      <c r="G7" s="97">
        <f>base14!Q112</f>
        <v>15</v>
      </c>
      <c r="H7" s="97">
        <f t="shared" si="0"/>
        <v>4</v>
      </c>
      <c r="I7" s="97">
        <f t="shared" si="1"/>
        <v>13</v>
      </c>
      <c r="J7" s="97">
        <f t="shared" si="2"/>
        <v>10</v>
      </c>
      <c r="K7" s="97">
        <f t="shared" si="3"/>
        <v>7</v>
      </c>
      <c r="L7" s="97">
        <f t="shared" si="4"/>
        <v>15</v>
      </c>
      <c r="M7" s="97">
        <f t="shared" si="5"/>
        <v>8</v>
      </c>
      <c r="N7" s="97">
        <f t="shared" si="6"/>
        <v>14</v>
      </c>
      <c r="O7" s="97">
        <f t="shared" si="7"/>
        <v>4</v>
      </c>
      <c r="P7" s="97">
        <f t="shared" si="8"/>
        <v>10</v>
      </c>
      <c r="Q7" s="97">
        <f t="shared" si="9"/>
        <v>9</v>
      </c>
      <c r="R7" s="97">
        <f t="shared" si="10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base14!P113</f>
        <v>9</v>
      </c>
      <c r="G8" s="97">
        <f>base14!Q113</f>
        <v>15</v>
      </c>
      <c r="H8" s="97">
        <f t="shared" si="0"/>
        <v>13</v>
      </c>
      <c r="I8" s="97">
        <f t="shared" si="1"/>
        <v>10</v>
      </c>
      <c r="J8" s="97">
        <f t="shared" si="2"/>
        <v>7</v>
      </c>
      <c r="K8" s="97">
        <f t="shared" si="3"/>
        <v>9</v>
      </c>
      <c r="L8" s="97">
        <f t="shared" si="4"/>
        <v>15</v>
      </c>
      <c r="M8" s="97">
        <f t="shared" si="5"/>
        <v>7</v>
      </c>
      <c r="N8" s="97">
        <f t="shared" si="6"/>
        <v>9</v>
      </c>
      <c r="O8" s="97">
        <f t="shared" si="7"/>
        <v>13</v>
      </c>
      <c r="P8" s="97">
        <f t="shared" si="8"/>
        <v>14</v>
      </c>
      <c r="Q8" s="97">
        <f t="shared" si="9"/>
        <v>10</v>
      </c>
      <c r="R8" s="97">
        <f t="shared" si="10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base14!P114</f>
        <v>13</v>
      </c>
      <c r="G9" s="97">
        <f>base14!Q114</f>
        <v>15</v>
      </c>
      <c r="H9" s="97">
        <f t="shared" si="0"/>
        <v>4</v>
      </c>
      <c r="I9" s="97">
        <f t="shared" si="1"/>
        <v>9</v>
      </c>
      <c r="J9" s="97">
        <f t="shared" si="2"/>
        <v>10</v>
      </c>
      <c r="K9" s="97">
        <f t="shared" si="3"/>
        <v>9</v>
      </c>
      <c r="L9" s="97">
        <f t="shared" si="4"/>
        <v>15</v>
      </c>
      <c r="M9" s="97">
        <f t="shared" si="5"/>
        <v>4</v>
      </c>
      <c r="N9" s="97">
        <f t="shared" si="6"/>
        <v>9</v>
      </c>
      <c r="O9" s="97">
        <f t="shared" si="7"/>
        <v>13</v>
      </c>
      <c r="P9" s="97">
        <f t="shared" si="8"/>
        <v>14</v>
      </c>
      <c r="Q9" s="97">
        <f t="shared" si="9"/>
        <v>10</v>
      </c>
      <c r="R9" s="97">
        <f t="shared" si="10"/>
        <v>15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base14!P115</f>
        <v>13</v>
      </c>
      <c r="G10" s="97">
        <f>base14!Q115</f>
        <v>15</v>
      </c>
      <c r="H10" s="97">
        <f t="shared" si="0"/>
        <v>4</v>
      </c>
      <c r="I10" s="97">
        <f t="shared" si="1"/>
        <v>9</v>
      </c>
      <c r="J10" s="97">
        <f t="shared" si="2"/>
        <v>10</v>
      </c>
      <c r="K10" s="97">
        <f t="shared" si="3"/>
        <v>9</v>
      </c>
      <c r="L10" s="97">
        <f t="shared" si="4"/>
        <v>15</v>
      </c>
      <c r="M10" s="97">
        <f t="shared" si="5"/>
        <v>4</v>
      </c>
      <c r="N10" s="97">
        <f t="shared" si="6"/>
        <v>4</v>
      </c>
      <c r="O10" s="97">
        <f t="shared" si="7"/>
        <v>7</v>
      </c>
      <c r="P10" s="97">
        <f t="shared" si="8"/>
        <v>13</v>
      </c>
      <c r="Q10" s="97">
        <f t="shared" si="9"/>
        <v>14</v>
      </c>
      <c r="R10" s="97">
        <f t="shared" si="10"/>
        <v>10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base14!P116</f>
        <v>12</v>
      </c>
      <c r="G11" s="97">
        <f>base14!Q116</f>
        <v>15</v>
      </c>
      <c r="H11" s="97">
        <f t="shared" si="0"/>
        <v>9</v>
      </c>
      <c r="I11" s="97">
        <f t="shared" si="1"/>
        <v>10</v>
      </c>
      <c r="J11" s="97">
        <f t="shared" si="2"/>
        <v>14</v>
      </c>
      <c r="K11" s="97">
        <f t="shared" si="3"/>
        <v>10</v>
      </c>
      <c r="L11" s="97">
        <f t="shared" si="4"/>
        <v>15</v>
      </c>
      <c r="M11" s="97">
        <f t="shared" si="5"/>
        <v>7</v>
      </c>
      <c r="N11" s="97">
        <f t="shared" si="6"/>
        <v>13</v>
      </c>
      <c r="O11" s="97">
        <f t="shared" si="7"/>
        <v>7</v>
      </c>
      <c r="P11" s="97">
        <f t="shared" si="8"/>
        <v>4</v>
      </c>
      <c r="Q11" s="97">
        <f t="shared" si="9"/>
        <v>9</v>
      </c>
      <c r="R11" s="97">
        <f t="shared" si="10"/>
        <v>15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base14!P117</f>
        <v>13</v>
      </c>
      <c r="G12" s="97">
        <f>base14!Q117</f>
        <v>14</v>
      </c>
      <c r="H12" s="97">
        <f t="shared" si="0"/>
        <v>16</v>
      </c>
      <c r="I12" s="97">
        <f t="shared" si="1"/>
        <v>4</v>
      </c>
      <c r="J12" s="97">
        <f t="shared" si="2"/>
        <v>9</v>
      </c>
      <c r="K12" s="97">
        <f t="shared" si="3"/>
        <v>10</v>
      </c>
      <c r="L12" s="97">
        <f t="shared" si="4"/>
        <v>15</v>
      </c>
      <c r="M12" s="97">
        <f t="shared" si="5"/>
        <v>13</v>
      </c>
      <c r="N12" s="97">
        <f t="shared" si="6"/>
        <v>13</v>
      </c>
      <c r="O12" s="97">
        <f t="shared" si="7"/>
        <v>7</v>
      </c>
      <c r="P12" s="97">
        <f t="shared" si="8"/>
        <v>12</v>
      </c>
      <c r="Q12" s="97">
        <f t="shared" si="9"/>
        <v>9</v>
      </c>
      <c r="R12" s="97">
        <f t="shared" si="10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base14!P118</f>
        <v>13</v>
      </c>
      <c r="G13" s="97">
        <f>base14!Q118</f>
        <v>14</v>
      </c>
      <c r="H13" s="97">
        <f t="shared" si="0"/>
        <v>16</v>
      </c>
      <c r="I13" s="97">
        <f t="shared" si="1"/>
        <v>4</v>
      </c>
      <c r="J13" s="97">
        <f t="shared" si="2"/>
        <v>9</v>
      </c>
      <c r="K13" s="97">
        <f t="shared" si="3"/>
        <v>10</v>
      </c>
      <c r="L13" s="97">
        <f t="shared" si="4"/>
        <v>15</v>
      </c>
      <c r="M13" s="97">
        <f t="shared" si="5"/>
        <v>4</v>
      </c>
      <c r="N13" s="97">
        <f t="shared" si="6"/>
        <v>11</v>
      </c>
      <c r="O13" s="97">
        <f t="shared" si="7"/>
        <v>13</v>
      </c>
      <c r="P13" s="97">
        <f t="shared" si="8"/>
        <v>7</v>
      </c>
      <c r="Q13" s="97">
        <f t="shared" si="9"/>
        <v>4</v>
      </c>
      <c r="R13" s="97">
        <f t="shared" si="10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base14!P119</f>
        <v>13</v>
      </c>
      <c r="G14" s="97">
        <f>base14!Q119</f>
        <v>14</v>
      </c>
      <c r="H14" s="97">
        <f t="shared" si="0"/>
        <v>16</v>
      </c>
      <c r="I14" s="97">
        <f t="shared" si="1"/>
        <v>4</v>
      </c>
      <c r="J14" s="97">
        <f t="shared" si="2"/>
        <v>9</v>
      </c>
      <c r="K14" s="97">
        <f t="shared" si="3"/>
        <v>14</v>
      </c>
      <c r="L14" s="97">
        <f t="shared" si="4"/>
        <v>15</v>
      </c>
      <c r="M14" s="97">
        <f t="shared" si="5"/>
        <v>12</v>
      </c>
      <c r="N14" s="97">
        <f t="shared" si="6"/>
        <v>13</v>
      </c>
      <c r="O14" s="97">
        <f t="shared" si="7"/>
        <v>7</v>
      </c>
      <c r="P14" s="97">
        <f t="shared" si="8"/>
        <v>9</v>
      </c>
      <c r="Q14" s="97">
        <f t="shared" si="9"/>
        <v>10</v>
      </c>
      <c r="R14" s="97">
        <f t="shared" si="10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base14!P70</f>
        <v>14</v>
      </c>
      <c r="G15" s="97">
        <f>base14!Q70</f>
        <v>1</v>
      </c>
      <c r="H15" s="97">
        <f t="shared" ref="H15:H51" si="11">B2</f>
        <v>12</v>
      </c>
      <c r="I15" s="97">
        <f t="shared" ref="I15:I51" si="12">C2</f>
        <v>13</v>
      </c>
      <c r="J15" s="97">
        <f t="shared" ref="J15:J51" si="13">D2</f>
        <v>15</v>
      </c>
      <c r="K15" s="97">
        <f t="shared" si="3"/>
        <v>14</v>
      </c>
      <c r="L15" s="97">
        <f t="shared" si="4"/>
        <v>15</v>
      </c>
      <c r="M15" s="97">
        <f t="shared" si="5"/>
        <v>7</v>
      </c>
      <c r="N15" s="97">
        <f t="shared" si="6"/>
        <v>13</v>
      </c>
      <c r="O15" s="97">
        <f t="shared" si="7"/>
        <v>7</v>
      </c>
      <c r="P15" s="97">
        <f t="shared" si="8"/>
        <v>9</v>
      </c>
      <c r="Q15" s="97">
        <f t="shared" si="9"/>
        <v>10</v>
      </c>
      <c r="R15" s="97">
        <f t="shared" si="10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base14!P71</f>
        <v>9</v>
      </c>
      <c r="G16" s="97">
        <f>base14!Q71</f>
        <v>15</v>
      </c>
      <c r="H16" s="97">
        <f t="shared" si="11"/>
        <v>7</v>
      </c>
      <c r="I16" s="97">
        <f t="shared" si="12"/>
        <v>12</v>
      </c>
      <c r="J16" s="97">
        <f t="shared" si="13"/>
        <v>14</v>
      </c>
      <c r="K16" s="97">
        <f t="shared" si="3"/>
        <v>13</v>
      </c>
      <c r="L16" s="97">
        <f t="shared" si="4"/>
        <v>15</v>
      </c>
      <c r="M16" s="97">
        <f t="shared" si="5"/>
        <v>7</v>
      </c>
      <c r="N16" s="97">
        <f t="shared" si="6"/>
        <v>13</v>
      </c>
      <c r="O16" s="97">
        <f t="shared" si="7"/>
        <v>7</v>
      </c>
      <c r="P16" s="97">
        <f t="shared" si="8"/>
        <v>9</v>
      </c>
      <c r="Q16" s="97">
        <f t="shared" si="9"/>
        <v>10</v>
      </c>
      <c r="R16" s="97">
        <f t="shared" si="10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base14!P72</f>
        <v>12</v>
      </c>
      <c r="G17" s="97">
        <f>base14!Q72</f>
        <v>15</v>
      </c>
      <c r="H17" s="97">
        <f t="shared" si="11"/>
        <v>2</v>
      </c>
      <c r="I17" s="97">
        <f t="shared" si="12"/>
        <v>1</v>
      </c>
      <c r="J17" s="97">
        <f t="shared" si="13"/>
        <v>13</v>
      </c>
      <c r="K17" s="97">
        <f t="shared" si="3"/>
        <v>9</v>
      </c>
      <c r="L17" s="97">
        <f t="shared" si="4"/>
        <v>15</v>
      </c>
      <c r="M17" s="97">
        <f t="shared" si="5"/>
        <v>14</v>
      </c>
      <c r="N17" s="97">
        <f t="shared" si="6"/>
        <v>14</v>
      </c>
      <c r="O17" s="97">
        <f t="shared" si="7"/>
        <v>4</v>
      </c>
      <c r="P17" s="97">
        <f t="shared" si="8"/>
        <v>10</v>
      </c>
      <c r="Q17" s="97">
        <f t="shared" si="9"/>
        <v>9</v>
      </c>
      <c r="R17" s="97">
        <f t="shared" si="10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base14!P73</f>
        <v>15</v>
      </c>
      <c r="G18" s="97">
        <f>base14!Q73</f>
        <v>17</v>
      </c>
      <c r="H18" s="97">
        <f t="shared" si="11"/>
        <v>12</v>
      </c>
      <c r="I18" s="97">
        <f t="shared" si="12"/>
        <v>7</v>
      </c>
      <c r="J18" s="97">
        <f t="shared" si="13"/>
        <v>13</v>
      </c>
      <c r="K18" s="97">
        <f t="shared" si="3"/>
        <v>9</v>
      </c>
      <c r="L18" s="97">
        <f t="shared" si="4"/>
        <v>15</v>
      </c>
      <c r="M18" s="97">
        <f t="shared" si="5"/>
        <v>13</v>
      </c>
      <c r="N18" s="97">
        <f t="shared" si="6"/>
        <v>14</v>
      </c>
      <c r="O18" s="97">
        <f t="shared" si="7"/>
        <v>4</v>
      </c>
      <c r="P18" s="97">
        <f t="shared" si="8"/>
        <v>10</v>
      </c>
      <c r="Q18" s="97">
        <f t="shared" si="9"/>
        <v>9</v>
      </c>
      <c r="R18" s="97">
        <f t="shared" si="10"/>
        <v>15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base14!P74</f>
        <v>10</v>
      </c>
      <c r="G19" s="97">
        <f>base14!Q74</f>
        <v>13</v>
      </c>
      <c r="H19" s="97">
        <f t="shared" si="11"/>
        <v>7</v>
      </c>
      <c r="I19" s="97">
        <f t="shared" si="12"/>
        <v>15</v>
      </c>
      <c r="J19" s="97">
        <f t="shared" si="13"/>
        <v>14</v>
      </c>
      <c r="K19" s="97">
        <f t="shared" ref="K19:K51" si="14">E2</f>
        <v>9</v>
      </c>
      <c r="L19" s="97">
        <f t="shared" ref="L19:L51" si="15">G2</f>
        <v>15</v>
      </c>
      <c r="M19" s="97">
        <f t="shared" si="5"/>
        <v>7</v>
      </c>
      <c r="N19" s="97">
        <f t="shared" si="6"/>
        <v>14</v>
      </c>
      <c r="O19" s="97">
        <f t="shared" si="7"/>
        <v>4</v>
      </c>
      <c r="P19" s="97">
        <f t="shared" si="8"/>
        <v>10</v>
      </c>
      <c r="Q19" s="97">
        <f t="shared" si="9"/>
        <v>9</v>
      </c>
      <c r="R19" s="97">
        <f t="shared" si="10"/>
        <v>15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base14!P75</f>
        <v>11</v>
      </c>
      <c r="G20" s="97">
        <f>base14!Q75</f>
        <v>13</v>
      </c>
      <c r="H20" s="97">
        <f t="shared" si="11"/>
        <v>1</v>
      </c>
      <c r="I20" s="97">
        <f t="shared" si="12"/>
        <v>12</v>
      </c>
      <c r="J20" s="97">
        <f t="shared" si="13"/>
        <v>10</v>
      </c>
      <c r="K20" s="97">
        <f t="shared" si="14"/>
        <v>13</v>
      </c>
      <c r="L20" s="97">
        <f t="shared" si="15"/>
        <v>14</v>
      </c>
      <c r="M20" s="97">
        <f t="shared" si="5"/>
        <v>13</v>
      </c>
      <c r="N20" s="97">
        <f t="shared" si="6"/>
        <v>7</v>
      </c>
      <c r="O20" s="97">
        <f t="shared" si="7"/>
        <v>9</v>
      </c>
      <c r="P20" s="97">
        <f t="shared" si="8"/>
        <v>14</v>
      </c>
      <c r="Q20" s="97">
        <f t="shared" si="9"/>
        <v>10</v>
      </c>
      <c r="R20" s="97">
        <f t="shared" si="10"/>
        <v>15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base14!P76</f>
        <v>15</v>
      </c>
      <c r="G21" s="97">
        <f>base14!Q76</f>
        <v>16</v>
      </c>
      <c r="H21" s="97">
        <f t="shared" si="11"/>
        <v>8</v>
      </c>
      <c r="I21" s="97">
        <f t="shared" si="12"/>
        <v>10</v>
      </c>
      <c r="J21" s="97">
        <f t="shared" si="13"/>
        <v>7</v>
      </c>
      <c r="K21" s="97">
        <f t="shared" si="14"/>
        <v>13</v>
      </c>
      <c r="L21" s="97">
        <f t="shared" si="15"/>
        <v>14</v>
      </c>
      <c r="M21" s="97">
        <f t="shared" si="5"/>
        <v>4</v>
      </c>
      <c r="N21" s="97">
        <f t="shared" si="6"/>
        <v>9</v>
      </c>
      <c r="O21" s="97">
        <f t="shared" si="7"/>
        <v>13</v>
      </c>
      <c r="P21" s="97">
        <f t="shared" si="8"/>
        <v>14</v>
      </c>
      <c r="Q21" s="97">
        <f t="shared" si="9"/>
        <v>10</v>
      </c>
      <c r="R21" s="97">
        <f t="shared" si="10"/>
        <v>15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base14!P77</f>
        <v>10</v>
      </c>
      <c r="G22" s="97">
        <f>base14!Q77</f>
        <v>15</v>
      </c>
      <c r="H22" s="97">
        <f t="shared" si="11"/>
        <v>7</v>
      </c>
      <c r="I22" s="97">
        <f t="shared" si="12"/>
        <v>14</v>
      </c>
      <c r="J22" s="97">
        <f t="shared" si="13"/>
        <v>9</v>
      </c>
      <c r="K22" s="97">
        <f t="shared" si="14"/>
        <v>13</v>
      </c>
      <c r="L22" s="97">
        <f t="shared" si="15"/>
        <v>14</v>
      </c>
      <c r="M22" s="97">
        <f t="shared" si="5"/>
        <v>7</v>
      </c>
      <c r="N22" s="97">
        <f t="shared" si="6"/>
        <v>7</v>
      </c>
      <c r="O22" s="97">
        <f t="shared" si="7"/>
        <v>9</v>
      </c>
      <c r="P22" s="97">
        <f t="shared" si="8"/>
        <v>13</v>
      </c>
      <c r="Q22" s="97">
        <f t="shared" si="9"/>
        <v>10</v>
      </c>
      <c r="R22" s="97">
        <f t="shared" si="10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base14!P78</f>
        <v>19</v>
      </c>
      <c r="G23" s="97">
        <f>base14!Q78</f>
        <v>18</v>
      </c>
      <c r="H23" s="97">
        <f t="shared" si="11"/>
        <v>4</v>
      </c>
      <c r="I23" s="97">
        <f t="shared" si="12"/>
        <v>7</v>
      </c>
      <c r="J23" s="97">
        <f t="shared" si="13"/>
        <v>13</v>
      </c>
      <c r="K23" s="97">
        <f t="shared" si="14"/>
        <v>14</v>
      </c>
      <c r="L23" s="97">
        <f t="shared" si="15"/>
        <v>15</v>
      </c>
      <c r="M23" s="97">
        <f t="shared" si="5"/>
        <v>12</v>
      </c>
      <c r="N23" s="97">
        <f t="shared" si="6"/>
        <v>7</v>
      </c>
      <c r="O23" s="97">
        <f t="shared" si="7"/>
        <v>14</v>
      </c>
      <c r="P23" s="97">
        <f t="shared" si="8"/>
        <v>9</v>
      </c>
      <c r="Q23" s="97">
        <f t="shared" si="9"/>
        <v>4</v>
      </c>
      <c r="R23" s="97">
        <f t="shared" si="10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base14!P79</f>
        <v>14</v>
      </c>
      <c r="G24" s="97">
        <f>base14!Q79</f>
        <v>15</v>
      </c>
      <c r="H24" s="97">
        <f t="shared" si="11"/>
        <v>4</v>
      </c>
      <c r="I24" s="97">
        <f t="shared" si="12"/>
        <v>3</v>
      </c>
      <c r="J24" s="97">
        <f t="shared" si="13"/>
        <v>2</v>
      </c>
      <c r="K24" s="97">
        <f t="shared" si="14"/>
        <v>14</v>
      </c>
      <c r="L24" s="97">
        <f t="shared" si="15"/>
        <v>15</v>
      </c>
      <c r="M24" s="97">
        <f t="shared" si="5"/>
        <v>10</v>
      </c>
      <c r="N24" s="97">
        <f t="shared" si="6"/>
        <v>7</v>
      </c>
      <c r="O24" s="97">
        <f t="shared" si="7"/>
        <v>14</v>
      </c>
      <c r="P24" s="97">
        <f t="shared" si="8"/>
        <v>9</v>
      </c>
      <c r="Q24" s="97">
        <f t="shared" si="9"/>
        <v>4</v>
      </c>
      <c r="R24" s="97">
        <f t="shared" si="10"/>
        <v>15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base14!P80</f>
        <v>10</v>
      </c>
      <c r="G25" s="97">
        <f>base14!Q80</f>
        <v>15</v>
      </c>
      <c r="H25" s="97">
        <f t="shared" si="11"/>
        <v>7</v>
      </c>
      <c r="I25" s="97">
        <f t="shared" si="12"/>
        <v>14</v>
      </c>
      <c r="J25" s="97">
        <f t="shared" si="13"/>
        <v>13</v>
      </c>
      <c r="K25" s="97">
        <f t="shared" si="14"/>
        <v>14</v>
      </c>
      <c r="L25" s="97">
        <f t="shared" si="15"/>
        <v>15</v>
      </c>
      <c r="M25" s="97">
        <f t="shared" si="5"/>
        <v>10</v>
      </c>
      <c r="N25" s="97">
        <f t="shared" si="6"/>
        <v>7</v>
      </c>
      <c r="O25" s="97">
        <f t="shared" si="7"/>
        <v>14</v>
      </c>
      <c r="P25" s="97">
        <f t="shared" ref="P25:P51" si="16">E2</f>
        <v>9</v>
      </c>
      <c r="Q25" s="97">
        <f t="shared" ref="Q25:Q51" si="17">F2</f>
        <v>4</v>
      </c>
      <c r="R25" s="97">
        <f t="shared" ref="R25:R51" si="18">G2</f>
        <v>15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base14!P81</f>
        <v>19</v>
      </c>
      <c r="G26" s="97">
        <f>base14!Q81</f>
        <v>18</v>
      </c>
      <c r="H26" s="97">
        <f t="shared" si="11"/>
        <v>13</v>
      </c>
      <c r="I26" s="97">
        <f t="shared" si="12"/>
        <v>9</v>
      </c>
      <c r="J26" s="97">
        <f t="shared" si="13"/>
        <v>12</v>
      </c>
      <c r="K26" s="97">
        <f t="shared" si="14"/>
        <v>14</v>
      </c>
      <c r="L26" s="97">
        <f t="shared" si="15"/>
        <v>15</v>
      </c>
      <c r="M26" s="97">
        <f t="shared" si="5"/>
        <v>10</v>
      </c>
      <c r="N26" s="97">
        <f t="shared" si="6"/>
        <v>10</v>
      </c>
      <c r="O26" s="97">
        <f t="shared" si="7"/>
        <v>7</v>
      </c>
      <c r="P26" s="97">
        <f t="shared" si="16"/>
        <v>13</v>
      </c>
      <c r="Q26" s="97">
        <f t="shared" si="17"/>
        <v>15</v>
      </c>
      <c r="R26" s="97">
        <f t="shared" si="18"/>
        <v>14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base14!P82</f>
        <v>20</v>
      </c>
      <c r="G27" s="97">
        <f>base14!Q82</f>
        <v>19</v>
      </c>
      <c r="H27" s="97">
        <f t="shared" si="11"/>
        <v>4</v>
      </c>
      <c r="I27" s="97">
        <f t="shared" si="12"/>
        <v>13</v>
      </c>
      <c r="J27" s="97">
        <f t="shared" si="13"/>
        <v>7</v>
      </c>
      <c r="K27" s="97">
        <f t="shared" si="14"/>
        <v>14</v>
      </c>
      <c r="L27" s="97">
        <f t="shared" si="15"/>
        <v>15</v>
      </c>
      <c r="M27" s="97">
        <f t="shared" si="5"/>
        <v>14</v>
      </c>
      <c r="N27" s="97">
        <f t="shared" si="6"/>
        <v>10</v>
      </c>
      <c r="O27" s="97">
        <f t="shared" si="7"/>
        <v>7</v>
      </c>
      <c r="P27" s="97">
        <f t="shared" si="16"/>
        <v>13</v>
      </c>
      <c r="Q27" s="97">
        <f t="shared" si="17"/>
        <v>15</v>
      </c>
      <c r="R27" s="97">
        <f t="shared" si="18"/>
        <v>14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base14!P83</f>
        <v>20</v>
      </c>
      <c r="G28" s="97">
        <f>base14!Q83</f>
        <v>19</v>
      </c>
      <c r="H28" s="97">
        <f t="shared" si="11"/>
        <v>12</v>
      </c>
      <c r="I28" s="97">
        <f t="shared" si="12"/>
        <v>13</v>
      </c>
      <c r="J28" s="97">
        <f t="shared" si="13"/>
        <v>9</v>
      </c>
      <c r="K28" s="97">
        <f t="shared" si="14"/>
        <v>13</v>
      </c>
      <c r="L28" s="97">
        <f t="shared" si="15"/>
        <v>15</v>
      </c>
      <c r="M28" s="97">
        <f t="shared" si="5"/>
        <v>4</v>
      </c>
      <c r="N28" s="97">
        <f t="shared" si="6"/>
        <v>10</v>
      </c>
      <c r="O28" s="97">
        <f t="shared" si="7"/>
        <v>12</v>
      </c>
      <c r="P28" s="97">
        <f t="shared" si="16"/>
        <v>13</v>
      </c>
      <c r="Q28" s="97">
        <f t="shared" si="17"/>
        <v>15</v>
      </c>
      <c r="R28" s="97">
        <f t="shared" si="18"/>
        <v>14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base14!P84</f>
        <v>10</v>
      </c>
      <c r="G29" s="97">
        <f>base14!Q84</f>
        <v>15</v>
      </c>
      <c r="H29" s="97">
        <f t="shared" si="11"/>
        <v>7</v>
      </c>
      <c r="I29" s="97">
        <f t="shared" si="12"/>
        <v>9</v>
      </c>
      <c r="J29" s="97">
        <f t="shared" si="13"/>
        <v>13</v>
      </c>
      <c r="K29" s="97">
        <f t="shared" si="14"/>
        <v>7</v>
      </c>
      <c r="L29" s="97">
        <f t="shared" si="15"/>
        <v>14</v>
      </c>
      <c r="M29" s="97">
        <f t="shared" si="5"/>
        <v>14</v>
      </c>
      <c r="N29" s="97">
        <f t="shared" si="6"/>
        <v>10</v>
      </c>
      <c r="O29" s="97">
        <f t="shared" si="7"/>
        <v>7</v>
      </c>
      <c r="P29" s="97">
        <f t="shared" si="16"/>
        <v>14</v>
      </c>
      <c r="Q29" s="97">
        <f t="shared" si="17"/>
        <v>9</v>
      </c>
      <c r="R29" s="97">
        <f t="shared" si="18"/>
        <v>15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base14!P85</f>
        <v>9</v>
      </c>
      <c r="G30" s="97">
        <f>base14!Q85</f>
        <v>15</v>
      </c>
      <c r="H30" s="97">
        <f t="shared" si="11"/>
        <v>7</v>
      </c>
      <c r="I30" s="97">
        <f t="shared" si="12"/>
        <v>12</v>
      </c>
      <c r="J30" s="97">
        <f t="shared" si="13"/>
        <v>3</v>
      </c>
      <c r="K30" s="97">
        <f t="shared" si="14"/>
        <v>7</v>
      </c>
      <c r="L30" s="97">
        <f t="shared" si="15"/>
        <v>14</v>
      </c>
      <c r="M30" s="97">
        <f t="shared" si="5"/>
        <v>13</v>
      </c>
      <c r="N30" s="97">
        <f t="shared" si="6"/>
        <v>13</v>
      </c>
      <c r="O30" s="97">
        <f t="shared" si="7"/>
        <v>10</v>
      </c>
      <c r="P30" s="97">
        <f t="shared" si="16"/>
        <v>14</v>
      </c>
      <c r="Q30" s="97">
        <f t="shared" si="17"/>
        <v>9</v>
      </c>
      <c r="R30" s="97">
        <f t="shared" si="18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base14!P86</f>
        <v>4</v>
      </c>
      <c r="G31" s="97">
        <f>base14!Q86</f>
        <v>15</v>
      </c>
      <c r="H31" s="97">
        <f t="shared" si="11"/>
        <v>14</v>
      </c>
      <c r="I31" s="97">
        <f t="shared" si="12"/>
        <v>3</v>
      </c>
      <c r="J31" s="97">
        <f t="shared" si="13"/>
        <v>9</v>
      </c>
      <c r="K31" s="97">
        <f t="shared" si="14"/>
        <v>7</v>
      </c>
      <c r="L31" s="97">
        <f t="shared" si="15"/>
        <v>14</v>
      </c>
      <c r="M31" s="97">
        <f t="shared" si="5"/>
        <v>13</v>
      </c>
      <c r="N31" s="97">
        <f t="shared" si="6"/>
        <v>10</v>
      </c>
      <c r="O31" s="97">
        <f t="shared" si="7"/>
        <v>7</v>
      </c>
      <c r="P31" s="97">
        <f t="shared" si="16"/>
        <v>14</v>
      </c>
      <c r="Q31" s="97">
        <f t="shared" si="17"/>
        <v>9</v>
      </c>
      <c r="R31" s="97">
        <f t="shared" si="18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base14!P87</f>
        <v>10</v>
      </c>
      <c r="G32" s="97">
        <f>base14!Q87</f>
        <v>15</v>
      </c>
      <c r="H32" s="97">
        <f t="shared" si="11"/>
        <v>13</v>
      </c>
      <c r="I32" s="97">
        <f t="shared" si="12"/>
        <v>8</v>
      </c>
      <c r="J32" s="97">
        <f t="shared" si="13"/>
        <v>7</v>
      </c>
      <c r="K32" s="97">
        <f t="shared" si="14"/>
        <v>8</v>
      </c>
      <c r="L32" s="97">
        <f t="shared" si="15"/>
        <v>1</v>
      </c>
      <c r="M32" s="97">
        <f t="shared" si="5"/>
        <v>13</v>
      </c>
      <c r="N32" s="97">
        <f t="shared" si="6"/>
        <v>9</v>
      </c>
      <c r="O32" s="97">
        <f t="shared" si="7"/>
        <v>10</v>
      </c>
      <c r="P32" s="97">
        <f t="shared" si="16"/>
        <v>14</v>
      </c>
      <c r="Q32" s="97">
        <f t="shared" si="17"/>
        <v>13</v>
      </c>
      <c r="R32" s="97">
        <f t="shared" si="18"/>
        <v>15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base14!P88</f>
        <v>14</v>
      </c>
      <c r="G33" s="97">
        <f>base14!Q88</f>
        <v>15</v>
      </c>
      <c r="H33" s="97">
        <f t="shared" si="11"/>
        <v>7</v>
      </c>
      <c r="I33" s="97">
        <f t="shared" si="12"/>
        <v>9</v>
      </c>
      <c r="J33" s="97">
        <f t="shared" si="13"/>
        <v>13</v>
      </c>
      <c r="K33" s="97">
        <f t="shared" si="14"/>
        <v>11</v>
      </c>
      <c r="L33" s="97">
        <f t="shared" si="15"/>
        <v>15</v>
      </c>
      <c r="M33" s="97">
        <f t="shared" si="5"/>
        <v>4</v>
      </c>
      <c r="N33" s="97">
        <f t="shared" si="6"/>
        <v>9</v>
      </c>
      <c r="O33" s="97">
        <f t="shared" si="7"/>
        <v>10</v>
      </c>
      <c r="P33" s="97">
        <f t="shared" si="16"/>
        <v>14</v>
      </c>
      <c r="Q33" s="97">
        <f t="shared" si="17"/>
        <v>13</v>
      </c>
      <c r="R33" s="97">
        <f t="shared" si="18"/>
        <v>15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base14!P89</f>
        <v>9</v>
      </c>
      <c r="G34" s="97">
        <f>base14!Q89</f>
        <v>15</v>
      </c>
      <c r="H34" s="97">
        <f t="shared" si="11"/>
        <v>13</v>
      </c>
      <c r="I34" s="97">
        <f t="shared" si="12"/>
        <v>14</v>
      </c>
      <c r="J34" s="97">
        <f t="shared" si="13"/>
        <v>4</v>
      </c>
      <c r="K34" s="97">
        <f t="shared" si="14"/>
        <v>8</v>
      </c>
      <c r="L34" s="97">
        <f t="shared" si="15"/>
        <v>15</v>
      </c>
      <c r="M34" s="97">
        <f t="shared" ref="M34:M50" si="19">B35</f>
        <v>7</v>
      </c>
      <c r="N34" s="97">
        <f t="shared" si="6"/>
        <v>10</v>
      </c>
      <c r="O34" s="97">
        <f t="shared" si="7"/>
        <v>14</v>
      </c>
      <c r="P34" s="97">
        <f t="shared" si="16"/>
        <v>13</v>
      </c>
      <c r="Q34" s="97">
        <f t="shared" si="17"/>
        <v>12</v>
      </c>
      <c r="R34" s="97">
        <f t="shared" si="18"/>
        <v>15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base14!P90</f>
        <v>10</v>
      </c>
      <c r="G35" s="97">
        <f>base14!Q90</f>
        <v>15</v>
      </c>
      <c r="H35" s="97">
        <f t="shared" si="11"/>
        <v>4</v>
      </c>
      <c r="I35" s="97">
        <f t="shared" si="12"/>
        <v>9</v>
      </c>
      <c r="J35" s="97">
        <f t="shared" si="13"/>
        <v>13</v>
      </c>
      <c r="K35" s="97">
        <f t="shared" si="14"/>
        <v>14</v>
      </c>
      <c r="L35" s="97">
        <f t="shared" si="15"/>
        <v>17</v>
      </c>
      <c r="M35" s="97">
        <f t="shared" si="19"/>
        <v>4</v>
      </c>
      <c r="N35" s="97">
        <f t="shared" si="6"/>
        <v>4</v>
      </c>
      <c r="O35" s="97">
        <f t="shared" si="7"/>
        <v>9</v>
      </c>
      <c r="P35" s="97">
        <f t="shared" si="16"/>
        <v>7</v>
      </c>
      <c r="Q35" s="97">
        <f t="shared" si="17"/>
        <v>13</v>
      </c>
      <c r="R35" s="97">
        <f t="shared" si="18"/>
        <v>14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base14!P91</f>
        <v>10</v>
      </c>
      <c r="G36" s="97">
        <f>base14!Q91</f>
        <v>15</v>
      </c>
      <c r="H36" s="97">
        <f t="shared" si="11"/>
        <v>7</v>
      </c>
      <c r="I36" s="97">
        <f t="shared" si="12"/>
        <v>9</v>
      </c>
      <c r="J36" s="97">
        <f t="shared" si="13"/>
        <v>13</v>
      </c>
      <c r="K36" s="97">
        <f t="shared" si="14"/>
        <v>9</v>
      </c>
      <c r="L36" s="97">
        <f t="shared" si="15"/>
        <v>13</v>
      </c>
      <c r="M36" s="97">
        <f t="shared" si="19"/>
        <v>10</v>
      </c>
      <c r="N36" s="97">
        <f t="shared" si="6"/>
        <v>4</v>
      </c>
      <c r="O36" s="97">
        <f t="shared" si="7"/>
        <v>9</v>
      </c>
      <c r="P36" s="97">
        <f t="shared" si="16"/>
        <v>7</v>
      </c>
      <c r="Q36" s="97">
        <f t="shared" si="17"/>
        <v>13</v>
      </c>
      <c r="R36" s="97">
        <f t="shared" si="18"/>
        <v>14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base14!P92</f>
        <v>14</v>
      </c>
      <c r="G37" s="97">
        <f>base14!Q92</f>
        <v>10</v>
      </c>
      <c r="H37" s="97">
        <f t="shared" si="11"/>
        <v>12</v>
      </c>
      <c r="I37" s="97">
        <f t="shared" si="12"/>
        <v>4</v>
      </c>
      <c r="J37" s="97">
        <f t="shared" si="13"/>
        <v>7</v>
      </c>
      <c r="K37" s="97">
        <f t="shared" si="14"/>
        <v>15</v>
      </c>
      <c r="L37" s="97">
        <f t="shared" si="15"/>
        <v>13</v>
      </c>
      <c r="M37" s="97">
        <f t="shared" si="19"/>
        <v>10</v>
      </c>
      <c r="N37" s="97">
        <f t="shared" si="6"/>
        <v>4</v>
      </c>
      <c r="O37" s="97">
        <f t="shared" si="7"/>
        <v>9</v>
      </c>
      <c r="P37" s="97">
        <f t="shared" si="16"/>
        <v>7</v>
      </c>
      <c r="Q37" s="97">
        <f t="shared" si="17"/>
        <v>13</v>
      </c>
      <c r="R37" s="97">
        <f t="shared" si="18"/>
        <v>14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base14!P93</f>
        <v>9</v>
      </c>
      <c r="G38" s="97">
        <f>base14!Q93</f>
        <v>15</v>
      </c>
      <c r="H38" s="97">
        <f t="shared" si="11"/>
        <v>10</v>
      </c>
      <c r="I38" s="97">
        <f t="shared" si="12"/>
        <v>13</v>
      </c>
      <c r="J38" s="97">
        <f t="shared" si="13"/>
        <v>7</v>
      </c>
      <c r="K38" s="97">
        <f t="shared" si="14"/>
        <v>12</v>
      </c>
      <c r="L38" s="97">
        <f t="shared" si="15"/>
        <v>16</v>
      </c>
      <c r="M38" s="97">
        <f t="shared" si="19"/>
        <v>10</v>
      </c>
      <c r="N38" s="97">
        <f t="shared" ref="N38:N51" si="20">C2</f>
        <v>13</v>
      </c>
      <c r="O38" s="97">
        <f t="shared" ref="O38:O51" si="21">D2</f>
        <v>15</v>
      </c>
      <c r="P38" s="97">
        <f t="shared" si="16"/>
        <v>8</v>
      </c>
      <c r="Q38" s="97">
        <f t="shared" si="17"/>
        <v>14</v>
      </c>
      <c r="R38" s="97">
        <f t="shared" si="18"/>
        <v>1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base14!P94</f>
        <v>9</v>
      </c>
      <c r="G39" s="97">
        <f>base14!Q94</f>
        <v>15</v>
      </c>
      <c r="H39" s="97">
        <f t="shared" si="11"/>
        <v>10</v>
      </c>
      <c r="I39" s="97">
        <f t="shared" si="12"/>
        <v>13</v>
      </c>
      <c r="J39" s="97">
        <f t="shared" si="13"/>
        <v>7</v>
      </c>
      <c r="K39" s="97">
        <f t="shared" si="14"/>
        <v>13</v>
      </c>
      <c r="L39" s="97">
        <f t="shared" si="15"/>
        <v>15</v>
      </c>
      <c r="M39" s="97">
        <f t="shared" si="19"/>
        <v>9</v>
      </c>
      <c r="N39" s="97">
        <f t="shared" si="20"/>
        <v>12</v>
      </c>
      <c r="O39" s="97">
        <f t="shared" si="21"/>
        <v>14</v>
      </c>
      <c r="P39" s="97">
        <f t="shared" si="16"/>
        <v>11</v>
      </c>
      <c r="Q39" s="97">
        <f t="shared" si="17"/>
        <v>9</v>
      </c>
      <c r="R39" s="97">
        <f t="shared" si="18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base14!P95</f>
        <v>4</v>
      </c>
      <c r="G40" s="97">
        <f>base14!Q95</f>
        <v>15</v>
      </c>
      <c r="H40" s="97">
        <f t="shared" si="11"/>
        <v>10</v>
      </c>
      <c r="I40" s="97">
        <f t="shared" si="12"/>
        <v>11</v>
      </c>
      <c r="J40" s="97">
        <f t="shared" si="13"/>
        <v>13</v>
      </c>
      <c r="K40" s="97">
        <f t="shared" si="14"/>
        <v>9</v>
      </c>
      <c r="L40" s="97">
        <f t="shared" si="15"/>
        <v>18</v>
      </c>
      <c r="M40" s="97">
        <f t="shared" si="19"/>
        <v>9</v>
      </c>
      <c r="N40" s="97">
        <f t="shared" si="20"/>
        <v>1</v>
      </c>
      <c r="O40" s="97">
        <f t="shared" si="21"/>
        <v>13</v>
      </c>
      <c r="P40" s="97">
        <f t="shared" si="16"/>
        <v>8</v>
      </c>
      <c r="Q40" s="97">
        <f t="shared" si="17"/>
        <v>12</v>
      </c>
      <c r="R40" s="97">
        <f t="shared" si="18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base14!P96</f>
        <v>10</v>
      </c>
      <c r="G41" s="97">
        <f>base14!Q96</f>
        <v>15</v>
      </c>
      <c r="H41" s="97">
        <f t="shared" si="11"/>
        <v>14</v>
      </c>
      <c r="I41" s="97">
        <f t="shared" si="12"/>
        <v>13</v>
      </c>
      <c r="J41" s="97">
        <f t="shared" si="13"/>
        <v>7</v>
      </c>
      <c r="K41" s="97">
        <f t="shared" si="14"/>
        <v>1</v>
      </c>
      <c r="L41" s="97">
        <f t="shared" si="15"/>
        <v>15</v>
      </c>
      <c r="M41" s="97">
        <f t="shared" si="19"/>
        <v>9</v>
      </c>
      <c r="N41" s="97">
        <f t="shared" si="20"/>
        <v>7</v>
      </c>
      <c r="O41" s="97">
        <f t="shared" si="21"/>
        <v>13</v>
      </c>
      <c r="P41" s="97">
        <f t="shared" si="16"/>
        <v>14</v>
      </c>
      <c r="Q41" s="97">
        <f t="shared" si="17"/>
        <v>15</v>
      </c>
      <c r="R41" s="97">
        <f t="shared" si="18"/>
        <v>17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base14!P97</f>
        <v>10</v>
      </c>
      <c r="G42" s="97">
        <f>base14!Q97</f>
        <v>15</v>
      </c>
      <c r="H42" s="97">
        <f t="shared" si="11"/>
        <v>4</v>
      </c>
      <c r="I42" s="97">
        <f t="shared" si="12"/>
        <v>13</v>
      </c>
      <c r="J42" s="97">
        <f t="shared" si="13"/>
        <v>7</v>
      </c>
      <c r="K42" s="97">
        <f t="shared" si="14"/>
        <v>9</v>
      </c>
      <c r="L42" s="97">
        <f t="shared" si="15"/>
        <v>15</v>
      </c>
      <c r="M42" s="97">
        <f t="shared" si="19"/>
        <v>13</v>
      </c>
      <c r="N42" s="97">
        <f t="shared" si="20"/>
        <v>15</v>
      </c>
      <c r="O42" s="97">
        <f t="shared" si="21"/>
        <v>14</v>
      </c>
      <c r="P42" s="97">
        <f t="shared" si="16"/>
        <v>9</v>
      </c>
      <c r="Q42" s="97">
        <f t="shared" si="17"/>
        <v>10</v>
      </c>
      <c r="R42" s="97">
        <f t="shared" si="18"/>
        <v>13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base14!P98</f>
        <v>10</v>
      </c>
      <c r="G43" s="97">
        <f>base14!Q98</f>
        <v>15</v>
      </c>
      <c r="H43" s="97">
        <f t="shared" si="11"/>
        <v>14</v>
      </c>
      <c r="I43" s="97">
        <f t="shared" si="12"/>
        <v>13</v>
      </c>
      <c r="J43" s="97">
        <f t="shared" si="13"/>
        <v>7</v>
      </c>
      <c r="K43" s="97">
        <f t="shared" si="14"/>
        <v>20</v>
      </c>
      <c r="L43" s="97">
        <f t="shared" si="15"/>
        <v>18</v>
      </c>
      <c r="M43" s="97">
        <f t="shared" si="19"/>
        <v>4</v>
      </c>
      <c r="N43" s="97">
        <f t="shared" si="20"/>
        <v>12</v>
      </c>
      <c r="O43" s="97">
        <f t="shared" si="21"/>
        <v>10</v>
      </c>
      <c r="P43" s="97">
        <f t="shared" si="16"/>
        <v>15</v>
      </c>
      <c r="Q43" s="97">
        <f t="shared" si="17"/>
        <v>11</v>
      </c>
      <c r="R43" s="97">
        <f t="shared" si="18"/>
        <v>13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base14!P99</f>
        <v>9</v>
      </c>
      <c r="G44" s="97">
        <f>base14!Q99</f>
        <v>15</v>
      </c>
      <c r="H44" s="97">
        <f t="shared" si="11"/>
        <v>13</v>
      </c>
      <c r="I44" s="97">
        <f t="shared" si="12"/>
        <v>14</v>
      </c>
      <c r="J44" s="97">
        <f t="shared" si="13"/>
        <v>4</v>
      </c>
      <c r="K44" s="97">
        <f t="shared" si="14"/>
        <v>9</v>
      </c>
      <c r="L44" s="97">
        <f t="shared" si="15"/>
        <v>19</v>
      </c>
      <c r="M44" s="97">
        <f t="shared" si="19"/>
        <v>13</v>
      </c>
      <c r="N44" s="97">
        <f t="shared" si="20"/>
        <v>10</v>
      </c>
      <c r="O44" s="97">
        <f t="shared" si="21"/>
        <v>7</v>
      </c>
      <c r="P44" s="97">
        <f t="shared" si="16"/>
        <v>12</v>
      </c>
      <c r="Q44" s="97">
        <f t="shared" si="17"/>
        <v>15</v>
      </c>
      <c r="R44" s="97">
        <f t="shared" si="18"/>
        <v>16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base14!P100</f>
        <v>9</v>
      </c>
      <c r="G45" s="97">
        <f>base14!Q100</f>
        <v>15</v>
      </c>
      <c r="H45" s="97">
        <f t="shared" si="11"/>
        <v>13</v>
      </c>
      <c r="I45" s="97">
        <f t="shared" si="12"/>
        <v>14</v>
      </c>
      <c r="J45" s="97">
        <f t="shared" si="13"/>
        <v>4</v>
      </c>
      <c r="K45" s="97">
        <f t="shared" si="14"/>
        <v>14</v>
      </c>
      <c r="L45" s="97">
        <f t="shared" si="15"/>
        <v>19</v>
      </c>
      <c r="M45" s="97">
        <f t="shared" si="19"/>
        <v>4</v>
      </c>
      <c r="N45" s="97">
        <f t="shared" si="20"/>
        <v>14</v>
      </c>
      <c r="O45" s="97">
        <f t="shared" si="21"/>
        <v>9</v>
      </c>
      <c r="P45" s="97">
        <f t="shared" si="16"/>
        <v>13</v>
      </c>
      <c r="Q45" s="97">
        <f t="shared" si="17"/>
        <v>10</v>
      </c>
      <c r="R45" s="97">
        <f t="shared" si="18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base14!P101</f>
        <v>9</v>
      </c>
      <c r="G46" s="97">
        <f>base14!Q101</f>
        <v>15</v>
      </c>
      <c r="H46" s="97">
        <f t="shared" si="11"/>
        <v>13</v>
      </c>
      <c r="I46" s="97">
        <f t="shared" si="12"/>
        <v>14</v>
      </c>
      <c r="J46" s="97">
        <f t="shared" si="13"/>
        <v>4</v>
      </c>
      <c r="K46" s="97">
        <f t="shared" si="14"/>
        <v>14</v>
      </c>
      <c r="L46" s="97">
        <f t="shared" si="15"/>
        <v>15</v>
      </c>
      <c r="M46" s="97">
        <f t="shared" si="19"/>
        <v>4</v>
      </c>
      <c r="N46" s="97">
        <f t="shared" si="20"/>
        <v>7</v>
      </c>
      <c r="O46" s="97">
        <f t="shared" si="21"/>
        <v>13</v>
      </c>
      <c r="P46" s="97">
        <f t="shared" si="16"/>
        <v>9</v>
      </c>
      <c r="Q46" s="97">
        <f t="shared" si="17"/>
        <v>19</v>
      </c>
      <c r="R46" s="97">
        <f t="shared" si="18"/>
        <v>18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base14!P102</f>
        <v>10</v>
      </c>
      <c r="G47" s="97">
        <f>base14!Q102</f>
        <v>15</v>
      </c>
      <c r="H47" s="97">
        <f t="shared" si="11"/>
        <v>4</v>
      </c>
      <c r="I47" s="97">
        <f t="shared" si="12"/>
        <v>7</v>
      </c>
      <c r="J47" s="97">
        <f t="shared" si="13"/>
        <v>9</v>
      </c>
      <c r="K47" s="97">
        <f t="shared" si="14"/>
        <v>4</v>
      </c>
      <c r="L47" s="97">
        <f t="shared" si="15"/>
        <v>15</v>
      </c>
      <c r="M47" s="97">
        <f t="shared" si="19"/>
        <v>9</v>
      </c>
      <c r="N47" s="97">
        <f t="shared" si="20"/>
        <v>3</v>
      </c>
      <c r="O47" s="97">
        <f t="shared" si="21"/>
        <v>2</v>
      </c>
      <c r="P47" s="97">
        <f t="shared" si="16"/>
        <v>1</v>
      </c>
      <c r="Q47" s="97">
        <f t="shared" si="17"/>
        <v>14</v>
      </c>
      <c r="R47" s="97">
        <f t="shared" si="18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base14!P103</f>
        <v>10</v>
      </c>
      <c r="G48" s="97">
        <f>base14!Q103</f>
        <v>15</v>
      </c>
      <c r="H48" s="97">
        <f t="shared" si="11"/>
        <v>7</v>
      </c>
      <c r="I48" s="97">
        <f t="shared" si="12"/>
        <v>9</v>
      </c>
      <c r="J48" s="97">
        <f t="shared" si="13"/>
        <v>13</v>
      </c>
      <c r="K48" s="97">
        <f t="shared" si="14"/>
        <v>8</v>
      </c>
      <c r="L48" s="97">
        <f t="shared" si="15"/>
        <v>15</v>
      </c>
      <c r="M48" s="97">
        <f t="shared" si="19"/>
        <v>16</v>
      </c>
      <c r="N48" s="97">
        <f t="shared" si="20"/>
        <v>14</v>
      </c>
      <c r="O48" s="97">
        <f t="shared" si="21"/>
        <v>13</v>
      </c>
      <c r="P48" s="97">
        <f t="shared" si="16"/>
        <v>9</v>
      </c>
      <c r="Q48" s="97">
        <f t="shared" si="17"/>
        <v>10</v>
      </c>
      <c r="R48" s="97">
        <f t="shared" si="18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base14!P104</f>
        <v>10</v>
      </c>
      <c r="G49" s="97">
        <f>base14!Q104</f>
        <v>15</v>
      </c>
      <c r="H49" s="97">
        <f t="shared" si="11"/>
        <v>4</v>
      </c>
      <c r="I49" s="97">
        <f t="shared" si="12"/>
        <v>7</v>
      </c>
      <c r="J49" s="97">
        <f t="shared" si="13"/>
        <v>9</v>
      </c>
      <c r="K49" s="97">
        <f t="shared" si="14"/>
        <v>9</v>
      </c>
      <c r="L49" s="97">
        <f t="shared" si="15"/>
        <v>15</v>
      </c>
      <c r="M49" s="97">
        <f t="shared" si="19"/>
        <v>16</v>
      </c>
      <c r="N49" s="97">
        <f t="shared" si="20"/>
        <v>9</v>
      </c>
      <c r="O49" s="97">
        <f t="shared" si="21"/>
        <v>12</v>
      </c>
      <c r="P49" s="97">
        <f t="shared" si="16"/>
        <v>20</v>
      </c>
      <c r="Q49" s="97">
        <f t="shared" si="17"/>
        <v>19</v>
      </c>
      <c r="R49" s="97">
        <f t="shared" si="18"/>
        <v>18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base14!P105</f>
        <v>4</v>
      </c>
      <c r="G50" s="97">
        <f>base14!Q105</f>
        <v>15</v>
      </c>
      <c r="H50" s="97">
        <f t="shared" si="11"/>
        <v>10</v>
      </c>
      <c r="I50" s="97">
        <f t="shared" si="12"/>
        <v>7</v>
      </c>
      <c r="J50" s="97">
        <f t="shared" si="13"/>
        <v>14</v>
      </c>
      <c r="K50" s="97">
        <f t="shared" si="14"/>
        <v>10</v>
      </c>
      <c r="L50" s="97">
        <f t="shared" si="15"/>
        <v>15</v>
      </c>
      <c r="M50" s="97">
        <f t="shared" si="19"/>
        <v>16</v>
      </c>
      <c r="N50" s="97">
        <f t="shared" si="20"/>
        <v>13</v>
      </c>
      <c r="O50" s="97">
        <f t="shared" si="21"/>
        <v>7</v>
      </c>
      <c r="P50" s="97">
        <f t="shared" si="16"/>
        <v>9</v>
      </c>
      <c r="Q50" s="97">
        <f t="shared" si="17"/>
        <v>20</v>
      </c>
      <c r="R50" s="97">
        <f t="shared" si="18"/>
        <v>19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base14!P106</f>
        <v>4</v>
      </c>
      <c r="G51" s="97">
        <f>base14!Q106</f>
        <v>15</v>
      </c>
      <c r="H51" s="97">
        <f t="shared" si="11"/>
        <v>10</v>
      </c>
      <c r="I51" s="97">
        <f t="shared" si="12"/>
        <v>7</v>
      </c>
      <c r="J51" s="97">
        <f t="shared" si="13"/>
        <v>14</v>
      </c>
      <c r="K51" s="97">
        <f t="shared" si="14"/>
        <v>10</v>
      </c>
      <c r="L51" s="97">
        <f t="shared" si="15"/>
        <v>15</v>
      </c>
      <c r="M51" s="97">
        <f>B2</f>
        <v>12</v>
      </c>
      <c r="N51" s="97">
        <f t="shared" si="20"/>
        <v>13</v>
      </c>
      <c r="O51" s="97">
        <f t="shared" si="21"/>
        <v>9</v>
      </c>
      <c r="P51" s="97">
        <f t="shared" si="16"/>
        <v>14</v>
      </c>
      <c r="Q51" s="97">
        <f t="shared" si="17"/>
        <v>20</v>
      </c>
      <c r="R51" s="97">
        <f t="shared" si="18"/>
        <v>19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82" priority="38" operator="equal">
      <formula>#REF!</formula>
    </cfRule>
    <cfRule type="cellIs" dxfId="1581" priority="39" operator="equal">
      <formula>#REF!</formula>
    </cfRule>
    <cfRule type="cellIs" dxfId="1580" priority="40" operator="equal">
      <formula>#REF!</formula>
    </cfRule>
    <cfRule type="cellIs" dxfId="1579" priority="41" operator="equal">
      <formula>#REF!</formula>
    </cfRule>
    <cfRule type="cellIs" dxfId="1578" priority="42" operator="equal">
      <formula>#REF!</formula>
    </cfRule>
  </conditionalFormatting>
  <conditionalFormatting sqref="B1:P1">
    <cfRule type="cellIs" dxfId="1577" priority="43" operator="equal">
      <formula>#REF!</formula>
    </cfRule>
    <cfRule type="cellIs" dxfId="1576" priority="44" operator="equal">
      <formula>#REF!</formula>
    </cfRule>
    <cfRule type="cellIs" dxfId="1575" priority="45" operator="equal">
      <formula>#REF!</formula>
    </cfRule>
    <cfRule type="cellIs" dxfId="1574" priority="46" operator="equal">
      <formula>#REF!</formula>
    </cfRule>
    <cfRule type="cellIs" dxfId="1573" priority="47" operator="equal">
      <formula>#REF!</formula>
    </cfRule>
  </conditionalFormatting>
  <conditionalFormatting sqref="A2:A51"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  <cfRule type="cellIs" dxfId="1569" priority="31" operator="equal">
      <formula>#REF!</formula>
    </cfRule>
    <cfRule type="cellIs" dxfId="1568" priority="32" operator="equal">
      <formula>#REF!</formula>
    </cfRule>
  </conditionalFormatting>
  <conditionalFormatting sqref="A2:A51"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  <cfRule type="cellIs" dxfId="1564" priority="36" operator="equal">
      <formula>#REF!</formula>
    </cfRule>
    <cfRule type="cellIs" dxfId="1563" priority="37" operator="equal">
      <formula>#REF!</formula>
    </cfRule>
  </conditionalFormatting>
  <conditionalFormatting sqref="B2:I3 J2:U51">
    <cfRule type="cellIs" dxfId="1562" priority="12" operator="equal">
      <formula>$AE$805</formula>
    </cfRule>
    <cfRule type="cellIs" dxfId="1561" priority="13" operator="equal">
      <formula>$AD$805</formula>
    </cfRule>
    <cfRule type="cellIs" dxfId="1560" priority="14" operator="equal">
      <formula>$AC$805</formula>
    </cfRule>
    <cfRule type="cellIs" dxfId="1559" priority="15" operator="equal">
      <formula>$AB$805</formula>
    </cfRule>
    <cfRule type="cellIs" dxfId="1558" priority="16" operator="equal">
      <formula>$AA$805</formula>
    </cfRule>
  </conditionalFormatting>
  <conditionalFormatting sqref="B4:I51">
    <cfRule type="cellIs" dxfId="1557" priority="4" operator="equal">
      <formula>$AE$805</formula>
    </cfRule>
    <cfRule type="cellIs" dxfId="1556" priority="5" operator="equal">
      <formula>$AD$805</formula>
    </cfRule>
    <cfRule type="cellIs" dxfId="1555" priority="6" operator="equal">
      <formula>$AC$805</formula>
    </cfRule>
    <cfRule type="cellIs" dxfId="1554" priority="7" operator="equal">
      <formula>$AB$805</formula>
    </cfRule>
    <cfRule type="cellIs" dxfId="1553" priority="8" operator="equal">
      <formula>$AA$805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216D22-6E41-4DE1-8BDC-C2F3262061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AB66EDD-1AAC-4C73-AA3B-3454E5611C5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74BE649-4899-442D-B7AC-10CDD7F141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B2:I3 J2:U51</xm:sqref>
        </x14:conditionalFormatting>
        <x14:conditionalFormatting xmlns:xm="http://schemas.microsoft.com/office/excel/2006/main">
          <x14:cfRule type="cellIs" priority="1" operator="equal" id="{370C3E1D-D514-49C9-B8AC-04058CB43B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95E469-7F39-43FA-86A1-13DB705F102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B4D24-C62A-466A-AC76-7E82D38493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C2" sqref="C2:L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base14!M106</f>
        <v>7</v>
      </c>
      <c r="D2" s="97">
        <f>base14!N106</f>
        <v>14</v>
      </c>
      <c r="E2" s="97">
        <f>base14!O93</f>
        <v>4</v>
      </c>
      <c r="F2" s="97">
        <f>base14!P93</f>
        <v>9</v>
      </c>
      <c r="G2" s="97">
        <f>base14!Q93</f>
        <v>15</v>
      </c>
      <c r="H2" s="97">
        <f t="shared" ref="H2:H28" si="0">B25</f>
        <v>10</v>
      </c>
      <c r="I2" s="97">
        <f t="shared" ref="I2:I14" si="1">C39</f>
        <v>13</v>
      </c>
      <c r="J2" s="97">
        <f t="shared" ref="J2:J14" si="2">D39</f>
        <v>7</v>
      </c>
      <c r="K2" s="97">
        <f t="shared" ref="K2:K28" si="3">E2</f>
        <v>4</v>
      </c>
      <c r="L2" s="97">
        <f t="shared" ref="L2:L33" si="4">G2</f>
        <v>15</v>
      </c>
      <c r="M2" s="97">
        <f t="shared" ref="M2:M33" si="5">B20</f>
        <v>7</v>
      </c>
      <c r="N2" s="97">
        <f t="shared" ref="N2:O6" si="6">C47</f>
        <v>14</v>
      </c>
      <c r="O2" s="97">
        <f t="shared" si="6"/>
        <v>4</v>
      </c>
      <c r="P2" s="97">
        <f t="shared" ref="P2:P43" si="7">E10</f>
        <v>10</v>
      </c>
      <c r="Q2" s="97">
        <f t="shared" ref="Q2:Q43" si="8">F10</f>
        <v>9</v>
      </c>
      <c r="R2" s="97">
        <f t="shared" ref="R2:R43" si="9">G10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base14!M107</f>
        <v>7</v>
      </c>
      <c r="D3" s="97">
        <f>base14!N107</f>
        <v>14</v>
      </c>
      <c r="E3" s="97">
        <f>base14!O94</f>
        <v>12</v>
      </c>
      <c r="F3" s="97">
        <f>base14!P94</f>
        <v>9</v>
      </c>
      <c r="G3" s="97">
        <f>base14!Q94</f>
        <v>15</v>
      </c>
      <c r="H3" s="97">
        <f t="shared" si="0"/>
        <v>10</v>
      </c>
      <c r="I3" s="97">
        <f t="shared" si="1"/>
        <v>13</v>
      </c>
      <c r="J3" s="97">
        <f t="shared" si="2"/>
        <v>7</v>
      </c>
      <c r="K3" s="97">
        <f t="shared" si="3"/>
        <v>12</v>
      </c>
      <c r="L3" s="97">
        <f t="shared" si="4"/>
        <v>15</v>
      </c>
      <c r="M3" s="97">
        <f t="shared" si="5"/>
        <v>13</v>
      </c>
      <c r="N3" s="97">
        <f t="shared" si="6"/>
        <v>7</v>
      </c>
      <c r="O3" s="97">
        <f t="shared" si="6"/>
        <v>9</v>
      </c>
      <c r="P3" s="97">
        <f t="shared" si="7"/>
        <v>14</v>
      </c>
      <c r="Q3" s="97">
        <f t="shared" si="8"/>
        <v>10</v>
      </c>
      <c r="R3" s="97">
        <f t="shared" si="9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base14!M108</f>
        <v>10</v>
      </c>
      <c r="D4" s="97">
        <f>base14!N108</f>
        <v>7</v>
      </c>
      <c r="E4" s="97">
        <f>base14!O95</f>
        <v>7</v>
      </c>
      <c r="F4" s="97">
        <f>base14!P95</f>
        <v>4</v>
      </c>
      <c r="G4" s="97">
        <f>base14!Q95</f>
        <v>15</v>
      </c>
      <c r="H4" s="97">
        <f t="shared" si="0"/>
        <v>10</v>
      </c>
      <c r="I4" s="97">
        <f t="shared" si="1"/>
        <v>11</v>
      </c>
      <c r="J4" s="97">
        <f t="shared" si="2"/>
        <v>13</v>
      </c>
      <c r="K4" s="97">
        <f t="shared" si="3"/>
        <v>7</v>
      </c>
      <c r="L4" s="97">
        <f t="shared" si="4"/>
        <v>15</v>
      </c>
      <c r="M4" s="97">
        <f t="shared" si="5"/>
        <v>4</v>
      </c>
      <c r="N4" s="97">
        <f t="shared" si="6"/>
        <v>9</v>
      </c>
      <c r="O4" s="97">
        <f t="shared" si="6"/>
        <v>13</v>
      </c>
      <c r="P4" s="97">
        <f t="shared" si="7"/>
        <v>14</v>
      </c>
      <c r="Q4" s="97">
        <f t="shared" si="8"/>
        <v>10</v>
      </c>
      <c r="R4" s="97">
        <f t="shared" si="9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base14!M109</f>
        <v>10</v>
      </c>
      <c r="D5" s="97">
        <f>base14!N109</f>
        <v>7</v>
      </c>
      <c r="E5" s="97">
        <f>base14!O96</f>
        <v>9</v>
      </c>
      <c r="F5" s="97">
        <f>base14!P96</f>
        <v>10</v>
      </c>
      <c r="G5" s="97">
        <f>base14!Q96</f>
        <v>15</v>
      </c>
      <c r="H5" s="97">
        <f t="shared" si="0"/>
        <v>14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97">
        <f t="shared" si="4"/>
        <v>15</v>
      </c>
      <c r="M5" s="97">
        <f t="shared" si="5"/>
        <v>7</v>
      </c>
      <c r="N5" s="97">
        <f t="shared" si="6"/>
        <v>7</v>
      </c>
      <c r="O5" s="97">
        <f t="shared" si="6"/>
        <v>9</v>
      </c>
      <c r="P5" s="97">
        <f t="shared" si="7"/>
        <v>13</v>
      </c>
      <c r="Q5" s="97">
        <f t="shared" si="8"/>
        <v>10</v>
      </c>
      <c r="R5" s="97">
        <f t="shared" si="9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base14!M110</f>
        <v>10</v>
      </c>
      <c r="D6" s="97">
        <f>base14!N110</f>
        <v>12</v>
      </c>
      <c r="E6" s="97">
        <f>base14!O97</f>
        <v>9</v>
      </c>
      <c r="F6" s="97">
        <f>base14!P97</f>
        <v>10</v>
      </c>
      <c r="G6" s="97">
        <f>base14!Q97</f>
        <v>15</v>
      </c>
      <c r="H6" s="97">
        <f t="shared" si="0"/>
        <v>4</v>
      </c>
      <c r="I6" s="97">
        <f t="shared" si="1"/>
        <v>13</v>
      </c>
      <c r="J6" s="97">
        <f t="shared" si="2"/>
        <v>7</v>
      </c>
      <c r="K6" s="97">
        <f t="shared" si="3"/>
        <v>9</v>
      </c>
      <c r="L6" s="97">
        <f t="shared" si="4"/>
        <v>15</v>
      </c>
      <c r="M6" s="97">
        <f t="shared" si="5"/>
        <v>12</v>
      </c>
      <c r="N6" s="97">
        <f t="shared" si="6"/>
        <v>7</v>
      </c>
      <c r="O6" s="97">
        <f t="shared" si="6"/>
        <v>14</v>
      </c>
      <c r="P6" s="97">
        <f t="shared" si="7"/>
        <v>9</v>
      </c>
      <c r="Q6" s="97">
        <f t="shared" si="8"/>
        <v>4</v>
      </c>
      <c r="R6" s="97">
        <f t="shared" si="9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base14!M111</f>
        <v>10</v>
      </c>
      <c r="D7" s="97">
        <f>base14!N111</f>
        <v>7</v>
      </c>
      <c r="E7" s="97">
        <f>base14!O98</f>
        <v>9</v>
      </c>
      <c r="F7" s="97">
        <f>base14!P98</f>
        <v>10</v>
      </c>
      <c r="G7" s="97">
        <f>base14!Q98</f>
        <v>15</v>
      </c>
      <c r="H7" s="97">
        <f t="shared" si="0"/>
        <v>14</v>
      </c>
      <c r="I7" s="97">
        <f t="shared" si="1"/>
        <v>13</v>
      </c>
      <c r="J7" s="97">
        <f t="shared" si="2"/>
        <v>7</v>
      </c>
      <c r="K7" s="97">
        <f t="shared" si="3"/>
        <v>9</v>
      </c>
      <c r="L7" s="97">
        <f t="shared" si="4"/>
        <v>15</v>
      </c>
      <c r="M7" s="97">
        <f t="shared" si="5"/>
        <v>10</v>
      </c>
      <c r="N7" s="97">
        <f t="shared" ref="N7:N51" si="10">C2</f>
        <v>7</v>
      </c>
      <c r="O7" s="97">
        <f t="shared" ref="O7:O51" si="11">D2</f>
        <v>14</v>
      </c>
      <c r="P7" s="97">
        <f t="shared" si="7"/>
        <v>9</v>
      </c>
      <c r="Q7" s="97">
        <f t="shared" si="8"/>
        <v>4</v>
      </c>
      <c r="R7" s="97">
        <f t="shared" si="9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base14!M112</f>
        <v>13</v>
      </c>
      <c r="D8" s="97">
        <f>base14!N112</f>
        <v>10</v>
      </c>
      <c r="E8" s="97">
        <f>base14!O99</f>
        <v>10</v>
      </c>
      <c r="F8" s="97">
        <f>base14!P99</f>
        <v>9</v>
      </c>
      <c r="G8" s="97">
        <f>base14!Q99</f>
        <v>15</v>
      </c>
      <c r="H8" s="97">
        <f t="shared" si="0"/>
        <v>13</v>
      </c>
      <c r="I8" s="97">
        <f t="shared" si="1"/>
        <v>14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10</v>
      </c>
      <c r="N8" s="97">
        <f t="shared" si="10"/>
        <v>7</v>
      </c>
      <c r="O8" s="97">
        <f t="shared" si="11"/>
        <v>14</v>
      </c>
      <c r="P8" s="97">
        <f t="shared" si="7"/>
        <v>9</v>
      </c>
      <c r="Q8" s="97">
        <f t="shared" si="8"/>
        <v>4</v>
      </c>
      <c r="R8" s="97">
        <f t="shared" si="9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base14!M113</f>
        <v>10</v>
      </c>
      <c r="D9" s="97">
        <f>base14!N113</f>
        <v>7</v>
      </c>
      <c r="E9" s="97">
        <f>base14!O100</f>
        <v>10</v>
      </c>
      <c r="F9" s="97">
        <f>base14!P100</f>
        <v>9</v>
      </c>
      <c r="G9" s="97">
        <f>base14!Q100</f>
        <v>15</v>
      </c>
      <c r="H9" s="97">
        <f t="shared" si="0"/>
        <v>13</v>
      </c>
      <c r="I9" s="97">
        <f t="shared" si="1"/>
        <v>14</v>
      </c>
      <c r="J9" s="97">
        <f t="shared" si="2"/>
        <v>4</v>
      </c>
      <c r="K9" s="97">
        <f t="shared" si="3"/>
        <v>10</v>
      </c>
      <c r="L9" s="97">
        <f t="shared" si="4"/>
        <v>15</v>
      </c>
      <c r="M9" s="97">
        <f t="shared" si="5"/>
        <v>10</v>
      </c>
      <c r="N9" s="97">
        <f t="shared" si="10"/>
        <v>10</v>
      </c>
      <c r="O9" s="97">
        <f t="shared" si="11"/>
        <v>7</v>
      </c>
      <c r="P9" s="97">
        <f t="shared" si="7"/>
        <v>13</v>
      </c>
      <c r="Q9" s="97">
        <f t="shared" si="8"/>
        <v>15</v>
      </c>
      <c r="R9" s="97">
        <f t="shared" si="9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base14!M114</f>
        <v>9</v>
      </c>
      <c r="D10" s="97">
        <f>base14!N114</f>
        <v>10</v>
      </c>
      <c r="E10" s="97">
        <f>base14!O101</f>
        <v>10</v>
      </c>
      <c r="F10" s="97">
        <f>base14!P101</f>
        <v>9</v>
      </c>
      <c r="G10" s="97">
        <f>base14!Q101</f>
        <v>15</v>
      </c>
      <c r="H10" s="97">
        <f t="shared" si="0"/>
        <v>13</v>
      </c>
      <c r="I10" s="97">
        <f t="shared" si="1"/>
        <v>14</v>
      </c>
      <c r="J10" s="97">
        <f t="shared" si="2"/>
        <v>4</v>
      </c>
      <c r="K10" s="97">
        <f t="shared" si="3"/>
        <v>10</v>
      </c>
      <c r="L10" s="97">
        <f t="shared" si="4"/>
        <v>15</v>
      </c>
      <c r="M10" s="97">
        <f t="shared" si="5"/>
        <v>14</v>
      </c>
      <c r="N10" s="97">
        <f t="shared" si="10"/>
        <v>10</v>
      </c>
      <c r="O10" s="97">
        <f t="shared" si="11"/>
        <v>7</v>
      </c>
      <c r="P10" s="97">
        <f t="shared" si="7"/>
        <v>13</v>
      </c>
      <c r="Q10" s="97">
        <f t="shared" si="8"/>
        <v>15</v>
      </c>
      <c r="R10" s="97">
        <f t="shared" si="9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base14!M115</f>
        <v>9</v>
      </c>
      <c r="D11" s="97">
        <f>base14!N115</f>
        <v>10</v>
      </c>
      <c r="E11" s="97">
        <f>base14!O102</f>
        <v>14</v>
      </c>
      <c r="F11" s="97">
        <f>base14!P102</f>
        <v>10</v>
      </c>
      <c r="G11" s="97">
        <f>base14!Q102</f>
        <v>15</v>
      </c>
      <c r="H11" s="97">
        <f t="shared" si="0"/>
        <v>4</v>
      </c>
      <c r="I11" s="97">
        <f t="shared" si="1"/>
        <v>7</v>
      </c>
      <c r="J11" s="97">
        <f t="shared" si="2"/>
        <v>9</v>
      </c>
      <c r="K11" s="97">
        <f t="shared" si="3"/>
        <v>14</v>
      </c>
      <c r="L11" s="97">
        <f t="shared" si="4"/>
        <v>15</v>
      </c>
      <c r="M11" s="97">
        <f t="shared" si="5"/>
        <v>4</v>
      </c>
      <c r="N11" s="97">
        <f t="shared" si="10"/>
        <v>10</v>
      </c>
      <c r="O11" s="97">
        <f t="shared" si="11"/>
        <v>12</v>
      </c>
      <c r="P11" s="97">
        <f t="shared" si="7"/>
        <v>13</v>
      </c>
      <c r="Q11" s="97">
        <f t="shared" si="8"/>
        <v>15</v>
      </c>
      <c r="R11" s="97">
        <f t="shared" si="9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base14!M116</f>
        <v>10</v>
      </c>
      <c r="D12" s="97">
        <f>base14!N116</f>
        <v>14</v>
      </c>
      <c r="E12" s="97">
        <f>base14!O103</f>
        <v>14</v>
      </c>
      <c r="F12" s="97">
        <f>base14!P103</f>
        <v>10</v>
      </c>
      <c r="G12" s="97">
        <f>base14!Q103</f>
        <v>15</v>
      </c>
      <c r="H12" s="97">
        <f t="shared" si="0"/>
        <v>7</v>
      </c>
      <c r="I12" s="97">
        <f t="shared" si="1"/>
        <v>9</v>
      </c>
      <c r="J12" s="97">
        <f t="shared" si="2"/>
        <v>13</v>
      </c>
      <c r="K12" s="97">
        <f t="shared" si="3"/>
        <v>14</v>
      </c>
      <c r="L12" s="97">
        <f t="shared" si="4"/>
        <v>15</v>
      </c>
      <c r="M12" s="97">
        <f t="shared" si="5"/>
        <v>14</v>
      </c>
      <c r="N12" s="97">
        <f t="shared" si="10"/>
        <v>10</v>
      </c>
      <c r="O12" s="97">
        <f t="shared" si="11"/>
        <v>7</v>
      </c>
      <c r="P12" s="97">
        <f t="shared" si="7"/>
        <v>14</v>
      </c>
      <c r="Q12" s="97">
        <f t="shared" si="8"/>
        <v>9</v>
      </c>
      <c r="R12" s="97">
        <f t="shared" si="9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base14!M117</f>
        <v>4</v>
      </c>
      <c r="D13" s="97">
        <f>base14!N117</f>
        <v>9</v>
      </c>
      <c r="E13" s="97">
        <f>base14!O104</f>
        <v>13</v>
      </c>
      <c r="F13" s="97">
        <f>base14!P104</f>
        <v>10</v>
      </c>
      <c r="G13" s="97">
        <f>base14!Q104</f>
        <v>15</v>
      </c>
      <c r="H13" s="97">
        <f t="shared" si="0"/>
        <v>4</v>
      </c>
      <c r="I13" s="97">
        <f t="shared" si="1"/>
        <v>7</v>
      </c>
      <c r="J13" s="97">
        <f t="shared" si="2"/>
        <v>9</v>
      </c>
      <c r="K13" s="97">
        <f t="shared" si="3"/>
        <v>13</v>
      </c>
      <c r="L13" s="97">
        <f t="shared" si="4"/>
        <v>15</v>
      </c>
      <c r="M13" s="97">
        <f t="shared" si="5"/>
        <v>13</v>
      </c>
      <c r="N13" s="97">
        <f t="shared" si="10"/>
        <v>13</v>
      </c>
      <c r="O13" s="97">
        <f t="shared" si="11"/>
        <v>10</v>
      </c>
      <c r="P13" s="97">
        <f t="shared" si="7"/>
        <v>14</v>
      </c>
      <c r="Q13" s="97">
        <f t="shared" si="8"/>
        <v>9</v>
      </c>
      <c r="R13" s="97">
        <f t="shared" si="9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base14!M118</f>
        <v>4</v>
      </c>
      <c r="D14" s="97">
        <f>base14!N118</f>
        <v>9</v>
      </c>
      <c r="E14" s="97">
        <f>base14!O105</f>
        <v>9</v>
      </c>
      <c r="F14" s="97">
        <f>base14!P105</f>
        <v>4</v>
      </c>
      <c r="G14" s="97">
        <f>base14!Q105</f>
        <v>15</v>
      </c>
      <c r="H14" s="97">
        <f t="shared" si="0"/>
        <v>10</v>
      </c>
      <c r="I14" s="97">
        <f t="shared" si="1"/>
        <v>7</v>
      </c>
      <c r="J14" s="97">
        <f t="shared" si="2"/>
        <v>14</v>
      </c>
      <c r="K14" s="97">
        <f t="shared" si="3"/>
        <v>9</v>
      </c>
      <c r="L14" s="97">
        <f t="shared" si="4"/>
        <v>15</v>
      </c>
      <c r="M14" s="97">
        <f t="shared" si="5"/>
        <v>13</v>
      </c>
      <c r="N14" s="97">
        <f t="shared" si="10"/>
        <v>10</v>
      </c>
      <c r="O14" s="97">
        <f t="shared" si="11"/>
        <v>7</v>
      </c>
      <c r="P14" s="97">
        <f t="shared" si="7"/>
        <v>14</v>
      </c>
      <c r="Q14" s="97">
        <f t="shared" si="8"/>
        <v>9</v>
      </c>
      <c r="R14" s="97">
        <f t="shared" si="9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base14!M119</f>
        <v>4</v>
      </c>
      <c r="D15" s="97">
        <f>base14!N119</f>
        <v>9</v>
      </c>
      <c r="E15" s="97">
        <f>base14!O106</f>
        <v>9</v>
      </c>
      <c r="F15" s="97">
        <f>base14!P106</f>
        <v>4</v>
      </c>
      <c r="G15" s="97">
        <f>base14!Q106</f>
        <v>15</v>
      </c>
      <c r="H15" s="97">
        <f t="shared" si="0"/>
        <v>10</v>
      </c>
      <c r="I15" s="97">
        <f t="shared" ref="I15:I51" si="12">C2</f>
        <v>7</v>
      </c>
      <c r="J15" s="97">
        <f t="shared" ref="J15:J51" si="13">D2</f>
        <v>14</v>
      </c>
      <c r="K15" s="97">
        <f t="shared" si="3"/>
        <v>9</v>
      </c>
      <c r="L15" s="97">
        <f t="shared" si="4"/>
        <v>15</v>
      </c>
      <c r="M15" s="97">
        <f t="shared" si="5"/>
        <v>13</v>
      </c>
      <c r="N15" s="97">
        <f t="shared" si="10"/>
        <v>9</v>
      </c>
      <c r="O15" s="97">
        <f t="shared" si="11"/>
        <v>10</v>
      </c>
      <c r="P15" s="97">
        <f t="shared" si="7"/>
        <v>14</v>
      </c>
      <c r="Q15" s="97">
        <f t="shared" si="8"/>
        <v>13</v>
      </c>
      <c r="R15" s="97">
        <f t="shared" si="9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base14!M70</f>
        <v>13</v>
      </c>
      <c r="D16" s="97">
        <f>base14!N70</f>
        <v>15</v>
      </c>
      <c r="E16" s="97">
        <f>base14!O107</f>
        <v>9</v>
      </c>
      <c r="F16" s="97">
        <f>base14!P107</f>
        <v>4</v>
      </c>
      <c r="G16" s="97">
        <f>base14!Q107</f>
        <v>15</v>
      </c>
      <c r="H16" s="97">
        <f t="shared" si="0"/>
        <v>10</v>
      </c>
      <c r="I16" s="97">
        <f t="shared" si="12"/>
        <v>7</v>
      </c>
      <c r="J16" s="97">
        <f t="shared" si="13"/>
        <v>14</v>
      </c>
      <c r="K16" s="97">
        <f t="shared" si="3"/>
        <v>9</v>
      </c>
      <c r="L16" s="97">
        <f t="shared" si="4"/>
        <v>15</v>
      </c>
      <c r="M16" s="97">
        <f t="shared" si="5"/>
        <v>4</v>
      </c>
      <c r="N16" s="97">
        <f t="shared" si="10"/>
        <v>9</v>
      </c>
      <c r="O16" s="97">
        <f t="shared" si="11"/>
        <v>10</v>
      </c>
      <c r="P16" s="97">
        <f t="shared" si="7"/>
        <v>14</v>
      </c>
      <c r="Q16" s="97">
        <f t="shared" si="8"/>
        <v>13</v>
      </c>
      <c r="R16" s="97">
        <f t="shared" si="9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base14!M71</f>
        <v>12</v>
      </c>
      <c r="D17" s="97">
        <f>base14!N71</f>
        <v>14</v>
      </c>
      <c r="E17" s="97">
        <f>base14!O108</f>
        <v>13</v>
      </c>
      <c r="F17" s="97">
        <f>base14!P108</f>
        <v>15</v>
      </c>
      <c r="G17" s="97">
        <f>base14!Q108</f>
        <v>14</v>
      </c>
      <c r="H17" s="97">
        <f t="shared" si="0"/>
        <v>9</v>
      </c>
      <c r="I17" s="97">
        <f t="shared" si="12"/>
        <v>10</v>
      </c>
      <c r="J17" s="97">
        <f t="shared" si="13"/>
        <v>7</v>
      </c>
      <c r="K17" s="97">
        <f t="shared" si="3"/>
        <v>13</v>
      </c>
      <c r="L17" s="97">
        <f t="shared" si="4"/>
        <v>14</v>
      </c>
      <c r="M17" s="97">
        <f t="shared" si="5"/>
        <v>7</v>
      </c>
      <c r="N17" s="97">
        <f t="shared" si="10"/>
        <v>10</v>
      </c>
      <c r="O17" s="97">
        <f t="shared" si="11"/>
        <v>14</v>
      </c>
      <c r="P17" s="97">
        <f t="shared" si="7"/>
        <v>13</v>
      </c>
      <c r="Q17" s="97">
        <f t="shared" si="8"/>
        <v>12</v>
      </c>
      <c r="R17" s="97">
        <f t="shared" si="9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base14!M72</f>
        <v>1</v>
      </c>
      <c r="D18" s="97">
        <f>base14!N72</f>
        <v>13</v>
      </c>
      <c r="E18" s="97">
        <f>base14!O109</f>
        <v>13</v>
      </c>
      <c r="F18" s="97">
        <f>base14!P109</f>
        <v>15</v>
      </c>
      <c r="G18" s="97">
        <f>base14!Q109</f>
        <v>14</v>
      </c>
      <c r="H18" s="97">
        <f t="shared" si="0"/>
        <v>9</v>
      </c>
      <c r="I18" s="97">
        <f t="shared" si="12"/>
        <v>10</v>
      </c>
      <c r="J18" s="97">
        <f t="shared" si="13"/>
        <v>7</v>
      </c>
      <c r="K18" s="97">
        <f t="shared" si="3"/>
        <v>13</v>
      </c>
      <c r="L18" s="97">
        <f t="shared" si="4"/>
        <v>14</v>
      </c>
      <c r="M18" s="97">
        <f t="shared" si="5"/>
        <v>4</v>
      </c>
      <c r="N18" s="97">
        <f t="shared" si="10"/>
        <v>4</v>
      </c>
      <c r="O18" s="97">
        <f t="shared" si="11"/>
        <v>9</v>
      </c>
      <c r="P18" s="97">
        <f t="shared" si="7"/>
        <v>7</v>
      </c>
      <c r="Q18" s="97">
        <f t="shared" si="8"/>
        <v>13</v>
      </c>
      <c r="R18" s="97">
        <f t="shared" si="9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base14!M73</f>
        <v>7</v>
      </c>
      <c r="D19" s="97">
        <f>base14!N73</f>
        <v>13</v>
      </c>
      <c r="E19" s="97">
        <f>base14!O110</f>
        <v>13</v>
      </c>
      <c r="F19" s="97">
        <f>base14!P110</f>
        <v>15</v>
      </c>
      <c r="G19" s="97">
        <f>base14!Q110</f>
        <v>14</v>
      </c>
      <c r="H19" s="97">
        <f t="shared" si="0"/>
        <v>9</v>
      </c>
      <c r="I19" s="97">
        <f t="shared" si="12"/>
        <v>10</v>
      </c>
      <c r="J19" s="97">
        <f t="shared" si="13"/>
        <v>12</v>
      </c>
      <c r="K19" s="97">
        <f t="shared" si="3"/>
        <v>13</v>
      </c>
      <c r="L19" s="97">
        <f t="shared" si="4"/>
        <v>14</v>
      </c>
      <c r="M19" s="97">
        <f t="shared" si="5"/>
        <v>10</v>
      </c>
      <c r="N19" s="97">
        <f t="shared" si="10"/>
        <v>4</v>
      </c>
      <c r="O19" s="97">
        <f t="shared" si="11"/>
        <v>9</v>
      </c>
      <c r="P19" s="97">
        <f t="shared" si="7"/>
        <v>7</v>
      </c>
      <c r="Q19" s="97">
        <f t="shared" si="8"/>
        <v>13</v>
      </c>
      <c r="R19" s="97">
        <f t="shared" si="9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base14!M74</f>
        <v>15</v>
      </c>
      <c r="D20" s="97">
        <f>base14!N74</f>
        <v>14</v>
      </c>
      <c r="E20" s="97">
        <f>base14!O111</f>
        <v>14</v>
      </c>
      <c r="F20" s="97">
        <f>base14!P111</f>
        <v>9</v>
      </c>
      <c r="G20" s="97">
        <f>base14!Q111</f>
        <v>15</v>
      </c>
      <c r="H20" s="97">
        <f t="shared" si="0"/>
        <v>13</v>
      </c>
      <c r="I20" s="97">
        <f t="shared" si="12"/>
        <v>10</v>
      </c>
      <c r="J20" s="97">
        <f t="shared" si="13"/>
        <v>7</v>
      </c>
      <c r="K20" s="97">
        <f t="shared" si="3"/>
        <v>14</v>
      </c>
      <c r="L20" s="97">
        <f t="shared" si="4"/>
        <v>15</v>
      </c>
      <c r="M20" s="97">
        <f t="shared" si="5"/>
        <v>10</v>
      </c>
      <c r="N20" s="97">
        <f t="shared" si="10"/>
        <v>4</v>
      </c>
      <c r="O20" s="97">
        <f t="shared" si="11"/>
        <v>9</v>
      </c>
      <c r="P20" s="97">
        <f t="shared" si="7"/>
        <v>7</v>
      </c>
      <c r="Q20" s="97">
        <f t="shared" si="8"/>
        <v>13</v>
      </c>
      <c r="R20" s="97">
        <f t="shared" si="9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base14!M75</f>
        <v>12</v>
      </c>
      <c r="D21" s="97">
        <f>base14!N75</f>
        <v>10</v>
      </c>
      <c r="E21" s="97">
        <f>base14!O112</f>
        <v>14</v>
      </c>
      <c r="F21" s="97">
        <f>base14!P112</f>
        <v>9</v>
      </c>
      <c r="G21" s="97">
        <f>base14!Q112</f>
        <v>15</v>
      </c>
      <c r="H21" s="97">
        <f t="shared" si="0"/>
        <v>4</v>
      </c>
      <c r="I21" s="97">
        <f t="shared" si="12"/>
        <v>13</v>
      </c>
      <c r="J21" s="97">
        <f t="shared" si="13"/>
        <v>10</v>
      </c>
      <c r="K21" s="97">
        <f t="shared" si="3"/>
        <v>14</v>
      </c>
      <c r="L21" s="97">
        <f t="shared" si="4"/>
        <v>15</v>
      </c>
      <c r="M21" s="97">
        <f t="shared" si="5"/>
        <v>10</v>
      </c>
      <c r="N21" s="97">
        <f t="shared" si="10"/>
        <v>13</v>
      </c>
      <c r="O21" s="97">
        <f t="shared" si="11"/>
        <v>15</v>
      </c>
      <c r="P21" s="97">
        <f t="shared" si="7"/>
        <v>8</v>
      </c>
      <c r="Q21" s="97">
        <f t="shared" si="8"/>
        <v>14</v>
      </c>
      <c r="R21" s="97">
        <f t="shared" si="9"/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base14!M76</f>
        <v>10</v>
      </c>
      <c r="D22" s="97">
        <f>base14!N76</f>
        <v>7</v>
      </c>
      <c r="E22" s="97">
        <f>base14!O113</f>
        <v>14</v>
      </c>
      <c r="F22" s="97">
        <f>base14!P113</f>
        <v>9</v>
      </c>
      <c r="G22" s="97">
        <f>base14!Q113</f>
        <v>15</v>
      </c>
      <c r="H22" s="97">
        <f t="shared" si="0"/>
        <v>13</v>
      </c>
      <c r="I22" s="97">
        <f t="shared" si="12"/>
        <v>10</v>
      </c>
      <c r="J22" s="97">
        <f t="shared" si="13"/>
        <v>7</v>
      </c>
      <c r="K22" s="97">
        <f t="shared" si="3"/>
        <v>14</v>
      </c>
      <c r="L22" s="97">
        <f t="shared" si="4"/>
        <v>15</v>
      </c>
      <c r="M22" s="97">
        <f t="shared" si="5"/>
        <v>9</v>
      </c>
      <c r="N22" s="97">
        <f t="shared" si="10"/>
        <v>12</v>
      </c>
      <c r="O22" s="97">
        <f t="shared" si="11"/>
        <v>14</v>
      </c>
      <c r="P22" s="97">
        <f t="shared" si="7"/>
        <v>11</v>
      </c>
      <c r="Q22" s="97">
        <f t="shared" si="8"/>
        <v>9</v>
      </c>
      <c r="R22" s="97">
        <f t="shared" si="9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base14!M77</f>
        <v>14</v>
      </c>
      <c r="D23" s="97">
        <f>base14!N77</f>
        <v>9</v>
      </c>
      <c r="E23" s="97">
        <f>base14!O114</f>
        <v>14</v>
      </c>
      <c r="F23" s="97">
        <f>base14!P114</f>
        <v>13</v>
      </c>
      <c r="G23" s="97">
        <f>base14!Q114</f>
        <v>15</v>
      </c>
      <c r="H23" s="97">
        <f t="shared" si="0"/>
        <v>4</v>
      </c>
      <c r="I23" s="97">
        <f t="shared" si="12"/>
        <v>9</v>
      </c>
      <c r="J23" s="97">
        <f t="shared" si="13"/>
        <v>10</v>
      </c>
      <c r="K23" s="97">
        <f t="shared" si="3"/>
        <v>14</v>
      </c>
      <c r="L23" s="97">
        <f t="shared" si="4"/>
        <v>15</v>
      </c>
      <c r="M23" s="97">
        <f t="shared" si="5"/>
        <v>9</v>
      </c>
      <c r="N23" s="97">
        <f t="shared" si="10"/>
        <v>1</v>
      </c>
      <c r="O23" s="97">
        <f t="shared" si="11"/>
        <v>13</v>
      </c>
      <c r="P23" s="97">
        <f t="shared" si="7"/>
        <v>8</v>
      </c>
      <c r="Q23" s="97">
        <f t="shared" si="8"/>
        <v>12</v>
      </c>
      <c r="R23" s="97">
        <f t="shared" si="9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base14!M78</f>
        <v>7</v>
      </c>
      <c r="D24" s="97">
        <f>base14!N78</f>
        <v>13</v>
      </c>
      <c r="E24" s="97">
        <f>base14!O115</f>
        <v>14</v>
      </c>
      <c r="F24" s="97">
        <f>base14!P115</f>
        <v>13</v>
      </c>
      <c r="G24" s="97">
        <f>base14!Q115</f>
        <v>15</v>
      </c>
      <c r="H24" s="97">
        <f t="shared" si="0"/>
        <v>4</v>
      </c>
      <c r="I24" s="97">
        <f t="shared" si="12"/>
        <v>9</v>
      </c>
      <c r="J24" s="97">
        <f t="shared" si="13"/>
        <v>10</v>
      </c>
      <c r="K24" s="97">
        <f t="shared" si="3"/>
        <v>14</v>
      </c>
      <c r="L24" s="97">
        <f t="shared" si="4"/>
        <v>15</v>
      </c>
      <c r="M24" s="97">
        <f t="shared" si="5"/>
        <v>9</v>
      </c>
      <c r="N24" s="97">
        <f t="shared" si="10"/>
        <v>7</v>
      </c>
      <c r="O24" s="97">
        <f t="shared" si="11"/>
        <v>13</v>
      </c>
      <c r="P24" s="97">
        <f t="shared" si="7"/>
        <v>14</v>
      </c>
      <c r="Q24" s="97">
        <f t="shared" si="8"/>
        <v>15</v>
      </c>
      <c r="R24" s="97">
        <f t="shared" si="9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base14!M79</f>
        <v>3</v>
      </c>
      <c r="D25" s="97">
        <f>base14!N79</f>
        <v>2</v>
      </c>
      <c r="E25" s="97">
        <f>base14!O116</f>
        <v>13</v>
      </c>
      <c r="F25" s="97">
        <f>base14!P116</f>
        <v>12</v>
      </c>
      <c r="G25" s="97">
        <f>base14!Q116</f>
        <v>15</v>
      </c>
      <c r="H25" s="97">
        <f t="shared" si="0"/>
        <v>9</v>
      </c>
      <c r="I25" s="97">
        <f t="shared" si="12"/>
        <v>10</v>
      </c>
      <c r="J25" s="97">
        <f t="shared" si="13"/>
        <v>14</v>
      </c>
      <c r="K25" s="97">
        <f t="shared" si="3"/>
        <v>13</v>
      </c>
      <c r="L25" s="97">
        <f t="shared" si="4"/>
        <v>15</v>
      </c>
      <c r="M25" s="97">
        <f t="shared" si="5"/>
        <v>13</v>
      </c>
      <c r="N25" s="97">
        <f t="shared" si="10"/>
        <v>15</v>
      </c>
      <c r="O25" s="97">
        <f t="shared" si="11"/>
        <v>14</v>
      </c>
      <c r="P25" s="97">
        <f t="shared" si="7"/>
        <v>9</v>
      </c>
      <c r="Q25" s="97">
        <f t="shared" si="8"/>
        <v>10</v>
      </c>
      <c r="R25" s="97">
        <f t="shared" si="9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base14!M80</f>
        <v>14</v>
      </c>
      <c r="D26" s="97">
        <f>base14!N80</f>
        <v>13</v>
      </c>
      <c r="E26" s="97">
        <f>base14!O117</f>
        <v>7</v>
      </c>
      <c r="F26" s="97">
        <f>base14!P117</f>
        <v>13</v>
      </c>
      <c r="G26" s="97">
        <f>base14!Q117</f>
        <v>14</v>
      </c>
      <c r="H26" s="97">
        <f t="shared" si="0"/>
        <v>16</v>
      </c>
      <c r="I26" s="97">
        <f t="shared" si="12"/>
        <v>4</v>
      </c>
      <c r="J26" s="97">
        <f t="shared" si="13"/>
        <v>9</v>
      </c>
      <c r="K26" s="97">
        <f t="shared" si="3"/>
        <v>7</v>
      </c>
      <c r="L26" s="97">
        <f t="shared" si="4"/>
        <v>14</v>
      </c>
      <c r="M26" s="97">
        <f t="shared" si="5"/>
        <v>4</v>
      </c>
      <c r="N26" s="97">
        <f t="shared" si="10"/>
        <v>12</v>
      </c>
      <c r="O26" s="97">
        <f t="shared" si="11"/>
        <v>10</v>
      </c>
      <c r="P26" s="97">
        <f t="shared" si="7"/>
        <v>15</v>
      </c>
      <c r="Q26" s="97">
        <f t="shared" si="8"/>
        <v>11</v>
      </c>
      <c r="R26" s="97">
        <f t="shared" si="9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base14!M81</f>
        <v>9</v>
      </c>
      <c r="D27" s="97">
        <f>base14!N81</f>
        <v>12</v>
      </c>
      <c r="E27" s="97">
        <f>base14!O118</f>
        <v>7</v>
      </c>
      <c r="F27" s="97">
        <f>base14!P118</f>
        <v>13</v>
      </c>
      <c r="G27" s="97">
        <f>base14!Q118</f>
        <v>14</v>
      </c>
      <c r="H27" s="97">
        <f t="shared" si="0"/>
        <v>16</v>
      </c>
      <c r="I27" s="97">
        <f t="shared" si="12"/>
        <v>4</v>
      </c>
      <c r="J27" s="97">
        <f t="shared" si="13"/>
        <v>9</v>
      </c>
      <c r="K27" s="97">
        <f t="shared" si="3"/>
        <v>7</v>
      </c>
      <c r="L27" s="97">
        <f t="shared" si="4"/>
        <v>14</v>
      </c>
      <c r="M27" s="97">
        <f t="shared" si="5"/>
        <v>13</v>
      </c>
      <c r="N27" s="97">
        <f t="shared" si="10"/>
        <v>10</v>
      </c>
      <c r="O27" s="97">
        <f t="shared" si="11"/>
        <v>7</v>
      </c>
      <c r="P27" s="97">
        <f t="shared" si="7"/>
        <v>12</v>
      </c>
      <c r="Q27" s="97">
        <f t="shared" si="8"/>
        <v>15</v>
      </c>
      <c r="R27" s="97">
        <f t="shared" si="9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base14!M82</f>
        <v>13</v>
      </c>
      <c r="D28" s="97">
        <f>base14!N82</f>
        <v>7</v>
      </c>
      <c r="E28" s="97">
        <f>base14!O119</f>
        <v>7</v>
      </c>
      <c r="F28" s="97">
        <f>base14!P119</f>
        <v>13</v>
      </c>
      <c r="G28" s="97">
        <f>base14!Q119</f>
        <v>14</v>
      </c>
      <c r="H28" s="97">
        <f t="shared" si="0"/>
        <v>16</v>
      </c>
      <c r="I28" s="97">
        <f t="shared" si="12"/>
        <v>4</v>
      </c>
      <c r="J28" s="97">
        <f t="shared" si="13"/>
        <v>9</v>
      </c>
      <c r="K28" s="97">
        <f t="shared" si="3"/>
        <v>7</v>
      </c>
      <c r="L28" s="97">
        <f t="shared" si="4"/>
        <v>14</v>
      </c>
      <c r="M28" s="97">
        <f t="shared" si="5"/>
        <v>4</v>
      </c>
      <c r="N28" s="97">
        <f t="shared" si="10"/>
        <v>14</v>
      </c>
      <c r="O28" s="97">
        <f t="shared" si="11"/>
        <v>9</v>
      </c>
      <c r="P28" s="97">
        <f t="shared" si="7"/>
        <v>13</v>
      </c>
      <c r="Q28" s="97">
        <f t="shared" si="8"/>
        <v>10</v>
      </c>
      <c r="R28" s="97">
        <f t="shared" si="9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base14!M83</f>
        <v>13</v>
      </c>
      <c r="D29" s="97">
        <f>base14!N83</f>
        <v>9</v>
      </c>
      <c r="E29" s="97">
        <f>base14!O70</f>
        <v>8</v>
      </c>
      <c r="F29" s="97">
        <f>base14!P70</f>
        <v>14</v>
      </c>
      <c r="G29" s="97">
        <f>base14!Q70</f>
        <v>1</v>
      </c>
      <c r="H29" s="97">
        <f t="shared" ref="H29:H51" si="14">B2</f>
        <v>12</v>
      </c>
      <c r="I29" s="97">
        <f t="shared" si="12"/>
        <v>13</v>
      </c>
      <c r="J29" s="97">
        <f t="shared" si="13"/>
        <v>15</v>
      </c>
      <c r="K29" s="97">
        <f t="shared" ref="K29:K51" si="15">E29</f>
        <v>8</v>
      </c>
      <c r="L29" s="97">
        <f t="shared" si="4"/>
        <v>1</v>
      </c>
      <c r="M29" s="97">
        <f t="shared" si="5"/>
        <v>4</v>
      </c>
      <c r="N29" s="97">
        <f t="shared" si="10"/>
        <v>7</v>
      </c>
      <c r="O29" s="97">
        <f t="shared" si="11"/>
        <v>13</v>
      </c>
      <c r="P29" s="97">
        <f t="shared" si="7"/>
        <v>9</v>
      </c>
      <c r="Q29" s="97">
        <f t="shared" si="8"/>
        <v>19</v>
      </c>
      <c r="R29" s="97">
        <f t="shared" si="9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base14!M84</f>
        <v>9</v>
      </c>
      <c r="D30" s="97">
        <f>base14!N84</f>
        <v>13</v>
      </c>
      <c r="E30" s="97">
        <f>base14!O71</f>
        <v>11</v>
      </c>
      <c r="F30" s="97">
        <f>base14!P71</f>
        <v>9</v>
      </c>
      <c r="G30" s="97">
        <f>base14!Q71</f>
        <v>15</v>
      </c>
      <c r="H30" s="97">
        <f t="shared" si="14"/>
        <v>7</v>
      </c>
      <c r="I30" s="97">
        <f t="shared" si="12"/>
        <v>12</v>
      </c>
      <c r="J30" s="97">
        <f t="shared" si="13"/>
        <v>14</v>
      </c>
      <c r="K30" s="97">
        <f t="shared" si="15"/>
        <v>11</v>
      </c>
      <c r="L30" s="97">
        <f t="shared" si="4"/>
        <v>15</v>
      </c>
      <c r="M30" s="97">
        <f t="shared" si="5"/>
        <v>9</v>
      </c>
      <c r="N30" s="97">
        <f t="shared" si="10"/>
        <v>3</v>
      </c>
      <c r="O30" s="97">
        <f t="shared" si="11"/>
        <v>2</v>
      </c>
      <c r="P30" s="97">
        <f t="shared" si="7"/>
        <v>1</v>
      </c>
      <c r="Q30" s="97">
        <f t="shared" si="8"/>
        <v>14</v>
      </c>
      <c r="R30" s="97">
        <f t="shared" si="9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base14!M85</f>
        <v>12</v>
      </c>
      <c r="D31" s="97">
        <f>base14!N85</f>
        <v>3</v>
      </c>
      <c r="E31" s="97">
        <f>base14!O72</f>
        <v>8</v>
      </c>
      <c r="F31" s="97">
        <f>base14!P72</f>
        <v>12</v>
      </c>
      <c r="G31" s="97">
        <f>base14!Q72</f>
        <v>15</v>
      </c>
      <c r="H31" s="97">
        <f t="shared" si="14"/>
        <v>2</v>
      </c>
      <c r="I31" s="97">
        <f t="shared" si="12"/>
        <v>1</v>
      </c>
      <c r="J31" s="97">
        <f t="shared" si="13"/>
        <v>13</v>
      </c>
      <c r="K31" s="97">
        <f t="shared" si="15"/>
        <v>8</v>
      </c>
      <c r="L31" s="97">
        <f t="shared" si="4"/>
        <v>15</v>
      </c>
      <c r="M31" s="97">
        <f t="shared" si="5"/>
        <v>16</v>
      </c>
      <c r="N31" s="97">
        <f t="shared" si="10"/>
        <v>14</v>
      </c>
      <c r="O31" s="97">
        <f t="shared" si="11"/>
        <v>13</v>
      </c>
      <c r="P31" s="97">
        <f t="shared" si="7"/>
        <v>9</v>
      </c>
      <c r="Q31" s="97">
        <f t="shared" si="8"/>
        <v>10</v>
      </c>
      <c r="R31" s="97">
        <f t="shared" si="9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base14!M86</f>
        <v>3</v>
      </c>
      <c r="D32" s="97">
        <f>base14!N86</f>
        <v>9</v>
      </c>
      <c r="E32" s="97">
        <f>base14!O73</f>
        <v>14</v>
      </c>
      <c r="F32" s="97">
        <f>base14!P73</f>
        <v>15</v>
      </c>
      <c r="G32" s="97">
        <f>base14!Q73</f>
        <v>17</v>
      </c>
      <c r="H32" s="97">
        <f t="shared" si="14"/>
        <v>12</v>
      </c>
      <c r="I32" s="97">
        <f t="shared" si="12"/>
        <v>7</v>
      </c>
      <c r="J32" s="97">
        <f t="shared" si="13"/>
        <v>13</v>
      </c>
      <c r="K32" s="97">
        <f t="shared" si="15"/>
        <v>14</v>
      </c>
      <c r="L32" s="97">
        <f t="shared" si="4"/>
        <v>17</v>
      </c>
      <c r="M32" s="97">
        <f t="shared" si="5"/>
        <v>16</v>
      </c>
      <c r="N32" s="97">
        <f t="shared" si="10"/>
        <v>9</v>
      </c>
      <c r="O32" s="97">
        <f t="shared" si="11"/>
        <v>12</v>
      </c>
      <c r="P32" s="97">
        <f t="shared" si="7"/>
        <v>20</v>
      </c>
      <c r="Q32" s="97">
        <f t="shared" si="8"/>
        <v>19</v>
      </c>
      <c r="R32" s="97">
        <f t="shared" si="9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base14!M87</f>
        <v>8</v>
      </c>
      <c r="D33" s="97">
        <f>base14!N87</f>
        <v>7</v>
      </c>
      <c r="E33" s="97">
        <f>base14!O74</f>
        <v>9</v>
      </c>
      <c r="F33" s="97">
        <f>base14!P74</f>
        <v>10</v>
      </c>
      <c r="G33" s="97">
        <f>base14!Q74</f>
        <v>13</v>
      </c>
      <c r="H33" s="97">
        <f t="shared" si="14"/>
        <v>7</v>
      </c>
      <c r="I33" s="97">
        <f t="shared" si="12"/>
        <v>15</v>
      </c>
      <c r="J33" s="97">
        <f t="shared" si="13"/>
        <v>14</v>
      </c>
      <c r="K33" s="97">
        <f t="shared" si="15"/>
        <v>9</v>
      </c>
      <c r="L33" s="97">
        <f t="shared" si="4"/>
        <v>13</v>
      </c>
      <c r="M33" s="97">
        <f t="shared" si="5"/>
        <v>16</v>
      </c>
      <c r="N33" s="97">
        <f t="shared" si="10"/>
        <v>13</v>
      </c>
      <c r="O33" s="97">
        <f t="shared" si="11"/>
        <v>7</v>
      </c>
      <c r="P33" s="97">
        <f t="shared" si="7"/>
        <v>9</v>
      </c>
      <c r="Q33" s="97">
        <f t="shared" si="8"/>
        <v>20</v>
      </c>
      <c r="R33" s="97">
        <f t="shared" si="9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base14!M88</f>
        <v>9</v>
      </c>
      <c r="D34" s="97">
        <f>base14!N88</f>
        <v>13</v>
      </c>
      <c r="E34" s="97">
        <f>base14!O75</f>
        <v>15</v>
      </c>
      <c r="F34" s="97">
        <f>base14!P75</f>
        <v>11</v>
      </c>
      <c r="G34" s="97">
        <f>base14!Q75</f>
        <v>13</v>
      </c>
      <c r="H34" s="97">
        <f t="shared" si="14"/>
        <v>1</v>
      </c>
      <c r="I34" s="97">
        <f t="shared" si="12"/>
        <v>12</v>
      </c>
      <c r="J34" s="97">
        <f t="shared" si="13"/>
        <v>10</v>
      </c>
      <c r="K34" s="97">
        <f t="shared" si="15"/>
        <v>15</v>
      </c>
      <c r="L34" s="97">
        <f t="shared" ref="L34:L51" si="16">G34</f>
        <v>13</v>
      </c>
      <c r="M34" s="97">
        <f t="shared" ref="M34:M51" si="17">B2</f>
        <v>12</v>
      </c>
      <c r="N34" s="97">
        <f t="shared" si="10"/>
        <v>13</v>
      </c>
      <c r="O34" s="97">
        <f t="shared" si="11"/>
        <v>9</v>
      </c>
      <c r="P34" s="97">
        <f t="shared" si="7"/>
        <v>14</v>
      </c>
      <c r="Q34" s="97">
        <f t="shared" si="8"/>
        <v>20</v>
      </c>
      <c r="R34" s="97">
        <f t="shared" si="9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base14!M89</f>
        <v>14</v>
      </c>
      <c r="D35" s="97">
        <f>base14!N89</f>
        <v>4</v>
      </c>
      <c r="E35" s="97">
        <f>base14!O76</f>
        <v>12</v>
      </c>
      <c r="F35" s="97">
        <f>base14!P76</f>
        <v>15</v>
      </c>
      <c r="G35" s="97">
        <f>base14!Q76</f>
        <v>16</v>
      </c>
      <c r="H35" s="97">
        <f t="shared" si="14"/>
        <v>8</v>
      </c>
      <c r="I35" s="97">
        <f t="shared" si="12"/>
        <v>10</v>
      </c>
      <c r="J35" s="97">
        <f t="shared" si="13"/>
        <v>7</v>
      </c>
      <c r="K35" s="97">
        <f t="shared" si="15"/>
        <v>12</v>
      </c>
      <c r="L35" s="97">
        <f t="shared" si="16"/>
        <v>16</v>
      </c>
      <c r="M35" s="97">
        <f t="shared" si="17"/>
        <v>7</v>
      </c>
      <c r="N35" s="97">
        <f t="shared" si="10"/>
        <v>9</v>
      </c>
      <c r="O35" s="97">
        <f t="shared" si="11"/>
        <v>13</v>
      </c>
      <c r="P35" s="97">
        <f t="shared" si="7"/>
        <v>14</v>
      </c>
      <c r="Q35" s="97">
        <f t="shared" si="8"/>
        <v>10</v>
      </c>
      <c r="R35" s="97">
        <f t="shared" si="9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base14!M90</f>
        <v>9</v>
      </c>
      <c r="D36" s="97">
        <f>base14!N90</f>
        <v>13</v>
      </c>
      <c r="E36" s="97">
        <f>base14!O77</f>
        <v>13</v>
      </c>
      <c r="F36" s="97">
        <f>base14!P77</f>
        <v>10</v>
      </c>
      <c r="G36" s="97">
        <f>base14!Q77</f>
        <v>15</v>
      </c>
      <c r="H36" s="97">
        <f t="shared" si="14"/>
        <v>7</v>
      </c>
      <c r="I36" s="97">
        <f t="shared" si="12"/>
        <v>14</v>
      </c>
      <c r="J36" s="97">
        <f t="shared" si="13"/>
        <v>9</v>
      </c>
      <c r="K36" s="97">
        <f t="shared" si="15"/>
        <v>13</v>
      </c>
      <c r="L36" s="97">
        <f t="shared" si="16"/>
        <v>15</v>
      </c>
      <c r="M36" s="97">
        <f t="shared" si="17"/>
        <v>2</v>
      </c>
      <c r="N36" s="97">
        <f t="shared" si="10"/>
        <v>12</v>
      </c>
      <c r="O36" s="97">
        <f t="shared" si="11"/>
        <v>3</v>
      </c>
      <c r="P36" s="97">
        <f t="shared" si="7"/>
        <v>4</v>
      </c>
      <c r="Q36" s="97">
        <f t="shared" si="8"/>
        <v>9</v>
      </c>
      <c r="R36" s="97">
        <f t="shared" si="9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base14!M91</f>
        <v>9</v>
      </c>
      <c r="D37" s="97">
        <f>base14!N91</f>
        <v>13</v>
      </c>
      <c r="E37" s="97">
        <f>base14!O78</f>
        <v>9</v>
      </c>
      <c r="F37" s="97">
        <f>base14!P78</f>
        <v>19</v>
      </c>
      <c r="G37" s="97">
        <f>base14!Q78</f>
        <v>18</v>
      </c>
      <c r="H37" s="97">
        <f t="shared" si="14"/>
        <v>4</v>
      </c>
      <c r="I37" s="97">
        <f t="shared" si="12"/>
        <v>7</v>
      </c>
      <c r="J37" s="97">
        <f t="shared" si="13"/>
        <v>13</v>
      </c>
      <c r="K37" s="97">
        <f t="shared" si="15"/>
        <v>9</v>
      </c>
      <c r="L37" s="97">
        <f t="shared" si="16"/>
        <v>18</v>
      </c>
      <c r="M37" s="97">
        <f t="shared" si="17"/>
        <v>12</v>
      </c>
      <c r="N37" s="97">
        <f t="shared" si="10"/>
        <v>3</v>
      </c>
      <c r="O37" s="97">
        <f t="shared" si="11"/>
        <v>9</v>
      </c>
      <c r="P37" s="97">
        <f t="shared" si="7"/>
        <v>8</v>
      </c>
      <c r="Q37" s="97">
        <f t="shared" si="8"/>
        <v>4</v>
      </c>
      <c r="R37" s="97">
        <f t="shared" si="9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base14!M92</f>
        <v>4</v>
      </c>
      <c r="D38" s="97">
        <f>base14!N92</f>
        <v>7</v>
      </c>
      <c r="E38" s="97">
        <f>base14!O79</f>
        <v>1</v>
      </c>
      <c r="F38" s="97">
        <f>base14!P79</f>
        <v>14</v>
      </c>
      <c r="G38" s="97">
        <f>base14!Q79</f>
        <v>15</v>
      </c>
      <c r="H38" s="97">
        <f t="shared" si="14"/>
        <v>4</v>
      </c>
      <c r="I38" s="97">
        <f t="shared" si="12"/>
        <v>3</v>
      </c>
      <c r="J38" s="97">
        <f t="shared" si="13"/>
        <v>2</v>
      </c>
      <c r="K38" s="97">
        <f t="shared" si="15"/>
        <v>1</v>
      </c>
      <c r="L38" s="97">
        <f t="shared" si="16"/>
        <v>15</v>
      </c>
      <c r="M38" s="97">
        <f t="shared" si="17"/>
        <v>7</v>
      </c>
      <c r="N38" s="97">
        <f t="shared" si="10"/>
        <v>8</v>
      </c>
      <c r="O38" s="97">
        <f t="shared" si="11"/>
        <v>7</v>
      </c>
      <c r="P38" s="97">
        <f t="shared" si="7"/>
        <v>9</v>
      </c>
      <c r="Q38" s="97">
        <f t="shared" si="8"/>
        <v>10</v>
      </c>
      <c r="R38" s="97">
        <f t="shared" si="9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base14!M93</f>
        <v>13</v>
      </c>
      <c r="D39" s="97">
        <f>base14!N93</f>
        <v>7</v>
      </c>
      <c r="E39" s="97">
        <f>base14!O80</f>
        <v>9</v>
      </c>
      <c r="F39" s="97">
        <f>base14!P80</f>
        <v>10</v>
      </c>
      <c r="G39" s="97">
        <f>base14!Q80</f>
        <v>15</v>
      </c>
      <c r="H39" s="97">
        <f t="shared" si="14"/>
        <v>7</v>
      </c>
      <c r="I39" s="97">
        <f t="shared" si="12"/>
        <v>14</v>
      </c>
      <c r="J39" s="97">
        <f t="shared" si="13"/>
        <v>13</v>
      </c>
      <c r="K39" s="97">
        <f t="shared" si="15"/>
        <v>9</v>
      </c>
      <c r="L39" s="97">
        <f t="shared" si="16"/>
        <v>15</v>
      </c>
      <c r="M39" s="97">
        <f t="shared" si="17"/>
        <v>1</v>
      </c>
      <c r="N39" s="97">
        <f t="shared" si="10"/>
        <v>9</v>
      </c>
      <c r="O39" s="97">
        <f t="shared" si="11"/>
        <v>13</v>
      </c>
      <c r="P39" s="97">
        <f t="shared" si="7"/>
        <v>10</v>
      </c>
      <c r="Q39" s="97">
        <f t="shared" si="8"/>
        <v>14</v>
      </c>
      <c r="R39" s="97">
        <f t="shared" si="9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base14!M94</f>
        <v>13</v>
      </c>
      <c r="D40" s="97">
        <f>base14!N94</f>
        <v>7</v>
      </c>
      <c r="E40" s="97">
        <f>base14!O81</f>
        <v>20</v>
      </c>
      <c r="F40" s="97">
        <f>base14!P81</f>
        <v>19</v>
      </c>
      <c r="G40" s="97">
        <f>base14!Q81</f>
        <v>18</v>
      </c>
      <c r="H40" s="97">
        <f t="shared" si="14"/>
        <v>13</v>
      </c>
      <c r="I40" s="97">
        <f t="shared" si="12"/>
        <v>9</v>
      </c>
      <c r="J40" s="97">
        <f t="shared" si="13"/>
        <v>12</v>
      </c>
      <c r="K40" s="97">
        <f t="shared" si="15"/>
        <v>20</v>
      </c>
      <c r="L40" s="97">
        <f t="shared" si="16"/>
        <v>18</v>
      </c>
      <c r="M40" s="97">
        <f t="shared" si="17"/>
        <v>8</v>
      </c>
      <c r="N40" s="97">
        <f t="shared" si="10"/>
        <v>14</v>
      </c>
      <c r="O40" s="97">
        <f t="shared" si="11"/>
        <v>4</v>
      </c>
      <c r="P40" s="97">
        <f t="shared" si="7"/>
        <v>10</v>
      </c>
      <c r="Q40" s="97">
        <f t="shared" si="8"/>
        <v>9</v>
      </c>
      <c r="R40" s="97">
        <f t="shared" si="9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base14!M95</f>
        <v>11</v>
      </c>
      <c r="D41" s="97">
        <f>base14!N95</f>
        <v>13</v>
      </c>
      <c r="E41" s="97">
        <f>base14!O82</f>
        <v>9</v>
      </c>
      <c r="F41" s="97">
        <f>base14!P82</f>
        <v>20</v>
      </c>
      <c r="G41" s="97">
        <f>base14!Q82</f>
        <v>19</v>
      </c>
      <c r="H41" s="97">
        <f t="shared" si="14"/>
        <v>4</v>
      </c>
      <c r="I41" s="97">
        <f t="shared" si="12"/>
        <v>13</v>
      </c>
      <c r="J41" s="97">
        <f t="shared" si="13"/>
        <v>7</v>
      </c>
      <c r="K41" s="97">
        <f t="shared" si="15"/>
        <v>9</v>
      </c>
      <c r="L41" s="97">
        <f t="shared" si="16"/>
        <v>19</v>
      </c>
      <c r="M41" s="97">
        <f t="shared" si="17"/>
        <v>7</v>
      </c>
      <c r="N41" s="97">
        <f t="shared" si="10"/>
        <v>9</v>
      </c>
      <c r="O41" s="97">
        <f t="shared" si="11"/>
        <v>13</v>
      </c>
      <c r="P41" s="97">
        <f t="shared" si="7"/>
        <v>14</v>
      </c>
      <c r="Q41" s="97">
        <f t="shared" si="8"/>
        <v>10</v>
      </c>
      <c r="R41" s="97">
        <f t="shared" si="9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base14!M96</f>
        <v>13</v>
      </c>
      <c r="D42" s="97">
        <f>base14!N96</f>
        <v>7</v>
      </c>
      <c r="E42" s="97">
        <f>base14!O83</f>
        <v>14</v>
      </c>
      <c r="F42" s="97">
        <f>base14!P83</f>
        <v>20</v>
      </c>
      <c r="G42" s="97">
        <f>base14!Q83</f>
        <v>19</v>
      </c>
      <c r="H42" s="97">
        <f t="shared" si="14"/>
        <v>12</v>
      </c>
      <c r="I42" s="97">
        <f t="shared" si="12"/>
        <v>13</v>
      </c>
      <c r="J42" s="97">
        <f t="shared" si="13"/>
        <v>9</v>
      </c>
      <c r="K42" s="97">
        <f t="shared" si="15"/>
        <v>14</v>
      </c>
      <c r="L42" s="97">
        <f t="shared" si="16"/>
        <v>19</v>
      </c>
      <c r="M42" s="97">
        <f t="shared" si="17"/>
        <v>4</v>
      </c>
      <c r="N42" s="97">
        <f t="shared" si="10"/>
        <v>9</v>
      </c>
      <c r="O42" s="97">
        <f t="shared" si="11"/>
        <v>13</v>
      </c>
      <c r="P42" s="97">
        <f t="shared" si="7"/>
        <v>14</v>
      </c>
      <c r="Q42" s="97">
        <f t="shared" si="8"/>
        <v>10</v>
      </c>
      <c r="R42" s="97">
        <f t="shared" si="9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base14!M97</f>
        <v>13</v>
      </c>
      <c r="D43" s="97">
        <f>base14!N97</f>
        <v>7</v>
      </c>
      <c r="E43" s="97">
        <f>base14!O84</f>
        <v>14</v>
      </c>
      <c r="F43" s="97">
        <f>base14!P84</f>
        <v>10</v>
      </c>
      <c r="G43" s="97">
        <f>base14!Q84</f>
        <v>15</v>
      </c>
      <c r="H43" s="97">
        <f t="shared" si="14"/>
        <v>7</v>
      </c>
      <c r="I43" s="97">
        <f t="shared" si="12"/>
        <v>9</v>
      </c>
      <c r="J43" s="97">
        <f t="shared" si="13"/>
        <v>13</v>
      </c>
      <c r="K43" s="97">
        <f t="shared" si="15"/>
        <v>14</v>
      </c>
      <c r="L43" s="97">
        <f t="shared" si="16"/>
        <v>15</v>
      </c>
      <c r="M43" s="97">
        <f t="shared" si="17"/>
        <v>4</v>
      </c>
      <c r="N43" s="97">
        <f t="shared" si="10"/>
        <v>4</v>
      </c>
      <c r="O43" s="97">
        <f t="shared" si="11"/>
        <v>7</v>
      </c>
      <c r="P43" s="97">
        <f t="shared" si="7"/>
        <v>13</v>
      </c>
      <c r="Q43" s="97">
        <f t="shared" si="8"/>
        <v>14</v>
      </c>
      <c r="R43" s="97">
        <f t="shared" si="9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base14!M98</f>
        <v>13</v>
      </c>
      <c r="D44" s="97">
        <f>base14!N98</f>
        <v>7</v>
      </c>
      <c r="E44" s="97">
        <f>base14!O85</f>
        <v>4</v>
      </c>
      <c r="F44" s="97">
        <f>base14!P85</f>
        <v>9</v>
      </c>
      <c r="G44" s="97">
        <f>base14!Q85</f>
        <v>15</v>
      </c>
      <c r="H44" s="97">
        <f t="shared" si="14"/>
        <v>7</v>
      </c>
      <c r="I44" s="97">
        <f t="shared" si="12"/>
        <v>12</v>
      </c>
      <c r="J44" s="97">
        <f t="shared" si="13"/>
        <v>3</v>
      </c>
      <c r="K44" s="97">
        <f t="shared" si="15"/>
        <v>4</v>
      </c>
      <c r="L44" s="97">
        <f t="shared" si="16"/>
        <v>15</v>
      </c>
      <c r="M44" s="97">
        <f t="shared" si="17"/>
        <v>7</v>
      </c>
      <c r="N44" s="97">
        <f t="shared" si="10"/>
        <v>13</v>
      </c>
      <c r="O44" s="97">
        <f t="shared" si="11"/>
        <v>7</v>
      </c>
      <c r="P44" s="97">
        <f t="shared" ref="P44:R51" si="18">E2</f>
        <v>4</v>
      </c>
      <c r="Q44" s="97">
        <f t="shared" si="18"/>
        <v>9</v>
      </c>
      <c r="R44" s="97">
        <f t="shared" si="18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base14!M99</f>
        <v>14</v>
      </c>
      <c r="D45" s="97">
        <f>base14!N99</f>
        <v>4</v>
      </c>
      <c r="E45" s="97">
        <f>base14!O86</f>
        <v>8</v>
      </c>
      <c r="F45" s="97">
        <f>base14!P86</f>
        <v>4</v>
      </c>
      <c r="G45" s="97">
        <f>base14!Q86</f>
        <v>15</v>
      </c>
      <c r="H45" s="97">
        <f t="shared" si="14"/>
        <v>14</v>
      </c>
      <c r="I45" s="97">
        <f t="shared" si="12"/>
        <v>3</v>
      </c>
      <c r="J45" s="97">
        <f t="shared" si="13"/>
        <v>9</v>
      </c>
      <c r="K45" s="97">
        <f t="shared" si="15"/>
        <v>8</v>
      </c>
      <c r="L45" s="97">
        <f t="shared" si="16"/>
        <v>15</v>
      </c>
      <c r="M45" s="97">
        <f t="shared" si="17"/>
        <v>13</v>
      </c>
      <c r="N45" s="97">
        <f t="shared" si="10"/>
        <v>13</v>
      </c>
      <c r="O45" s="97">
        <f t="shared" si="11"/>
        <v>7</v>
      </c>
      <c r="P45" s="97">
        <f t="shared" si="18"/>
        <v>12</v>
      </c>
      <c r="Q45" s="97">
        <f t="shared" si="18"/>
        <v>9</v>
      </c>
      <c r="R45" s="97">
        <f t="shared" si="18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base14!M100</f>
        <v>14</v>
      </c>
      <c r="D46" s="97">
        <f>base14!N100</f>
        <v>4</v>
      </c>
      <c r="E46" s="97">
        <f>base14!O87</f>
        <v>9</v>
      </c>
      <c r="F46" s="97">
        <f>base14!P87</f>
        <v>10</v>
      </c>
      <c r="G46" s="97">
        <f>base14!Q87</f>
        <v>15</v>
      </c>
      <c r="H46" s="97">
        <f t="shared" si="14"/>
        <v>13</v>
      </c>
      <c r="I46" s="97">
        <f t="shared" si="12"/>
        <v>8</v>
      </c>
      <c r="J46" s="97">
        <f t="shared" si="13"/>
        <v>7</v>
      </c>
      <c r="K46" s="97">
        <f t="shared" si="15"/>
        <v>9</v>
      </c>
      <c r="L46" s="97">
        <f t="shared" si="16"/>
        <v>15</v>
      </c>
      <c r="M46" s="97">
        <f t="shared" si="17"/>
        <v>4</v>
      </c>
      <c r="N46" s="97">
        <f t="shared" si="10"/>
        <v>11</v>
      </c>
      <c r="O46" s="97">
        <f t="shared" si="11"/>
        <v>13</v>
      </c>
      <c r="P46" s="97">
        <f t="shared" si="18"/>
        <v>7</v>
      </c>
      <c r="Q46" s="97">
        <f t="shared" si="18"/>
        <v>4</v>
      </c>
      <c r="R46" s="97">
        <f t="shared" si="18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base14!M101</f>
        <v>14</v>
      </c>
      <c r="D47" s="97">
        <f>base14!N101</f>
        <v>4</v>
      </c>
      <c r="E47" s="97">
        <f>base14!O88</f>
        <v>10</v>
      </c>
      <c r="F47" s="97">
        <f>base14!P88</f>
        <v>14</v>
      </c>
      <c r="G47" s="97">
        <f>base14!Q88</f>
        <v>15</v>
      </c>
      <c r="H47" s="97">
        <f t="shared" si="14"/>
        <v>7</v>
      </c>
      <c r="I47" s="97">
        <f t="shared" si="12"/>
        <v>9</v>
      </c>
      <c r="J47" s="97">
        <f t="shared" si="13"/>
        <v>13</v>
      </c>
      <c r="K47" s="97">
        <f t="shared" si="15"/>
        <v>10</v>
      </c>
      <c r="L47" s="97">
        <f t="shared" si="16"/>
        <v>15</v>
      </c>
      <c r="M47" s="97">
        <f t="shared" si="17"/>
        <v>12</v>
      </c>
      <c r="N47" s="97">
        <f t="shared" si="10"/>
        <v>13</v>
      </c>
      <c r="O47" s="97">
        <f t="shared" si="11"/>
        <v>7</v>
      </c>
      <c r="P47" s="97">
        <f t="shared" si="18"/>
        <v>9</v>
      </c>
      <c r="Q47" s="97">
        <f t="shared" si="18"/>
        <v>10</v>
      </c>
      <c r="R47" s="97">
        <f t="shared" si="18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base14!M102</f>
        <v>7</v>
      </c>
      <c r="D48" s="97">
        <f>base14!N102</f>
        <v>9</v>
      </c>
      <c r="E48" s="97">
        <f>base14!O89</f>
        <v>10</v>
      </c>
      <c r="F48" s="97">
        <f>base14!P89</f>
        <v>9</v>
      </c>
      <c r="G48" s="97">
        <f>base14!Q89</f>
        <v>15</v>
      </c>
      <c r="H48" s="97">
        <f t="shared" si="14"/>
        <v>13</v>
      </c>
      <c r="I48" s="97">
        <f t="shared" si="12"/>
        <v>14</v>
      </c>
      <c r="J48" s="97">
        <f t="shared" si="13"/>
        <v>4</v>
      </c>
      <c r="K48" s="97">
        <f t="shared" si="15"/>
        <v>10</v>
      </c>
      <c r="L48" s="97">
        <f t="shared" si="16"/>
        <v>15</v>
      </c>
      <c r="M48" s="97">
        <f t="shared" si="17"/>
        <v>7</v>
      </c>
      <c r="N48" s="97">
        <f t="shared" si="10"/>
        <v>13</v>
      </c>
      <c r="O48" s="97">
        <f t="shared" si="11"/>
        <v>7</v>
      </c>
      <c r="P48" s="97">
        <f t="shared" si="18"/>
        <v>9</v>
      </c>
      <c r="Q48" s="97">
        <f t="shared" si="18"/>
        <v>10</v>
      </c>
      <c r="R48" s="97">
        <f t="shared" si="18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base14!M103</f>
        <v>9</v>
      </c>
      <c r="D49" s="97">
        <f>base14!N103</f>
        <v>13</v>
      </c>
      <c r="E49" s="97">
        <f>base14!O90</f>
        <v>14</v>
      </c>
      <c r="F49" s="97">
        <f>base14!P90</f>
        <v>10</v>
      </c>
      <c r="G49" s="97">
        <f>base14!Q90</f>
        <v>15</v>
      </c>
      <c r="H49" s="97">
        <f t="shared" si="14"/>
        <v>4</v>
      </c>
      <c r="I49" s="97">
        <f t="shared" si="12"/>
        <v>9</v>
      </c>
      <c r="J49" s="97">
        <f t="shared" si="13"/>
        <v>13</v>
      </c>
      <c r="K49" s="97">
        <f t="shared" si="15"/>
        <v>14</v>
      </c>
      <c r="L49" s="97">
        <f t="shared" si="16"/>
        <v>15</v>
      </c>
      <c r="M49" s="97">
        <f t="shared" si="17"/>
        <v>7</v>
      </c>
      <c r="N49" s="97">
        <f t="shared" si="10"/>
        <v>13</v>
      </c>
      <c r="O49" s="97">
        <f t="shared" si="11"/>
        <v>7</v>
      </c>
      <c r="P49" s="97">
        <f t="shared" si="18"/>
        <v>9</v>
      </c>
      <c r="Q49" s="97">
        <f t="shared" si="18"/>
        <v>10</v>
      </c>
      <c r="R49" s="97">
        <f t="shared" si="18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base14!M104</f>
        <v>7</v>
      </c>
      <c r="D50" s="97">
        <f>base14!N104</f>
        <v>9</v>
      </c>
      <c r="E50" s="97">
        <f>base14!O91</f>
        <v>14</v>
      </c>
      <c r="F50" s="97">
        <f>base14!P91</f>
        <v>10</v>
      </c>
      <c r="G50" s="97">
        <f>base14!Q91</f>
        <v>15</v>
      </c>
      <c r="H50" s="97">
        <f t="shared" si="14"/>
        <v>7</v>
      </c>
      <c r="I50" s="97">
        <f t="shared" si="12"/>
        <v>9</v>
      </c>
      <c r="J50" s="97">
        <f t="shared" si="13"/>
        <v>13</v>
      </c>
      <c r="K50" s="97">
        <f t="shared" si="15"/>
        <v>14</v>
      </c>
      <c r="L50" s="97">
        <f t="shared" si="16"/>
        <v>15</v>
      </c>
      <c r="M50" s="97">
        <f t="shared" si="17"/>
        <v>14</v>
      </c>
      <c r="N50" s="97">
        <f t="shared" si="10"/>
        <v>14</v>
      </c>
      <c r="O50" s="97">
        <f t="shared" si="11"/>
        <v>4</v>
      </c>
      <c r="P50" s="97">
        <f t="shared" si="18"/>
        <v>10</v>
      </c>
      <c r="Q50" s="97">
        <f t="shared" si="18"/>
        <v>9</v>
      </c>
      <c r="R50" s="97">
        <f t="shared" si="18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base14!M105</f>
        <v>7</v>
      </c>
      <c r="D51" s="97">
        <f>base14!N105</f>
        <v>14</v>
      </c>
      <c r="E51" s="97">
        <f>base14!O92</f>
        <v>13</v>
      </c>
      <c r="F51" s="97">
        <f>base14!P92</f>
        <v>14</v>
      </c>
      <c r="G51" s="97">
        <f>base14!Q92</f>
        <v>10</v>
      </c>
      <c r="H51" s="97">
        <f t="shared" si="14"/>
        <v>12</v>
      </c>
      <c r="I51" s="97">
        <f t="shared" si="12"/>
        <v>4</v>
      </c>
      <c r="J51" s="97">
        <f t="shared" si="13"/>
        <v>7</v>
      </c>
      <c r="K51" s="97">
        <f t="shared" si="15"/>
        <v>13</v>
      </c>
      <c r="L51" s="97">
        <f t="shared" si="16"/>
        <v>10</v>
      </c>
      <c r="M51" s="97">
        <f t="shared" si="17"/>
        <v>13</v>
      </c>
      <c r="N51" s="97">
        <f t="shared" si="10"/>
        <v>14</v>
      </c>
      <c r="O51" s="97">
        <f t="shared" si="11"/>
        <v>4</v>
      </c>
      <c r="P51" s="97">
        <f t="shared" si="18"/>
        <v>10</v>
      </c>
      <c r="Q51" s="97">
        <f t="shared" si="18"/>
        <v>9</v>
      </c>
      <c r="R51" s="97">
        <f t="shared" si="18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46" priority="38" operator="equal">
      <formula>#REF!</formula>
    </cfRule>
    <cfRule type="cellIs" dxfId="1545" priority="39" operator="equal">
      <formula>#REF!</formula>
    </cfRule>
    <cfRule type="cellIs" dxfId="1544" priority="40" operator="equal">
      <formula>#REF!</formula>
    </cfRule>
    <cfRule type="cellIs" dxfId="1543" priority="41" operator="equal">
      <formula>#REF!</formula>
    </cfRule>
    <cfRule type="cellIs" dxfId="1542" priority="42" operator="equal">
      <formula>#REF!</formula>
    </cfRule>
  </conditionalFormatting>
  <conditionalFormatting sqref="B1:P1">
    <cfRule type="cellIs" dxfId="1541" priority="43" operator="equal">
      <formula>#REF!</formula>
    </cfRule>
    <cfRule type="cellIs" dxfId="1540" priority="44" operator="equal">
      <formula>#REF!</formula>
    </cfRule>
    <cfRule type="cellIs" dxfId="1539" priority="45" operator="equal">
      <formula>#REF!</formula>
    </cfRule>
    <cfRule type="cellIs" dxfId="1538" priority="46" operator="equal">
      <formula>#REF!</formula>
    </cfRule>
    <cfRule type="cellIs" dxfId="1537" priority="47" operator="equal">
      <formula>#REF!</formula>
    </cfRule>
  </conditionalFormatting>
  <conditionalFormatting sqref="A2:A51">
    <cfRule type="cellIs" dxfId="1536" priority="28" operator="equal">
      <formula>#REF!</formula>
    </cfRule>
    <cfRule type="cellIs" dxfId="1535" priority="29" operator="equal">
      <formula>#REF!</formula>
    </cfRule>
    <cfRule type="cellIs" dxfId="1534" priority="30" operator="equal">
      <formula>#REF!</formula>
    </cfRule>
    <cfRule type="cellIs" dxfId="1533" priority="31" operator="equal">
      <formula>#REF!</formula>
    </cfRule>
    <cfRule type="cellIs" dxfId="1532" priority="32" operator="equal">
      <formula>#REF!</formula>
    </cfRule>
  </conditionalFormatting>
  <conditionalFormatting sqref="A2:A51">
    <cfRule type="cellIs" dxfId="1531" priority="33" operator="equal">
      <formula>#REF!</formula>
    </cfRule>
    <cfRule type="cellIs" dxfId="1530" priority="34" operator="equal">
      <formula>#REF!</formula>
    </cfRule>
    <cfRule type="cellIs" dxfId="1529" priority="35" operator="equal">
      <formula>#REF!</formula>
    </cfRule>
    <cfRule type="cellIs" dxfId="1528" priority="36" operator="equal">
      <formula>#REF!</formula>
    </cfRule>
    <cfRule type="cellIs" dxfId="1527" priority="37" operator="equal">
      <formula>#REF!</formula>
    </cfRule>
  </conditionalFormatting>
  <conditionalFormatting sqref="B2:U51">
    <cfRule type="cellIs" dxfId="1526" priority="12" operator="equal">
      <formula>$AE$804</formula>
    </cfRule>
    <cfRule type="cellIs" dxfId="1525" priority="13" operator="equal">
      <formula>$AD$804</formula>
    </cfRule>
    <cfRule type="cellIs" dxfId="1524" priority="14" operator="equal">
      <formula>$AC$804</formula>
    </cfRule>
    <cfRule type="cellIs" dxfId="1523" priority="15" operator="equal">
      <formula>$AB$804</formula>
    </cfRule>
    <cfRule type="cellIs" dxfId="1522" priority="16" operator="equal">
      <formula>$AA$804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4744C-D774-4C8A-AD7E-9B490E839A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B768B8-F896-4627-96CB-413A02A9C71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1A5166C-1664-4FAD-A1F8-9635375389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base14!Q107</f>
        <v>15</v>
      </c>
      <c r="H2" s="97">
        <f t="shared" ref="H2:H14" si="0">B39</f>
        <v>10</v>
      </c>
      <c r="I2" s="97">
        <f t="shared" ref="I2:I33" si="1">C20</f>
        <v>9</v>
      </c>
      <c r="J2" s="97">
        <f t="shared" ref="J2:J33" si="2">D20</f>
        <v>13</v>
      </c>
      <c r="K2" s="97">
        <f t="shared" ref="K2:K20" si="3">E33</f>
        <v>10</v>
      </c>
      <c r="L2" s="97">
        <f t="shared" ref="L2:L20" si="4">G33</f>
        <v>15</v>
      </c>
      <c r="M2" s="97">
        <f>B51</f>
        <v>16</v>
      </c>
      <c r="N2" s="97">
        <f t="shared" ref="N2:N39" si="5">C14</f>
        <v>13</v>
      </c>
      <c r="O2" s="97">
        <f t="shared" ref="O2:O39" si="6">D14</f>
        <v>7</v>
      </c>
      <c r="P2" s="97">
        <f t="shared" ref="P2:P26" si="7">E27</f>
        <v>9</v>
      </c>
      <c r="Q2" s="97">
        <f t="shared" ref="Q2:Q26" si="8">F27</f>
        <v>20</v>
      </c>
      <c r="R2" s="97">
        <f t="shared" ref="R2:R26" si="9">G27</f>
        <v>19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base14!P108</f>
        <v>15</v>
      </c>
      <c r="G3" s="97">
        <f>base14!Q108</f>
        <v>14</v>
      </c>
      <c r="H3" s="97">
        <f t="shared" si="0"/>
        <v>9</v>
      </c>
      <c r="I3" s="97">
        <f t="shared" si="1"/>
        <v>14</v>
      </c>
      <c r="J3" s="97">
        <f t="shared" si="2"/>
        <v>4</v>
      </c>
      <c r="K3" s="97">
        <f t="shared" si="3"/>
        <v>10</v>
      </c>
      <c r="L3" s="97">
        <f t="shared" si="4"/>
        <v>15</v>
      </c>
      <c r="M3" s="97">
        <f t="shared" ref="M3:M34" si="10">B2</f>
        <v>12</v>
      </c>
      <c r="N3" s="97">
        <f t="shared" si="5"/>
        <v>13</v>
      </c>
      <c r="O3" s="97">
        <f t="shared" si="6"/>
        <v>9</v>
      </c>
      <c r="P3" s="97">
        <f t="shared" si="7"/>
        <v>14</v>
      </c>
      <c r="Q3" s="97">
        <f t="shared" si="8"/>
        <v>20</v>
      </c>
      <c r="R3" s="97">
        <f t="shared" si="9"/>
        <v>19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base14!P109</f>
        <v>15</v>
      </c>
      <c r="G4" s="97">
        <f>base14!Q109</f>
        <v>14</v>
      </c>
      <c r="H4" s="97">
        <f t="shared" si="0"/>
        <v>9</v>
      </c>
      <c r="I4" s="97">
        <f t="shared" si="1"/>
        <v>9</v>
      </c>
      <c r="J4" s="97">
        <f t="shared" si="2"/>
        <v>13</v>
      </c>
      <c r="K4" s="97">
        <f t="shared" si="3"/>
        <v>14</v>
      </c>
      <c r="L4" s="97">
        <f t="shared" si="4"/>
        <v>15</v>
      </c>
      <c r="M4" s="97">
        <f t="shared" si="10"/>
        <v>7</v>
      </c>
      <c r="N4" s="97">
        <f t="shared" si="5"/>
        <v>9</v>
      </c>
      <c r="O4" s="97">
        <f t="shared" si="6"/>
        <v>13</v>
      </c>
      <c r="P4" s="97">
        <f t="shared" si="7"/>
        <v>14</v>
      </c>
      <c r="Q4" s="97">
        <f t="shared" si="8"/>
        <v>10</v>
      </c>
      <c r="R4" s="97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base14!P110</f>
        <v>15</v>
      </c>
      <c r="G5" s="97">
        <f>base14!Q110</f>
        <v>14</v>
      </c>
      <c r="H5" s="97">
        <f t="shared" si="0"/>
        <v>9</v>
      </c>
      <c r="I5" s="97">
        <f t="shared" si="1"/>
        <v>9</v>
      </c>
      <c r="J5" s="97">
        <f t="shared" si="2"/>
        <v>13</v>
      </c>
      <c r="K5" s="97">
        <f t="shared" si="3"/>
        <v>14</v>
      </c>
      <c r="L5" s="97">
        <f t="shared" si="4"/>
        <v>15</v>
      </c>
      <c r="M5" s="97">
        <f t="shared" si="10"/>
        <v>2</v>
      </c>
      <c r="N5" s="97">
        <f t="shared" si="5"/>
        <v>12</v>
      </c>
      <c r="O5" s="97">
        <f t="shared" si="6"/>
        <v>3</v>
      </c>
      <c r="P5" s="97">
        <f t="shared" si="7"/>
        <v>4</v>
      </c>
      <c r="Q5" s="97">
        <f t="shared" si="8"/>
        <v>9</v>
      </c>
      <c r="R5" s="97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base14!P111</f>
        <v>9</v>
      </c>
      <c r="G6" s="97">
        <f>base14!Q111</f>
        <v>15</v>
      </c>
      <c r="H6" s="97">
        <f t="shared" si="0"/>
        <v>13</v>
      </c>
      <c r="I6" s="97">
        <f t="shared" si="1"/>
        <v>4</v>
      </c>
      <c r="J6" s="97">
        <f t="shared" si="2"/>
        <v>7</v>
      </c>
      <c r="K6" s="97">
        <f t="shared" si="3"/>
        <v>13</v>
      </c>
      <c r="L6" s="97">
        <f t="shared" si="4"/>
        <v>10</v>
      </c>
      <c r="M6" s="97">
        <f t="shared" si="10"/>
        <v>12</v>
      </c>
      <c r="N6" s="97">
        <f t="shared" si="5"/>
        <v>3</v>
      </c>
      <c r="O6" s="97">
        <f t="shared" si="6"/>
        <v>9</v>
      </c>
      <c r="P6" s="97">
        <f t="shared" si="7"/>
        <v>8</v>
      </c>
      <c r="Q6" s="97">
        <f t="shared" si="8"/>
        <v>4</v>
      </c>
      <c r="R6" s="97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base14!P112</f>
        <v>9</v>
      </c>
      <c r="G7" s="97">
        <f>base14!Q112</f>
        <v>15</v>
      </c>
      <c r="H7" s="97">
        <f t="shared" si="0"/>
        <v>4</v>
      </c>
      <c r="I7" s="97">
        <f t="shared" si="1"/>
        <v>13</v>
      </c>
      <c r="J7" s="97">
        <f t="shared" si="2"/>
        <v>7</v>
      </c>
      <c r="K7" s="97">
        <f t="shared" si="3"/>
        <v>4</v>
      </c>
      <c r="L7" s="97">
        <f t="shared" si="4"/>
        <v>15</v>
      </c>
      <c r="M7" s="97">
        <f t="shared" si="10"/>
        <v>7</v>
      </c>
      <c r="N7" s="97">
        <f t="shared" si="5"/>
        <v>8</v>
      </c>
      <c r="O7" s="97">
        <f t="shared" si="6"/>
        <v>7</v>
      </c>
      <c r="P7" s="97">
        <f t="shared" si="7"/>
        <v>9</v>
      </c>
      <c r="Q7" s="97">
        <f t="shared" si="8"/>
        <v>10</v>
      </c>
      <c r="R7" s="97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base14!P113</f>
        <v>9</v>
      </c>
      <c r="G8" s="97">
        <f>base14!Q113</f>
        <v>15</v>
      </c>
      <c r="H8" s="97">
        <f t="shared" si="0"/>
        <v>13</v>
      </c>
      <c r="I8" s="97">
        <f t="shared" si="1"/>
        <v>13</v>
      </c>
      <c r="J8" s="97">
        <f t="shared" si="2"/>
        <v>7</v>
      </c>
      <c r="K8" s="97">
        <f t="shared" si="3"/>
        <v>12</v>
      </c>
      <c r="L8" s="97">
        <f t="shared" si="4"/>
        <v>15</v>
      </c>
      <c r="M8" s="97">
        <f t="shared" si="10"/>
        <v>1</v>
      </c>
      <c r="N8" s="97">
        <f t="shared" si="5"/>
        <v>9</v>
      </c>
      <c r="O8" s="97">
        <f t="shared" si="6"/>
        <v>13</v>
      </c>
      <c r="P8" s="97">
        <f t="shared" si="7"/>
        <v>10</v>
      </c>
      <c r="Q8" s="97">
        <f t="shared" si="8"/>
        <v>14</v>
      </c>
      <c r="R8" s="97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base14!P114</f>
        <v>13</v>
      </c>
      <c r="G9" s="97">
        <f>base14!Q114</f>
        <v>15</v>
      </c>
      <c r="H9" s="97">
        <f t="shared" si="0"/>
        <v>4</v>
      </c>
      <c r="I9" s="97">
        <f t="shared" si="1"/>
        <v>11</v>
      </c>
      <c r="J9" s="97">
        <f t="shared" si="2"/>
        <v>13</v>
      </c>
      <c r="K9" s="97">
        <f t="shared" si="3"/>
        <v>7</v>
      </c>
      <c r="L9" s="97">
        <f t="shared" si="4"/>
        <v>15</v>
      </c>
      <c r="M9" s="97">
        <f t="shared" si="10"/>
        <v>8</v>
      </c>
      <c r="N9" s="97">
        <f t="shared" si="5"/>
        <v>14</v>
      </c>
      <c r="O9" s="97">
        <f t="shared" si="6"/>
        <v>4</v>
      </c>
      <c r="P9" s="97">
        <f t="shared" si="7"/>
        <v>10</v>
      </c>
      <c r="Q9" s="97">
        <f t="shared" si="8"/>
        <v>9</v>
      </c>
      <c r="R9" s="97">
        <f t="shared" si="9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base14!P115</f>
        <v>13</v>
      </c>
      <c r="G10" s="97">
        <f>base14!Q115</f>
        <v>15</v>
      </c>
      <c r="H10" s="97">
        <f t="shared" si="0"/>
        <v>4</v>
      </c>
      <c r="I10" s="97">
        <f t="shared" si="1"/>
        <v>13</v>
      </c>
      <c r="J10" s="97">
        <f t="shared" si="2"/>
        <v>7</v>
      </c>
      <c r="K10" s="97">
        <f t="shared" si="3"/>
        <v>9</v>
      </c>
      <c r="L10" s="97">
        <f t="shared" si="4"/>
        <v>15</v>
      </c>
      <c r="M10" s="97">
        <f t="shared" si="10"/>
        <v>7</v>
      </c>
      <c r="N10" s="97">
        <f t="shared" si="5"/>
        <v>9</v>
      </c>
      <c r="O10" s="97">
        <f t="shared" si="6"/>
        <v>13</v>
      </c>
      <c r="P10" s="97">
        <f t="shared" si="7"/>
        <v>14</v>
      </c>
      <c r="Q10" s="97">
        <f t="shared" si="8"/>
        <v>10</v>
      </c>
      <c r="R10" s="97">
        <f t="shared" si="9"/>
        <v>15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base14!P116</f>
        <v>12</v>
      </c>
      <c r="G11" s="97">
        <f>base14!Q116</f>
        <v>15</v>
      </c>
      <c r="H11" s="97">
        <f t="shared" si="0"/>
        <v>9</v>
      </c>
      <c r="I11" s="97">
        <f t="shared" si="1"/>
        <v>13</v>
      </c>
      <c r="J11" s="97">
        <f t="shared" si="2"/>
        <v>7</v>
      </c>
      <c r="K11" s="97">
        <f t="shared" si="3"/>
        <v>9</v>
      </c>
      <c r="L11" s="97">
        <f t="shared" si="4"/>
        <v>15</v>
      </c>
      <c r="M11" s="97">
        <f t="shared" si="10"/>
        <v>4</v>
      </c>
      <c r="N11" s="97">
        <f t="shared" si="5"/>
        <v>9</v>
      </c>
      <c r="O11" s="97">
        <f t="shared" si="6"/>
        <v>13</v>
      </c>
      <c r="P11" s="97">
        <f t="shared" si="7"/>
        <v>14</v>
      </c>
      <c r="Q11" s="97">
        <f t="shared" si="8"/>
        <v>10</v>
      </c>
      <c r="R11" s="97">
        <f t="shared" si="9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base14!P117</f>
        <v>13</v>
      </c>
      <c r="G12" s="97">
        <f>base14!Q117</f>
        <v>14</v>
      </c>
      <c r="H12" s="97">
        <f t="shared" si="0"/>
        <v>16</v>
      </c>
      <c r="I12" s="97">
        <f t="shared" si="1"/>
        <v>13</v>
      </c>
      <c r="J12" s="97">
        <f t="shared" si="2"/>
        <v>7</v>
      </c>
      <c r="K12" s="97">
        <f t="shared" si="3"/>
        <v>9</v>
      </c>
      <c r="L12" s="97">
        <f t="shared" si="4"/>
        <v>15</v>
      </c>
      <c r="M12" s="97">
        <f t="shared" si="10"/>
        <v>4</v>
      </c>
      <c r="N12" s="97">
        <f t="shared" si="5"/>
        <v>4</v>
      </c>
      <c r="O12" s="97">
        <f t="shared" si="6"/>
        <v>7</v>
      </c>
      <c r="P12" s="97">
        <f t="shared" si="7"/>
        <v>13</v>
      </c>
      <c r="Q12" s="97">
        <f t="shared" si="8"/>
        <v>14</v>
      </c>
      <c r="R12" s="97">
        <f t="shared" si="9"/>
        <v>10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base14!P118</f>
        <v>13</v>
      </c>
      <c r="G13" s="97">
        <f>base14!Q118</f>
        <v>14</v>
      </c>
      <c r="H13" s="97">
        <f t="shared" si="0"/>
        <v>16</v>
      </c>
      <c r="I13" s="97">
        <f t="shared" si="1"/>
        <v>14</v>
      </c>
      <c r="J13" s="97">
        <f t="shared" si="2"/>
        <v>4</v>
      </c>
      <c r="K13" s="97">
        <f t="shared" si="3"/>
        <v>10</v>
      </c>
      <c r="L13" s="97">
        <f t="shared" si="4"/>
        <v>15</v>
      </c>
      <c r="M13" s="97">
        <f t="shared" si="10"/>
        <v>7</v>
      </c>
      <c r="N13" s="97">
        <f t="shared" si="5"/>
        <v>13</v>
      </c>
      <c r="O13" s="97">
        <f t="shared" si="6"/>
        <v>7</v>
      </c>
      <c r="P13" s="97">
        <f t="shared" si="7"/>
        <v>4</v>
      </c>
      <c r="Q13" s="97">
        <f t="shared" si="8"/>
        <v>9</v>
      </c>
      <c r="R13" s="97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base14!P119</f>
        <v>13</v>
      </c>
      <c r="G14" s="97">
        <f>base14!Q119</f>
        <v>14</v>
      </c>
      <c r="H14" s="97">
        <f t="shared" si="0"/>
        <v>16</v>
      </c>
      <c r="I14" s="97">
        <f t="shared" si="1"/>
        <v>14</v>
      </c>
      <c r="J14" s="97">
        <f t="shared" si="2"/>
        <v>4</v>
      </c>
      <c r="K14" s="97">
        <f t="shared" si="3"/>
        <v>10</v>
      </c>
      <c r="L14" s="97">
        <f t="shared" si="4"/>
        <v>15</v>
      </c>
      <c r="M14" s="97">
        <f t="shared" si="10"/>
        <v>13</v>
      </c>
      <c r="N14" s="97">
        <f t="shared" si="5"/>
        <v>13</v>
      </c>
      <c r="O14" s="97">
        <f t="shared" si="6"/>
        <v>7</v>
      </c>
      <c r="P14" s="97">
        <f t="shared" si="7"/>
        <v>12</v>
      </c>
      <c r="Q14" s="97">
        <f t="shared" si="8"/>
        <v>9</v>
      </c>
      <c r="R14" s="97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base14!P70</f>
        <v>14</v>
      </c>
      <c r="G15" s="97">
        <f>base14!Q70</f>
        <v>1</v>
      </c>
      <c r="H15" s="97">
        <f t="shared" ref="H15:H51" si="11">B2</f>
        <v>12</v>
      </c>
      <c r="I15" s="97">
        <f t="shared" si="1"/>
        <v>14</v>
      </c>
      <c r="J15" s="97">
        <f t="shared" si="2"/>
        <v>4</v>
      </c>
      <c r="K15" s="97">
        <f t="shared" si="3"/>
        <v>10</v>
      </c>
      <c r="L15" s="97">
        <f t="shared" si="4"/>
        <v>15</v>
      </c>
      <c r="M15" s="97">
        <f t="shared" si="10"/>
        <v>4</v>
      </c>
      <c r="N15" s="97">
        <f t="shared" si="5"/>
        <v>11</v>
      </c>
      <c r="O15" s="97">
        <f t="shared" si="6"/>
        <v>13</v>
      </c>
      <c r="P15" s="97">
        <f t="shared" si="7"/>
        <v>7</v>
      </c>
      <c r="Q15" s="97">
        <f t="shared" si="8"/>
        <v>4</v>
      </c>
      <c r="R15" s="97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base14!P71</f>
        <v>9</v>
      </c>
      <c r="G16" s="97">
        <f>base14!Q71</f>
        <v>15</v>
      </c>
      <c r="H16" s="97">
        <f t="shared" si="11"/>
        <v>7</v>
      </c>
      <c r="I16" s="97">
        <f t="shared" si="1"/>
        <v>7</v>
      </c>
      <c r="J16" s="97">
        <f t="shared" si="2"/>
        <v>9</v>
      </c>
      <c r="K16" s="97">
        <f t="shared" si="3"/>
        <v>14</v>
      </c>
      <c r="L16" s="97">
        <f t="shared" si="4"/>
        <v>15</v>
      </c>
      <c r="M16" s="97">
        <f t="shared" si="10"/>
        <v>12</v>
      </c>
      <c r="N16" s="97">
        <f t="shared" si="5"/>
        <v>13</v>
      </c>
      <c r="O16" s="97">
        <f t="shared" si="6"/>
        <v>7</v>
      </c>
      <c r="P16" s="97">
        <f t="shared" si="7"/>
        <v>9</v>
      </c>
      <c r="Q16" s="97">
        <f t="shared" si="8"/>
        <v>10</v>
      </c>
      <c r="R16" s="97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base14!P72</f>
        <v>12</v>
      </c>
      <c r="G17" s="97">
        <f>base14!Q72</f>
        <v>15</v>
      </c>
      <c r="H17" s="97">
        <f t="shared" si="11"/>
        <v>2</v>
      </c>
      <c r="I17" s="97">
        <f t="shared" si="1"/>
        <v>9</v>
      </c>
      <c r="J17" s="97">
        <f t="shared" si="2"/>
        <v>13</v>
      </c>
      <c r="K17" s="97">
        <f t="shared" si="3"/>
        <v>14</v>
      </c>
      <c r="L17" s="97">
        <f t="shared" si="4"/>
        <v>15</v>
      </c>
      <c r="M17" s="97">
        <f t="shared" si="10"/>
        <v>7</v>
      </c>
      <c r="N17" s="97">
        <f t="shared" si="5"/>
        <v>13</v>
      </c>
      <c r="O17" s="97">
        <f t="shared" si="6"/>
        <v>7</v>
      </c>
      <c r="P17" s="97">
        <f t="shared" si="7"/>
        <v>9</v>
      </c>
      <c r="Q17" s="97">
        <f t="shared" si="8"/>
        <v>10</v>
      </c>
      <c r="R17" s="97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base14!P73</f>
        <v>15</v>
      </c>
      <c r="G18" s="97">
        <f>base14!Q73</f>
        <v>17</v>
      </c>
      <c r="H18" s="97">
        <f t="shared" si="11"/>
        <v>12</v>
      </c>
      <c r="I18" s="97">
        <f t="shared" si="1"/>
        <v>7</v>
      </c>
      <c r="J18" s="97">
        <f t="shared" si="2"/>
        <v>9</v>
      </c>
      <c r="K18" s="97">
        <f t="shared" si="3"/>
        <v>13</v>
      </c>
      <c r="L18" s="97">
        <f t="shared" si="4"/>
        <v>15</v>
      </c>
      <c r="M18" s="97">
        <f t="shared" si="10"/>
        <v>7</v>
      </c>
      <c r="N18" s="97">
        <f t="shared" si="5"/>
        <v>13</v>
      </c>
      <c r="O18" s="97">
        <f t="shared" si="6"/>
        <v>7</v>
      </c>
      <c r="P18" s="97">
        <f t="shared" si="7"/>
        <v>9</v>
      </c>
      <c r="Q18" s="97">
        <f t="shared" si="8"/>
        <v>10</v>
      </c>
      <c r="R18" s="97">
        <f t="shared" si="9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base14!P74</f>
        <v>10</v>
      </c>
      <c r="G19" s="97">
        <f>base14!Q74</f>
        <v>13</v>
      </c>
      <c r="H19" s="97">
        <f t="shared" si="11"/>
        <v>7</v>
      </c>
      <c r="I19" s="97">
        <f t="shared" si="1"/>
        <v>7</v>
      </c>
      <c r="J19" s="97">
        <f t="shared" si="2"/>
        <v>14</v>
      </c>
      <c r="K19" s="97">
        <f t="shared" si="3"/>
        <v>9</v>
      </c>
      <c r="L19" s="97">
        <f t="shared" si="4"/>
        <v>15</v>
      </c>
      <c r="M19" s="97">
        <f t="shared" si="10"/>
        <v>14</v>
      </c>
      <c r="N19" s="97">
        <f t="shared" si="5"/>
        <v>14</v>
      </c>
      <c r="O19" s="97">
        <f t="shared" si="6"/>
        <v>4</v>
      </c>
      <c r="P19" s="97">
        <f t="shared" si="7"/>
        <v>10</v>
      </c>
      <c r="Q19" s="97">
        <f t="shared" si="8"/>
        <v>9</v>
      </c>
      <c r="R19" s="97">
        <f t="shared" si="9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base14!P75</f>
        <v>11</v>
      </c>
      <c r="G20" s="97">
        <f>base14!Q75</f>
        <v>13</v>
      </c>
      <c r="H20" s="97">
        <f t="shared" si="11"/>
        <v>1</v>
      </c>
      <c r="I20" s="97">
        <f t="shared" si="1"/>
        <v>7</v>
      </c>
      <c r="J20" s="97">
        <f t="shared" si="2"/>
        <v>14</v>
      </c>
      <c r="K20" s="97">
        <f t="shared" si="3"/>
        <v>9</v>
      </c>
      <c r="L20" s="97">
        <f t="shared" si="4"/>
        <v>15</v>
      </c>
      <c r="M20" s="97">
        <f t="shared" si="10"/>
        <v>13</v>
      </c>
      <c r="N20" s="97">
        <f t="shared" si="5"/>
        <v>14</v>
      </c>
      <c r="O20" s="97">
        <f t="shared" si="6"/>
        <v>4</v>
      </c>
      <c r="P20" s="97">
        <f t="shared" si="7"/>
        <v>10</v>
      </c>
      <c r="Q20" s="97">
        <f t="shared" si="8"/>
        <v>9</v>
      </c>
      <c r="R20" s="97">
        <f t="shared" si="9"/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base14!P76</f>
        <v>15</v>
      </c>
      <c r="G21" s="97">
        <f>base14!Q76</f>
        <v>16</v>
      </c>
      <c r="H21" s="97">
        <f t="shared" si="11"/>
        <v>8</v>
      </c>
      <c r="I21" s="97">
        <f t="shared" si="1"/>
        <v>7</v>
      </c>
      <c r="J21" s="97">
        <f t="shared" si="2"/>
        <v>14</v>
      </c>
      <c r="K21" s="97">
        <f t="shared" ref="K21:K51" si="12">E2</f>
        <v>9</v>
      </c>
      <c r="L21" s="97">
        <f t="shared" ref="L21:L51" si="13">G2</f>
        <v>15</v>
      </c>
      <c r="M21" s="97">
        <f t="shared" si="10"/>
        <v>7</v>
      </c>
      <c r="N21" s="97">
        <f t="shared" si="5"/>
        <v>14</v>
      </c>
      <c r="O21" s="97">
        <f t="shared" si="6"/>
        <v>4</v>
      </c>
      <c r="P21" s="97">
        <f t="shared" si="7"/>
        <v>10</v>
      </c>
      <c r="Q21" s="97">
        <f t="shared" si="8"/>
        <v>9</v>
      </c>
      <c r="R21" s="97">
        <f t="shared" si="9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base14!P77</f>
        <v>10</v>
      </c>
      <c r="G22" s="97">
        <f>base14!Q77</f>
        <v>15</v>
      </c>
      <c r="H22" s="97">
        <f t="shared" si="11"/>
        <v>7</v>
      </c>
      <c r="I22" s="97">
        <f t="shared" si="1"/>
        <v>10</v>
      </c>
      <c r="J22" s="97">
        <f t="shared" si="2"/>
        <v>7</v>
      </c>
      <c r="K22" s="97">
        <f t="shared" si="12"/>
        <v>13</v>
      </c>
      <c r="L22" s="97">
        <f t="shared" si="13"/>
        <v>14</v>
      </c>
      <c r="M22" s="97">
        <f t="shared" si="10"/>
        <v>13</v>
      </c>
      <c r="N22" s="97">
        <f t="shared" si="5"/>
        <v>7</v>
      </c>
      <c r="O22" s="97">
        <f t="shared" si="6"/>
        <v>9</v>
      </c>
      <c r="P22" s="97">
        <f t="shared" si="7"/>
        <v>14</v>
      </c>
      <c r="Q22" s="97">
        <f t="shared" si="8"/>
        <v>10</v>
      </c>
      <c r="R22" s="97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base14!P78</f>
        <v>19</v>
      </c>
      <c r="G23" s="97">
        <f>base14!Q78</f>
        <v>18</v>
      </c>
      <c r="H23" s="97">
        <f t="shared" si="11"/>
        <v>4</v>
      </c>
      <c r="I23" s="97">
        <f t="shared" si="1"/>
        <v>10</v>
      </c>
      <c r="J23" s="97">
        <f t="shared" si="2"/>
        <v>7</v>
      </c>
      <c r="K23" s="97">
        <f t="shared" si="12"/>
        <v>13</v>
      </c>
      <c r="L23" s="97">
        <f t="shared" si="13"/>
        <v>14</v>
      </c>
      <c r="M23" s="97">
        <f t="shared" si="10"/>
        <v>4</v>
      </c>
      <c r="N23" s="97">
        <f t="shared" si="5"/>
        <v>9</v>
      </c>
      <c r="O23" s="97">
        <f t="shared" si="6"/>
        <v>13</v>
      </c>
      <c r="P23" s="97">
        <f t="shared" si="7"/>
        <v>14</v>
      </c>
      <c r="Q23" s="97">
        <f t="shared" si="8"/>
        <v>10</v>
      </c>
      <c r="R23" s="97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base14!P79</f>
        <v>14</v>
      </c>
      <c r="G24" s="97">
        <f>base14!Q79</f>
        <v>15</v>
      </c>
      <c r="H24" s="97">
        <f t="shared" si="11"/>
        <v>4</v>
      </c>
      <c r="I24" s="97">
        <f t="shared" si="1"/>
        <v>10</v>
      </c>
      <c r="J24" s="97">
        <f t="shared" si="2"/>
        <v>12</v>
      </c>
      <c r="K24" s="97">
        <f t="shared" si="12"/>
        <v>13</v>
      </c>
      <c r="L24" s="97">
        <f t="shared" si="13"/>
        <v>14</v>
      </c>
      <c r="M24" s="97">
        <f t="shared" si="10"/>
        <v>7</v>
      </c>
      <c r="N24" s="97">
        <f t="shared" si="5"/>
        <v>7</v>
      </c>
      <c r="O24" s="97">
        <f t="shared" si="6"/>
        <v>9</v>
      </c>
      <c r="P24" s="97">
        <f t="shared" si="7"/>
        <v>13</v>
      </c>
      <c r="Q24" s="97">
        <f t="shared" si="8"/>
        <v>10</v>
      </c>
      <c r="R24" s="97">
        <f t="shared" si="9"/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base14!P80</f>
        <v>10</v>
      </c>
      <c r="G25" s="97">
        <f>base14!Q80</f>
        <v>15</v>
      </c>
      <c r="H25" s="97">
        <f t="shared" si="11"/>
        <v>7</v>
      </c>
      <c r="I25" s="97">
        <f t="shared" si="1"/>
        <v>10</v>
      </c>
      <c r="J25" s="97">
        <f t="shared" si="2"/>
        <v>7</v>
      </c>
      <c r="K25" s="97">
        <f t="shared" si="12"/>
        <v>14</v>
      </c>
      <c r="L25" s="97">
        <f t="shared" si="13"/>
        <v>15</v>
      </c>
      <c r="M25" s="97">
        <f t="shared" si="10"/>
        <v>12</v>
      </c>
      <c r="N25" s="97">
        <f t="shared" si="5"/>
        <v>7</v>
      </c>
      <c r="O25" s="97">
        <f t="shared" si="6"/>
        <v>14</v>
      </c>
      <c r="P25" s="97">
        <f t="shared" si="7"/>
        <v>9</v>
      </c>
      <c r="Q25" s="97">
        <f t="shared" si="8"/>
        <v>4</v>
      </c>
      <c r="R25" s="97">
        <f t="shared" si="9"/>
        <v>15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base14!P81</f>
        <v>19</v>
      </c>
      <c r="G26" s="97">
        <f>base14!Q81</f>
        <v>18</v>
      </c>
      <c r="H26" s="97">
        <f t="shared" si="11"/>
        <v>13</v>
      </c>
      <c r="I26" s="97">
        <f t="shared" si="1"/>
        <v>13</v>
      </c>
      <c r="J26" s="97">
        <f t="shared" si="2"/>
        <v>10</v>
      </c>
      <c r="K26" s="97">
        <f t="shared" si="12"/>
        <v>14</v>
      </c>
      <c r="L26" s="97">
        <f t="shared" si="13"/>
        <v>15</v>
      </c>
      <c r="M26" s="97">
        <f t="shared" si="10"/>
        <v>10</v>
      </c>
      <c r="N26" s="97">
        <f t="shared" si="5"/>
        <v>7</v>
      </c>
      <c r="O26" s="97">
        <f t="shared" si="6"/>
        <v>14</v>
      </c>
      <c r="P26" s="97">
        <f t="shared" si="7"/>
        <v>9</v>
      </c>
      <c r="Q26" s="97">
        <f t="shared" si="8"/>
        <v>4</v>
      </c>
      <c r="R26" s="97">
        <f t="shared" si="9"/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base14!P82</f>
        <v>20</v>
      </c>
      <c r="G27" s="97">
        <f>base14!Q82</f>
        <v>19</v>
      </c>
      <c r="H27" s="97">
        <f t="shared" si="11"/>
        <v>4</v>
      </c>
      <c r="I27" s="97">
        <f t="shared" si="1"/>
        <v>10</v>
      </c>
      <c r="J27" s="97">
        <f t="shared" si="2"/>
        <v>7</v>
      </c>
      <c r="K27" s="97">
        <f t="shared" si="12"/>
        <v>14</v>
      </c>
      <c r="L27" s="97">
        <f t="shared" si="13"/>
        <v>15</v>
      </c>
      <c r="M27" s="97">
        <f t="shared" si="10"/>
        <v>10</v>
      </c>
      <c r="N27" s="97">
        <f t="shared" si="5"/>
        <v>7</v>
      </c>
      <c r="O27" s="97">
        <f t="shared" si="6"/>
        <v>14</v>
      </c>
      <c r="P27" s="97">
        <f t="shared" ref="P27:P51" si="14">E2</f>
        <v>9</v>
      </c>
      <c r="Q27" s="97">
        <f t="shared" ref="Q27:Q51" si="15">F2</f>
        <v>4</v>
      </c>
      <c r="R27" s="97">
        <f t="shared" ref="R27:R51" si="16">G2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base14!P83</f>
        <v>20</v>
      </c>
      <c r="G28" s="97">
        <f>base14!Q83</f>
        <v>19</v>
      </c>
      <c r="H28" s="97">
        <f t="shared" si="11"/>
        <v>12</v>
      </c>
      <c r="I28" s="97">
        <f t="shared" si="1"/>
        <v>9</v>
      </c>
      <c r="J28" s="97">
        <f t="shared" si="2"/>
        <v>10</v>
      </c>
      <c r="K28" s="97">
        <f t="shared" si="12"/>
        <v>14</v>
      </c>
      <c r="L28" s="97">
        <f t="shared" si="13"/>
        <v>15</v>
      </c>
      <c r="M28" s="97">
        <f t="shared" si="10"/>
        <v>10</v>
      </c>
      <c r="N28" s="97">
        <f t="shared" si="5"/>
        <v>10</v>
      </c>
      <c r="O28" s="97">
        <f t="shared" si="6"/>
        <v>7</v>
      </c>
      <c r="P28" s="97">
        <f t="shared" si="14"/>
        <v>13</v>
      </c>
      <c r="Q28" s="97">
        <f t="shared" si="15"/>
        <v>15</v>
      </c>
      <c r="R28" s="97">
        <f t="shared" si="16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base14!P84</f>
        <v>10</v>
      </c>
      <c r="G29" s="97">
        <f>base14!Q84</f>
        <v>15</v>
      </c>
      <c r="H29" s="97">
        <f t="shared" si="11"/>
        <v>7</v>
      </c>
      <c r="I29" s="97">
        <f t="shared" si="1"/>
        <v>9</v>
      </c>
      <c r="J29" s="97">
        <f t="shared" si="2"/>
        <v>10</v>
      </c>
      <c r="K29" s="97">
        <f t="shared" si="12"/>
        <v>14</v>
      </c>
      <c r="L29" s="97">
        <f t="shared" si="13"/>
        <v>15</v>
      </c>
      <c r="M29" s="97">
        <f t="shared" si="10"/>
        <v>14</v>
      </c>
      <c r="N29" s="97">
        <f t="shared" si="5"/>
        <v>10</v>
      </c>
      <c r="O29" s="97">
        <f t="shared" si="6"/>
        <v>7</v>
      </c>
      <c r="P29" s="97">
        <f t="shared" si="14"/>
        <v>13</v>
      </c>
      <c r="Q29" s="97">
        <f t="shared" si="15"/>
        <v>15</v>
      </c>
      <c r="R29" s="97">
        <f t="shared" si="16"/>
        <v>14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base14!P85</f>
        <v>9</v>
      </c>
      <c r="G30" s="97">
        <f>base14!Q85</f>
        <v>15</v>
      </c>
      <c r="H30" s="97">
        <f t="shared" si="11"/>
        <v>7</v>
      </c>
      <c r="I30" s="97">
        <f t="shared" si="1"/>
        <v>10</v>
      </c>
      <c r="J30" s="97">
        <f t="shared" si="2"/>
        <v>14</v>
      </c>
      <c r="K30" s="97">
        <f t="shared" si="12"/>
        <v>13</v>
      </c>
      <c r="L30" s="97">
        <f t="shared" si="13"/>
        <v>15</v>
      </c>
      <c r="M30" s="97">
        <f t="shared" si="10"/>
        <v>4</v>
      </c>
      <c r="N30" s="97">
        <f t="shared" si="5"/>
        <v>10</v>
      </c>
      <c r="O30" s="97">
        <f t="shared" si="6"/>
        <v>12</v>
      </c>
      <c r="P30" s="97">
        <f t="shared" si="14"/>
        <v>13</v>
      </c>
      <c r="Q30" s="97">
        <f t="shared" si="15"/>
        <v>15</v>
      </c>
      <c r="R30" s="97">
        <f t="shared" si="16"/>
        <v>14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base14!P86</f>
        <v>4</v>
      </c>
      <c r="G31" s="97">
        <f>base14!Q86</f>
        <v>15</v>
      </c>
      <c r="H31" s="97">
        <f t="shared" si="11"/>
        <v>14</v>
      </c>
      <c r="I31" s="97">
        <f t="shared" si="1"/>
        <v>4</v>
      </c>
      <c r="J31" s="97">
        <f t="shared" si="2"/>
        <v>9</v>
      </c>
      <c r="K31" s="97">
        <f t="shared" si="12"/>
        <v>7</v>
      </c>
      <c r="L31" s="97">
        <f t="shared" si="13"/>
        <v>14</v>
      </c>
      <c r="M31" s="97">
        <f t="shared" si="10"/>
        <v>14</v>
      </c>
      <c r="N31" s="97">
        <f t="shared" si="5"/>
        <v>10</v>
      </c>
      <c r="O31" s="97">
        <f t="shared" si="6"/>
        <v>7</v>
      </c>
      <c r="P31" s="97">
        <f t="shared" si="14"/>
        <v>14</v>
      </c>
      <c r="Q31" s="97">
        <f t="shared" si="15"/>
        <v>9</v>
      </c>
      <c r="R31" s="97">
        <f t="shared" si="16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base14!P87</f>
        <v>10</v>
      </c>
      <c r="G32" s="97">
        <f>base14!Q87</f>
        <v>15</v>
      </c>
      <c r="H32" s="97">
        <f t="shared" si="11"/>
        <v>13</v>
      </c>
      <c r="I32" s="97">
        <f t="shared" si="1"/>
        <v>4</v>
      </c>
      <c r="J32" s="97">
        <f t="shared" si="2"/>
        <v>9</v>
      </c>
      <c r="K32" s="97">
        <f t="shared" si="12"/>
        <v>7</v>
      </c>
      <c r="L32" s="97">
        <f t="shared" si="13"/>
        <v>14</v>
      </c>
      <c r="M32" s="97">
        <f t="shared" si="10"/>
        <v>13</v>
      </c>
      <c r="N32" s="97">
        <f t="shared" si="5"/>
        <v>13</v>
      </c>
      <c r="O32" s="97">
        <f t="shared" si="6"/>
        <v>10</v>
      </c>
      <c r="P32" s="97">
        <f t="shared" si="14"/>
        <v>14</v>
      </c>
      <c r="Q32" s="97">
        <f t="shared" si="15"/>
        <v>9</v>
      </c>
      <c r="R32" s="97">
        <f t="shared" si="16"/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base14!P88</f>
        <v>14</v>
      </c>
      <c r="G33" s="97">
        <f>base14!Q88</f>
        <v>15</v>
      </c>
      <c r="H33" s="97">
        <f t="shared" si="11"/>
        <v>7</v>
      </c>
      <c r="I33" s="97">
        <f t="shared" si="1"/>
        <v>4</v>
      </c>
      <c r="J33" s="97">
        <f t="shared" si="2"/>
        <v>9</v>
      </c>
      <c r="K33" s="97">
        <f t="shared" si="12"/>
        <v>7</v>
      </c>
      <c r="L33" s="97">
        <f t="shared" si="13"/>
        <v>14</v>
      </c>
      <c r="M33" s="97">
        <f t="shared" si="10"/>
        <v>13</v>
      </c>
      <c r="N33" s="97">
        <f t="shared" si="5"/>
        <v>10</v>
      </c>
      <c r="O33" s="97">
        <f t="shared" si="6"/>
        <v>7</v>
      </c>
      <c r="P33" s="97">
        <f t="shared" si="14"/>
        <v>14</v>
      </c>
      <c r="Q33" s="97">
        <f t="shared" si="15"/>
        <v>9</v>
      </c>
      <c r="R33" s="97">
        <f t="shared" si="16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base14!P89</f>
        <v>9</v>
      </c>
      <c r="G34" s="97">
        <f>base14!Q89</f>
        <v>15</v>
      </c>
      <c r="H34" s="97">
        <f t="shared" si="11"/>
        <v>13</v>
      </c>
      <c r="I34" s="97">
        <f t="shared" ref="I34:I51" si="17">C2</f>
        <v>13</v>
      </c>
      <c r="J34" s="97">
        <f t="shared" ref="J34:J51" si="18">D2</f>
        <v>15</v>
      </c>
      <c r="K34" s="97">
        <f t="shared" si="12"/>
        <v>8</v>
      </c>
      <c r="L34" s="97">
        <f t="shared" si="13"/>
        <v>1</v>
      </c>
      <c r="M34" s="97">
        <f t="shared" si="10"/>
        <v>13</v>
      </c>
      <c r="N34" s="97">
        <f t="shared" si="5"/>
        <v>9</v>
      </c>
      <c r="O34" s="97">
        <f t="shared" si="6"/>
        <v>10</v>
      </c>
      <c r="P34" s="97">
        <f t="shared" si="14"/>
        <v>14</v>
      </c>
      <c r="Q34" s="97">
        <f t="shared" si="15"/>
        <v>13</v>
      </c>
      <c r="R34" s="97">
        <f t="shared" si="16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base14!P90</f>
        <v>10</v>
      </c>
      <c r="G35" s="97">
        <f>base14!Q90</f>
        <v>15</v>
      </c>
      <c r="H35" s="97">
        <f t="shared" si="11"/>
        <v>4</v>
      </c>
      <c r="I35" s="97">
        <f t="shared" si="17"/>
        <v>12</v>
      </c>
      <c r="J35" s="97">
        <f t="shared" si="18"/>
        <v>14</v>
      </c>
      <c r="K35" s="97">
        <f t="shared" si="12"/>
        <v>11</v>
      </c>
      <c r="L35" s="97">
        <f t="shared" si="13"/>
        <v>15</v>
      </c>
      <c r="M35" s="97">
        <f t="shared" ref="M35:M51" si="19">B34</f>
        <v>4</v>
      </c>
      <c r="N35" s="97">
        <f t="shared" si="5"/>
        <v>9</v>
      </c>
      <c r="O35" s="97">
        <f t="shared" si="6"/>
        <v>10</v>
      </c>
      <c r="P35" s="97">
        <f t="shared" si="14"/>
        <v>14</v>
      </c>
      <c r="Q35" s="97">
        <f t="shared" si="15"/>
        <v>13</v>
      </c>
      <c r="R35" s="97">
        <f t="shared" si="16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base14!P91</f>
        <v>10</v>
      </c>
      <c r="G36" s="97">
        <f>base14!Q91</f>
        <v>15</v>
      </c>
      <c r="H36" s="97">
        <f t="shared" si="11"/>
        <v>7</v>
      </c>
      <c r="I36" s="97">
        <f t="shared" si="17"/>
        <v>1</v>
      </c>
      <c r="J36" s="97">
        <f t="shared" si="18"/>
        <v>13</v>
      </c>
      <c r="K36" s="97">
        <f t="shared" si="12"/>
        <v>8</v>
      </c>
      <c r="L36" s="97">
        <f t="shared" si="13"/>
        <v>15</v>
      </c>
      <c r="M36" s="97">
        <f t="shared" si="19"/>
        <v>7</v>
      </c>
      <c r="N36" s="97">
        <f t="shared" si="5"/>
        <v>10</v>
      </c>
      <c r="O36" s="97">
        <f t="shared" si="6"/>
        <v>14</v>
      </c>
      <c r="P36" s="97">
        <f t="shared" si="14"/>
        <v>13</v>
      </c>
      <c r="Q36" s="97">
        <f t="shared" si="15"/>
        <v>12</v>
      </c>
      <c r="R36" s="97">
        <f t="shared" si="16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base14!P92</f>
        <v>14</v>
      </c>
      <c r="G37" s="97">
        <f>base14!Q92</f>
        <v>10</v>
      </c>
      <c r="H37" s="97">
        <f t="shared" si="11"/>
        <v>12</v>
      </c>
      <c r="I37" s="97">
        <f t="shared" si="17"/>
        <v>7</v>
      </c>
      <c r="J37" s="97">
        <f t="shared" si="18"/>
        <v>13</v>
      </c>
      <c r="K37" s="97">
        <f t="shared" si="12"/>
        <v>14</v>
      </c>
      <c r="L37" s="97">
        <f t="shared" si="13"/>
        <v>17</v>
      </c>
      <c r="M37" s="97">
        <f t="shared" si="19"/>
        <v>4</v>
      </c>
      <c r="N37" s="97">
        <f t="shared" si="5"/>
        <v>4</v>
      </c>
      <c r="O37" s="97">
        <f t="shared" si="6"/>
        <v>9</v>
      </c>
      <c r="P37" s="97">
        <f t="shared" si="14"/>
        <v>7</v>
      </c>
      <c r="Q37" s="97">
        <f t="shared" si="15"/>
        <v>13</v>
      </c>
      <c r="R37" s="97">
        <f t="shared" si="16"/>
        <v>14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base14!P93</f>
        <v>9</v>
      </c>
      <c r="G38" s="97">
        <f>base14!Q93</f>
        <v>15</v>
      </c>
      <c r="H38" s="97">
        <f t="shared" si="11"/>
        <v>10</v>
      </c>
      <c r="I38" s="97">
        <f t="shared" si="17"/>
        <v>15</v>
      </c>
      <c r="J38" s="97">
        <f t="shared" si="18"/>
        <v>14</v>
      </c>
      <c r="K38" s="97">
        <f t="shared" si="12"/>
        <v>9</v>
      </c>
      <c r="L38" s="97">
        <f t="shared" si="13"/>
        <v>13</v>
      </c>
      <c r="M38" s="97">
        <f t="shared" si="19"/>
        <v>10</v>
      </c>
      <c r="N38" s="97">
        <f t="shared" si="5"/>
        <v>4</v>
      </c>
      <c r="O38" s="97">
        <f t="shared" si="6"/>
        <v>9</v>
      </c>
      <c r="P38" s="97">
        <f t="shared" si="14"/>
        <v>7</v>
      </c>
      <c r="Q38" s="97">
        <f t="shared" si="15"/>
        <v>13</v>
      </c>
      <c r="R38" s="97">
        <f t="shared" si="16"/>
        <v>14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base14!P94</f>
        <v>9</v>
      </c>
      <c r="G39" s="97">
        <f>base14!Q94</f>
        <v>15</v>
      </c>
      <c r="H39" s="97">
        <f t="shared" si="11"/>
        <v>10</v>
      </c>
      <c r="I39" s="97">
        <f t="shared" si="17"/>
        <v>12</v>
      </c>
      <c r="J39" s="97">
        <f t="shared" si="18"/>
        <v>10</v>
      </c>
      <c r="K39" s="97">
        <f t="shared" si="12"/>
        <v>15</v>
      </c>
      <c r="L39" s="97">
        <f t="shared" si="13"/>
        <v>13</v>
      </c>
      <c r="M39" s="97">
        <f t="shared" si="19"/>
        <v>10</v>
      </c>
      <c r="N39" s="97">
        <f t="shared" si="5"/>
        <v>4</v>
      </c>
      <c r="O39" s="97">
        <f t="shared" si="6"/>
        <v>9</v>
      </c>
      <c r="P39" s="97">
        <f t="shared" si="14"/>
        <v>7</v>
      </c>
      <c r="Q39" s="97">
        <f t="shared" si="15"/>
        <v>13</v>
      </c>
      <c r="R39" s="97">
        <f t="shared" si="16"/>
        <v>14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base14!P95</f>
        <v>4</v>
      </c>
      <c r="G40" s="97">
        <f>base14!Q95</f>
        <v>15</v>
      </c>
      <c r="H40" s="97">
        <f t="shared" si="11"/>
        <v>10</v>
      </c>
      <c r="I40" s="97">
        <f t="shared" si="17"/>
        <v>10</v>
      </c>
      <c r="J40" s="97">
        <f t="shared" si="18"/>
        <v>7</v>
      </c>
      <c r="K40" s="97">
        <f t="shared" si="12"/>
        <v>12</v>
      </c>
      <c r="L40" s="97">
        <f t="shared" si="13"/>
        <v>16</v>
      </c>
      <c r="M40" s="97">
        <f t="shared" si="19"/>
        <v>10</v>
      </c>
      <c r="N40" s="97">
        <f t="shared" ref="N40:N51" si="20">C2</f>
        <v>13</v>
      </c>
      <c r="O40" s="97">
        <f t="shared" ref="O40:O51" si="21">D2</f>
        <v>15</v>
      </c>
      <c r="P40" s="97">
        <f t="shared" si="14"/>
        <v>8</v>
      </c>
      <c r="Q40" s="97">
        <f t="shared" si="15"/>
        <v>14</v>
      </c>
      <c r="R40" s="97">
        <f t="shared" si="16"/>
        <v>1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base14!P96</f>
        <v>10</v>
      </c>
      <c r="G41" s="97">
        <f>base14!Q96</f>
        <v>15</v>
      </c>
      <c r="H41" s="97">
        <f t="shared" si="11"/>
        <v>14</v>
      </c>
      <c r="I41" s="97">
        <f t="shared" si="17"/>
        <v>14</v>
      </c>
      <c r="J41" s="97">
        <f t="shared" si="18"/>
        <v>9</v>
      </c>
      <c r="K41" s="97">
        <f t="shared" si="12"/>
        <v>13</v>
      </c>
      <c r="L41" s="97">
        <f t="shared" si="13"/>
        <v>15</v>
      </c>
      <c r="M41" s="97">
        <f t="shared" si="19"/>
        <v>9</v>
      </c>
      <c r="N41" s="97">
        <f t="shared" si="20"/>
        <v>12</v>
      </c>
      <c r="O41" s="97">
        <f t="shared" si="21"/>
        <v>14</v>
      </c>
      <c r="P41" s="97">
        <f t="shared" si="14"/>
        <v>11</v>
      </c>
      <c r="Q41" s="97">
        <f t="shared" si="15"/>
        <v>9</v>
      </c>
      <c r="R41" s="97">
        <f t="shared" si="16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base14!P97</f>
        <v>10</v>
      </c>
      <c r="G42" s="97">
        <f>base14!Q97</f>
        <v>15</v>
      </c>
      <c r="H42" s="97">
        <f t="shared" si="11"/>
        <v>4</v>
      </c>
      <c r="I42" s="97">
        <f t="shared" si="17"/>
        <v>7</v>
      </c>
      <c r="J42" s="97">
        <f t="shared" si="18"/>
        <v>13</v>
      </c>
      <c r="K42" s="97">
        <f t="shared" si="12"/>
        <v>9</v>
      </c>
      <c r="L42" s="97">
        <f t="shared" si="13"/>
        <v>18</v>
      </c>
      <c r="M42" s="97">
        <f t="shared" si="19"/>
        <v>9</v>
      </c>
      <c r="N42" s="97">
        <f t="shared" si="20"/>
        <v>1</v>
      </c>
      <c r="O42" s="97">
        <f t="shared" si="21"/>
        <v>13</v>
      </c>
      <c r="P42" s="97">
        <f t="shared" si="14"/>
        <v>8</v>
      </c>
      <c r="Q42" s="97">
        <f t="shared" si="15"/>
        <v>12</v>
      </c>
      <c r="R42" s="97">
        <f t="shared" si="16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base14!P98</f>
        <v>10</v>
      </c>
      <c r="G43" s="97">
        <f>base14!Q98</f>
        <v>15</v>
      </c>
      <c r="H43" s="97">
        <f t="shared" si="11"/>
        <v>14</v>
      </c>
      <c r="I43" s="97">
        <f t="shared" si="17"/>
        <v>3</v>
      </c>
      <c r="J43" s="97">
        <f t="shared" si="18"/>
        <v>2</v>
      </c>
      <c r="K43" s="97">
        <f t="shared" si="12"/>
        <v>1</v>
      </c>
      <c r="L43" s="97">
        <f t="shared" si="13"/>
        <v>15</v>
      </c>
      <c r="M43" s="97">
        <f t="shared" si="19"/>
        <v>9</v>
      </c>
      <c r="N43" s="97">
        <f t="shared" si="20"/>
        <v>7</v>
      </c>
      <c r="O43" s="97">
        <f t="shared" si="21"/>
        <v>13</v>
      </c>
      <c r="P43" s="97">
        <f t="shared" si="14"/>
        <v>14</v>
      </c>
      <c r="Q43" s="97">
        <f t="shared" si="15"/>
        <v>15</v>
      </c>
      <c r="R43" s="97">
        <f t="shared" si="16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base14!P99</f>
        <v>9</v>
      </c>
      <c r="G44" s="97">
        <f>base14!Q99</f>
        <v>15</v>
      </c>
      <c r="H44" s="97">
        <f t="shared" si="11"/>
        <v>13</v>
      </c>
      <c r="I44" s="97">
        <f t="shared" si="17"/>
        <v>14</v>
      </c>
      <c r="J44" s="97">
        <f t="shared" si="18"/>
        <v>13</v>
      </c>
      <c r="K44" s="97">
        <f t="shared" si="12"/>
        <v>9</v>
      </c>
      <c r="L44" s="97">
        <f t="shared" si="13"/>
        <v>15</v>
      </c>
      <c r="M44" s="97">
        <f t="shared" si="19"/>
        <v>13</v>
      </c>
      <c r="N44" s="97">
        <f t="shared" si="20"/>
        <v>15</v>
      </c>
      <c r="O44" s="97">
        <f t="shared" si="21"/>
        <v>14</v>
      </c>
      <c r="P44" s="97">
        <f t="shared" si="14"/>
        <v>9</v>
      </c>
      <c r="Q44" s="97">
        <f t="shared" si="15"/>
        <v>10</v>
      </c>
      <c r="R44" s="97">
        <f t="shared" si="16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base14!P100</f>
        <v>9</v>
      </c>
      <c r="G45" s="97">
        <f>base14!Q100</f>
        <v>15</v>
      </c>
      <c r="H45" s="97">
        <f t="shared" si="11"/>
        <v>13</v>
      </c>
      <c r="I45" s="97">
        <f t="shared" si="17"/>
        <v>9</v>
      </c>
      <c r="J45" s="97">
        <f t="shared" si="18"/>
        <v>12</v>
      </c>
      <c r="K45" s="97">
        <f t="shared" si="12"/>
        <v>20</v>
      </c>
      <c r="L45" s="97">
        <f t="shared" si="13"/>
        <v>18</v>
      </c>
      <c r="M45" s="97">
        <f t="shared" si="19"/>
        <v>4</v>
      </c>
      <c r="N45" s="97">
        <f t="shared" si="20"/>
        <v>12</v>
      </c>
      <c r="O45" s="97">
        <f t="shared" si="21"/>
        <v>10</v>
      </c>
      <c r="P45" s="97">
        <f t="shared" si="14"/>
        <v>15</v>
      </c>
      <c r="Q45" s="97">
        <f t="shared" si="15"/>
        <v>11</v>
      </c>
      <c r="R45" s="97">
        <f t="shared" si="16"/>
        <v>13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base14!P101</f>
        <v>9</v>
      </c>
      <c r="G46" s="97">
        <f>base14!Q101</f>
        <v>15</v>
      </c>
      <c r="H46" s="97">
        <f t="shared" si="11"/>
        <v>13</v>
      </c>
      <c r="I46" s="97">
        <f t="shared" si="17"/>
        <v>13</v>
      </c>
      <c r="J46" s="97">
        <f t="shared" si="18"/>
        <v>7</v>
      </c>
      <c r="K46" s="97">
        <f t="shared" si="12"/>
        <v>9</v>
      </c>
      <c r="L46" s="97">
        <f t="shared" si="13"/>
        <v>19</v>
      </c>
      <c r="M46" s="97">
        <f t="shared" si="19"/>
        <v>13</v>
      </c>
      <c r="N46" s="97">
        <f t="shared" si="20"/>
        <v>10</v>
      </c>
      <c r="O46" s="97">
        <f t="shared" si="21"/>
        <v>7</v>
      </c>
      <c r="P46" s="97">
        <f t="shared" si="14"/>
        <v>12</v>
      </c>
      <c r="Q46" s="97">
        <f t="shared" si="15"/>
        <v>15</v>
      </c>
      <c r="R46" s="97">
        <f t="shared" si="16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base14!P102</f>
        <v>10</v>
      </c>
      <c r="G47" s="97">
        <f>base14!Q102</f>
        <v>15</v>
      </c>
      <c r="H47" s="97">
        <f t="shared" si="11"/>
        <v>4</v>
      </c>
      <c r="I47" s="97">
        <f t="shared" si="17"/>
        <v>13</v>
      </c>
      <c r="J47" s="97">
        <f t="shared" si="18"/>
        <v>9</v>
      </c>
      <c r="K47" s="97">
        <f t="shared" si="12"/>
        <v>14</v>
      </c>
      <c r="L47" s="97">
        <f t="shared" si="13"/>
        <v>19</v>
      </c>
      <c r="M47" s="97">
        <f t="shared" si="19"/>
        <v>4</v>
      </c>
      <c r="N47" s="97">
        <f t="shared" si="20"/>
        <v>14</v>
      </c>
      <c r="O47" s="97">
        <f t="shared" si="21"/>
        <v>9</v>
      </c>
      <c r="P47" s="97">
        <f t="shared" si="14"/>
        <v>13</v>
      </c>
      <c r="Q47" s="97">
        <f t="shared" si="15"/>
        <v>10</v>
      </c>
      <c r="R47" s="97">
        <f t="shared" si="16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base14!P103</f>
        <v>10</v>
      </c>
      <c r="G48" s="97">
        <f>base14!Q103</f>
        <v>15</v>
      </c>
      <c r="H48" s="97">
        <f t="shared" si="11"/>
        <v>7</v>
      </c>
      <c r="I48" s="97">
        <f t="shared" si="17"/>
        <v>9</v>
      </c>
      <c r="J48" s="97">
        <f t="shared" si="18"/>
        <v>13</v>
      </c>
      <c r="K48" s="97">
        <f t="shared" si="12"/>
        <v>14</v>
      </c>
      <c r="L48" s="97">
        <f t="shared" si="13"/>
        <v>15</v>
      </c>
      <c r="M48" s="97">
        <f t="shared" si="19"/>
        <v>4</v>
      </c>
      <c r="N48" s="97">
        <f t="shared" si="20"/>
        <v>7</v>
      </c>
      <c r="O48" s="97">
        <f t="shared" si="21"/>
        <v>13</v>
      </c>
      <c r="P48" s="97">
        <f t="shared" si="14"/>
        <v>9</v>
      </c>
      <c r="Q48" s="97">
        <f t="shared" si="15"/>
        <v>19</v>
      </c>
      <c r="R48" s="97">
        <f t="shared" si="16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base14!P104</f>
        <v>10</v>
      </c>
      <c r="G49" s="97">
        <f>base14!Q104</f>
        <v>15</v>
      </c>
      <c r="H49" s="97">
        <f t="shared" si="11"/>
        <v>4</v>
      </c>
      <c r="I49" s="97">
        <f t="shared" si="17"/>
        <v>12</v>
      </c>
      <c r="J49" s="97">
        <f t="shared" si="18"/>
        <v>3</v>
      </c>
      <c r="K49" s="97">
        <f t="shared" si="12"/>
        <v>4</v>
      </c>
      <c r="L49" s="97">
        <f t="shared" si="13"/>
        <v>15</v>
      </c>
      <c r="M49" s="97">
        <f t="shared" si="19"/>
        <v>9</v>
      </c>
      <c r="N49" s="97">
        <f t="shared" si="20"/>
        <v>3</v>
      </c>
      <c r="O49" s="97">
        <f t="shared" si="21"/>
        <v>2</v>
      </c>
      <c r="P49" s="97">
        <f t="shared" si="14"/>
        <v>1</v>
      </c>
      <c r="Q49" s="97">
        <f t="shared" si="15"/>
        <v>14</v>
      </c>
      <c r="R49" s="97">
        <f t="shared" si="16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base14!P105</f>
        <v>4</v>
      </c>
      <c r="G50" s="97">
        <f>base14!Q105</f>
        <v>15</v>
      </c>
      <c r="H50" s="97">
        <f t="shared" si="11"/>
        <v>10</v>
      </c>
      <c r="I50" s="97">
        <f t="shared" si="17"/>
        <v>3</v>
      </c>
      <c r="J50" s="97">
        <f t="shared" si="18"/>
        <v>9</v>
      </c>
      <c r="K50" s="97">
        <f t="shared" si="12"/>
        <v>8</v>
      </c>
      <c r="L50" s="97">
        <f t="shared" si="13"/>
        <v>15</v>
      </c>
      <c r="M50" s="97">
        <f t="shared" si="19"/>
        <v>16</v>
      </c>
      <c r="N50" s="97">
        <f t="shared" si="20"/>
        <v>14</v>
      </c>
      <c r="O50" s="97">
        <f t="shared" si="21"/>
        <v>13</v>
      </c>
      <c r="P50" s="97">
        <f t="shared" si="14"/>
        <v>9</v>
      </c>
      <c r="Q50" s="97">
        <f t="shared" si="15"/>
        <v>10</v>
      </c>
      <c r="R50" s="97">
        <f t="shared" si="16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base14!P106</f>
        <v>4</v>
      </c>
      <c r="G51" s="97">
        <f>base14!Q106</f>
        <v>15</v>
      </c>
      <c r="H51" s="97">
        <f t="shared" si="11"/>
        <v>10</v>
      </c>
      <c r="I51" s="97">
        <f t="shared" si="17"/>
        <v>8</v>
      </c>
      <c r="J51" s="97">
        <f t="shared" si="18"/>
        <v>7</v>
      </c>
      <c r="K51" s="97">
        <f t="shared" si="12"/>
        <v>9</v>
      </c>
      <c r="L51" s="97">
        <f t="shared" si="13"/>
        <v>15</v>
      </c>
      <c r="M51" s="97">
        <f t="shared" si="19"/>
        <v>16</v>
      </c>
      <c r="N51" s="97">
        <f t="shared" si="20"/>
        <v>9</v>
      </c>
      <c r="O51" s="97">
        <f t="shared" si="21"/>
        <v>12</v>
      </c>
      <c r="P51" s="97">
        <f t="shared" si="14"/>
        <v>20</v>
      </c>
      <c r="Q51" s="97">
        <f t="shared" si="15"/>
        <v>19</v>
      </c>
      <c r="R51" s="97">
        <f t="shared" si="16"/>
        <v>18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18" priority="30" operator="equal">
      <formula>#REF!</formula>
    </cfRule>
    <cfRule type="cellIs" dxfId="1517" priority="31" operator="equal">
      <formula>#REF!</formula>
    </cfRule>
    <cfRule type="cellIs" dxfId="1516" priority="32" operator="equal">
      <formula>#REF!</formula>
    </cfRule>
    <cfRule type="cellIs" dxfId="1515" priority="33" operator="equal">
      <formula>#REF!</formula>
    </cfRule>
    <cfRule type="cellIs" dxfId="1514" priority="34" operator="equal">
      <formula>#REF!</formula>
    </cfRule>
  </conditionalFormatting>
  <conditionalFormatting sqref="B1:P1">
    <cfRule type="cellIs" dxfId="1513" priority="35" operator="equal">
      <formula>#REF!</formula>
    </cfRule>
    <cfRule type="cellIs" dxfId="1512" priority="36" operator="equal">
      <formula>#REF!</formula>
    </cfRule>
    <cfRule type="cellIs" dxfId="1511" priority="37" operator="equal">
      <formula>#REF!</formula>
    </cfRule>
    <cfRule type="cellIs" dxfId="1510" priority="38" operator="equal">
      <formula>#REF!</formula>
    </cfRule>
    <cfRule type="cellIs" dxfId="1509" priority="39" operator="equal">
      <formula>#REF!</formula>
    </cfRule>
  </conditionalFormatting>
  <conditionalFormatting sqref="A2:A51">
    <cfRule type="cellIs" dxfId="1508" priority="20" operator="equal">
      <formula>#REF!</formula>
    </cfRule>
    <cfRule type="cellIs" dxfId="1507" priority="21" operator="equal">
      <formula>#REF!</formula>
    </cfRule>
    <cfRule type="cellIs" dxfId="1506" priority="22" operator="equal">
      <formula>#REF!</formula>
    </cfRule>
    <cfRule type="cellIs" dxfId="1505" priority="23" operator="equal">
      <formula>#REF!</formula>
    </cfRule>
    <cfRule type="cellIs" dxfId="1504" priority="24" operator="equal">
      <formula>#REF!</formula>
    </cfRule>
  </conditionalFormatting>
  <conditionalFormatting sqref="A2:A51">
    <cfRule type="cellIs" dxfId="1503" priority="25" operator="equal">
      <formula>#REF!</formula>
    </cfRule>
    <cfRule type="cellIs" dxfId="1502" priority="26" operator="equal">
      <formula>#REF!</formula>
    </cfRule>
    <cfRule type="cellIs" dxfId="1501" priority="27" operator="equal">
      <formula>#REF!</formula>
    </cfRule>
    <cfRule type="cellIs" dxfId="1500" priority="28" operator="equal">
      <formula>#REF!</formula>
    </cfRule>
    <cfRule type="cellIs" dxfId="1499" priority="29" operator="equal">
      <formula>#REF!</formula>
    </cfRule>
  </conditionalFormatting>
  <conditionalFormatting sqref="L2:M51">
    <cfRule type="cellIs" dxfId="1498" priority="12" operator="equal">
      <formula>$AE$5</formula>
    </cfRule>
    <cfRule type="cellIs" dxfId="1497" priority="13" operator="equal">
      <formula>$AD$5</formula>
    </cfRule>
    <cfRule type="cellIs" dxfId="1496" priority="14" operator="equal">
      <formula>$AC$5</formula>
    </cfRule>
    <cfRule type="cellIs" dxfId="1495" priority="15" operator="equal">
      <formula>$AB$5</formula>
    </cfRule>
    <cfRule type="cellIs" dxfId="1494" priority="16" operator="equal">
      <formula>$AA$5</formula>
    </cfRule>
  </conditionalFormatting>
  <conditionalFormatting sqref="B2:R51">
    <cfRule type="cellIs" dxfId="1493" priority="4" operator="equal">
      <formula>$AE$811</formula>
    </cfRule>
    <cfRule type="cellIs" dxfId="1492" priority="5" operator="equal">
      <formula>$AD$811</formula>
    </cfRule>
    <cfRule type="cellIs" dxfId="1491" priority="6" operator="equal">
      <formula>$AC$811</formula>
    </cfRule>
    <cfRule type="cellIs" dxfId="1490" priority="7" operator="equal">
      <formula>$AB$811</formula>
    </cfRule>
    <cfRule type="cellIs" dxfId="1489" priority="8" operator="equal">
      <formula>$AA$811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ECC732E-1B69-4AEF-A36B-A748E9555C9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E4FCDD-BF7F-4BEB-80D5-CF2DB61A340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E3B0DE7-91F4-43C6-9032-C621F5E87D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1" sqref="P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base14!O85</f>
        <v>4</v>
      </c>
      <c r="F2" s="97">
        <f>base14!P85</f>
        <v>9</v>
      </c>
      <c r="G2" s="97">
        <f>base14!Q85</f>
        <v>15</v>
      </c>
      <c r="H2" s="97">
        <f t="shared" ref="H2:H36" si="0">B17</f>
        <v>7</v>
      </c>
      <c r="I2" s="97">
        <f t="shared" ref="I2:I36" si="1">C17</f>
        <v>12</v>
      </c>
      <c r="J2" s="97">
        <f t="shared" ref="J2:J36" si="2">D17</f>
        <v>3</v>
      </c>
      <c r="K2" s="97">
        <f t="shared" ref="K2:K36" si="3">E2</f>
        <v>4</v>
      </c>
      <c r="L2" s="97">
        <f t="shared" ref="L2:L33" si="4">G2</f>
        <v>15</v>
      </c>
      <c r="M2" s="97">
        <f>B48</f>
        <v>9</v>
      </c>
      <c r="N2" s="156">
        <f t="shared" ref="N2:N42" si="5">C11</f>
        <v>3</v>
      </c>
      <c r="O2" s="156">
        <f t="shared" ref="O2:O42" si="6">D11</f>
        <v>2</v>
      </c>
      <c r="P2" s="156">
        <f t="shared" ref="P2:P35" si="7">E18</f>
        <v>10</v>
      </c>
      <c r="Q2" s="156">
        <f t="shared" ref="Q2:Q35" si="8">F18</f>
        <v>9</v>
      </c>
      <c r="R2" s="156">
        <f t="shared" ref="R2:R35" si="9">G18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base14!O86</f>
        <v>8</v>
      </c>
      <c r="F3" s="97">
        <f>base14!P86</f>
        <v>4</v>
      </c>
      <c r="G3" s="97">
        <f>base14!Q86</f>
        <v>15</v>
      </c>
      <c r="H3" s="97">
        <f t="shared" si="0"/>
        <v>14</v>
      </c>
      <c r="I3" s="97">
        <f t="shared" si="1"/>
        <v>3</v>
      </c>
      <c r="J3" s="97">
        <f t="shared" si="2"/>
        <v>9</v>
      </c>
      <c r="K3" s="97">
        <f t="shared" si="3"/>
        <v>8</v>
      </c>
      <c r="L3" s="97">
        <f t="shared" si="4"/>
        <v>15</v>
      </c>
      <c r="M3" s="97">
        <f>B49</f>
        <v>16</v>
      </c>
      <c r="N3" s="156">
        <f t="shared" si="5"/>
        <v>14</v>
      </c>
      <c r="O3" s="156">
        <f t="shared" si="6"/>
        <v>13</v>
      </c>
      <c r="P3" s="156">
        <f t="shared" si="7"/>
        <v>14</v>
      </c>
      <c r="Q3" s="156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base14!O87</f>
        <v>9</v>
      </c>
      <c r="F4" s="97">
        <f>base14!P87</f>
        <v>10</v>
      </c>
      <c r="G4" s="97">
        <f>base14!Q87</f>
        <v>15</v>
      </c>
      <c r="H4" s="97">
        <f t="shared" si="0"/>
        <v>13</v>
      </c>
      <c r="I4" s="97">
        <f t="shared" si="1"/>
        <v>8</v>
      </c>
      <c r="J4" s="97">
        <f t="shared" si="2"/>
        <v>7</v>
      </c>
      <c r="K4" s="97">
        <f t="shared" si="3"/>
        <v>9</v>
      </c>
      <c r="L4" s="97">
        <f t="shared" si="4"/>
        <v>15</v>
      </c>
      <c r="M4" s="97">
        <f>B50</f>
        <v>16</v>
      </c>
      <c r="N4" s="156">
        <f t="shared" si="5"/>
        <v>9</v>
      </c>
      <c r="O4" s="156">
        <f t="shared" si="6"/>
        <v>12</v>
      </c>
      <c r="P4" s="156">
        <f t="shared" si="7"/>
        <v>14</v>
      </c>
      <c r="Q4" s="156">
        <f t="shared" si="8"/>
        <v>10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base14!O88</f>
        <v>10</v>
      </c>
      <c r="F5" s="97">
        <f>base14!P88</f>
        <v>14</v>
      </c>
      <c r="G5" s="97">
        <f>base14!Q88</f>
        <v>15</v>
      </c>
      <c r="H5" s="97">
        <f t="shared" si="0"/>
        <v>7</v>
      </c>
      <c r="I5" s="97">
        <f t="shared" si="1"/>
        <v>9</v>
      </c>
      <c r="J5" s="97">
        <f t="shared" si="2"/>
        <v>13</v>
      </c>
      <c r="K5" s="97">
        <f t="shared" si="3"/>
        <v>10</v>
      </c>
      <c r="L5" s="97">
        <f t="shared" si="4"/>
        <v>15</v>
      </c>
      <c r="M5" s="97">
        <f>B51</f>
        <v>16</v>
      </c>
      <c r="N5" s="156">
        <f t="shared" si="5"/>
        <v>13</v>
      </c>
      <c r="O5" s="156">
        <f t="shared" si="6"/>
        <v>7</v>
      </c>
      <c r="P5" s="156">
        <f t="shared" si="7"/>
        <v>13</v>
      </c>
      <c r="Q5" s="156">
        <f t="shared" si="8"/>
        <v>10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base14!O89</f>
        <v>10</v>
      </c>
      <c r="F6" s="97">
        <f>base14!P89</f>
        <v>9</v>
      </c>
      <c r="G6" s="97">
        <f>base14!Q89</f>
        <v>15</v>
      </c>
      <c r="H6" s="97">
        <f t="shared" si="0"/>
        <v>13</v>
      </c>
      <c r="I6" s="97">
        <f t="shared" si="1"/>
        <v>14</v>
      </c>
      <c r="J6" s="97">
        <f t="shared" si="2"/>
        <v>4</v>
      </c>
      <c r="K6" s="97">
        <f t="shared" si="3"/>
        <v>10</v>
      </c>
      <c r="L6" s="97">
        <f t="shared" si="4"/>
        <v>15</v>
      </c>
      <c r="M6" s="97">
        <f t="shared" ref="M6:M51" si="10">B2</f>
        <v>12</v>
      </c>
      <c r="N6" s="156">
        <f t="shared" si="5"/>
        <v>13</v>
      </c>
      <c r="O6" s="156">
        <f t="shared" si="6"/>
        <v>9</v>
      </c>
      <c r="P6" s="156">
        <f t="shared" si="7"/>
        <v>9</v>
      </c>
      <c r="Q6" s="156">
        <f t="shared" si="8"/>
        <v>4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base14!O90</f>
        <v>14</v>
      </c>
      <c r="F7" s="97">
        <f>base14!P90</f>
        <v>10</v>
      </c>
      <c r="G7" s="97">
        <f>base14!Q90</f>
        <v>15</v>
      </c>
      <c r="H7" s="97">
        <f t="shared" si="0"/>
        <v>4</v>
      </c>
      <c r="I7" s="97">
        <f t="shared" si="1"/>
        <v>9</v>
      </c>
      <c r="J7" s="97">
        <f t="shared" si="2"/>
        <v>13</v>
      </c>
      <c r="K7" s="97">
        <f t="shared" si="3"/>
        <v>14</v>
      </c>
      <c r="L7" s="97">
        <f t="shared" si="4"/>
        <v>15</v>
      </c>
      <c r="M7" s="97">
        <f t="shared" si="10"/>
        <v>7</v>
      </c>
      <c r="N7" s="156">
        <f t="shared" si="5"/>
        <v>9</v>
      </c>
      <c r="O7" s="156">
        <f t="shared" si="6"/>
        <v>13</v>
      </c>
      <c r="P7" s="156">
        <f t="shared" si="7"/>
        <v>9</v>
      </c>
      <c r="Q7" s="156">
        <f t="shared" si="8"/>
        <v>4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base14!O91</f>
        <v>14</v>
      </c>
      <c r="F8" s="97">
        <f>base14!P91</f>
        <v>10</v>
      </c>
      <c r="G8" s="97">
        <f>base14!Q91</f>
        <v>15</v>
      </c>
      <c r="H8" s="97">
        <f t="shared" si="0"/>
        <v>7</v>
      </c>
      <c r="I8" s="97">
        <f t="shared" si="1"/>
        <v>9</v>
      </c>
      <c r="J8" s="97">
        <f t="shared" si="2"/>
        <v>13</v>
      </c>
      <c r="K8" s="97">
        <f t="shared" si="3"/>
        <v>14</v>
      </c>
      <c r="L8" s="97">
        <f t="shared" si="4"/>
        <v>15</v>
      </c>
      <c r="M8" s="97">
        <f t="shared" si="10"/>
        <v>2</v>
      </c>
      <c r="N8" s="156">
        <f t="shared" si="5"/>
        <v>12</v>
      </c>
      <c r="O8" s="156">
        <f t="shared" si="6"/>
        <v>3</v>
      </c>
      <c r="P8" s="156">
        <f t="shared" si="7"/>
        <v>9</v>
      </c>
      <c r="Q8" s="156">
        <f t="shared" si="8"/>
        <v>4</v>
      </c>
      <c r="R8" s="156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base14!O92</f>
        <v>13</v>
      </c>
      <c r="F9" s="97">
        <f>base14!P92</f>
        <v>14</v>
      </c>
      <c r="G9" s="97">
        <f>base14!Q92</f>
        <v>10</v>
      </c>
      <c r="H9" s="97">
        <f t="shared" si="0"/>
        <v>12</v>
      </c>
      <c r="I9" s="97">
        <f t="shared" si="1"/>
        <v>4</v>
      </c>
      <c r="J9" s="97">
        <f t="shared" si="2"/>
        <v>7</v>
      </c>
      <c r="K9" s="97">
        <f t="shared" si="3"/>
        <v>13</v>
      </c>
      <c r="L9" s="97">
        <f t="shared" si="4"/>
        <v>10</v>
      </c>
      <c r="M9" s="97">
        <f t="shared" si="10"/>
        <v>12</v>
      </c>
      <c r="N9" s="156">
        <f t="shared" si="5"/>
        <v>3</v>
      </c>
      <c r="O9" s="156">
        <f t="shared" si="6"/>
        <v>9</v>
      </c>
      <c r="P9" s="156">
        <f t="shared" si="7"/>
        <v>13</v>
      </c>
      <c r="Q9" s="156">
        <f t="shared" si="8"/>
        <v>15</v>
      </c>
      <c r="R9" s="156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base14!O93</f>
        <v>4</v>
      </c>
      <c r="F10" s="97">
        <f>base14!P93</f>
        <v>9</v>
      </c>
      <c r="G10" s="97">
        <f>base14!Q93</f>
        <v>15</v>
      </c>
      <c r="H10" s="97">
        <f t="shared" si="0"/>
        <v>10</v>
      </c>
      <c r="I10" s="97">
        <f t="shared" si="1"/>
        <v>13</v>
      </c>
      <c r="J10" s="97">
        <f t="shared" si="2"/>
        <v>7</v>
      </c>
      <c r="K10" s="97">
        <f t="shared" si="3"/>
        <v>4</v>
      </c>
      <c r="L10" s="97">
        <f t="shared" si="4"/>
        <v>15</v>
      </c>
      <c r="M10" s="97">
        <f t="shared" si="10"/>
        <v>7</v>
      </c>
      <c r="N10" s="156">
        <f t="shared" si="5"/>
        <v>8</v>
      </c>
      <c r="O10" s="156">
        <f t="shared" si="6"/>
        <v>7</v>
      </c>
      <c r="P10" s="156">
        <f t="shared" si="7"/>
        <v>13</v>
      </c>
      <c r="Q10" s="156">
        <f t="shared" si="8"/>
        <v>15</v>
      </c>
      <c r="R10" s="156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base14!O94</f>
        <v>12</v>
      </c>
      <c r="F11" s="97">
        <f>base14!P94</f>
        <v>9</v>
      </c>
      <c r="G11" s="97">
        <f>base14!Q94</f>
        <v>15</v>
      </c>
      <c r="H11" s="97">
        <f t="shared" si="0"/>
        <v>10</v>
      </c>
      <c r="I11" s="97">
        <f t="shared" si="1"/>
        <v>13</v>
      </c>
      <c r="J11" s="97">
        <f t="shared" si="2"/>
        <v>7</v>
      </c>
      <c r="K11" s="97">
        <f t="shared" si="3"/>
        <v>12</v>
      </c>
      <c r="L11" s="97">
        <f t="shared" si="4"/>
        <v>15</v>
      </c>
      <c r="M11" s="97">
        <f t="shared" si="10"/>
        <v>1</v>
      </c>
      <c r="N11" s="156">
        <f t="shared" si="5"/>
        <v>9</v>
      </c>
      <c r="O11" s="156">
        <f t="shared" si="6"/>
        <v>13</v>
      </c>
      <c r="P11" s="156">
        <f t="shared" si="7"/>
        <v>13</v>
      </c>
      <c r="Q11" s="156">
        <f t="shared" si="8"/>
        <v>15</v>
      </c>
      <c r="R11" s="156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base14!O95</f>
        <v>7</v>
      </c>
      <c r="F12" s="97">
        <f>base14!P95</f>
        <v>4</v>
      </c>
      <c r="G12" s="97">
        <f>base14!Q95</f>
        <v>15</v>
      </c>
      <c r="H12" s="97">
        <f t="shared" si="0"/>
        <v>10</v>
      </c>
      <c r="I12" s="97">
        <f t="shared" si="1"/>
        <v>11</v>
      </c>
      <c r="J12" s="97">
        <f t="shared" si="2"/>
        <v>13</v>
      </c>
      <c r="K12" s="97">
        <f t="shared" si="3"/>
        <v>7</v>
      </c>
      <c r="L12" s="97">
        <f t="shared" si="4"/>
        <v>15</v>
      </c>
      <c r="M12" s="97">
        <f t="shared" si="10"/>
        <v>8</v>
      </c>
      <c r="N12" s="156">
        <f t="shared" si="5"/>
        <v>14</v>
      </c>
      <c r="O12" s="156">
        <f t="shared" si="6"/>
        <v>4</v>
      </c>
      <c r="P12" s="156">
        <f t="shared" si="7"/>
        <v>14</v>
      </c>
      <c r="Q12" s="156">
        <f t="shared" si="8"/>
        <v>9</v>
      </c>
      <c r="R12" s="156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base14!O96</f>
        <v>9</v>
      </c>
      <c r="F13" s="97">
        <f>base14!P96</f>
        <v>10</v>
      </c>
      <c r="G13" s="97">
        <f>base14!Q96</f>
        <v>15</v>
      </c>
      <c r="H13" s="97">
        <f t="shared" si="0"/>
        <v>14</v>
      </c>
      <c r="I13" s="97">
        <f t="shared" si="1"/>
        <v>13</v>
      </c>
      <c r="J13" s="97">
        <f t="shared" si="2"/>
        <v>7</v>
      </c>
      <c r="K13" s="97">
        <f t="shared" si="3"/>
        <v>9</v>
      </c>
      <c r="L13" s="97">
        <f t="shared" si="4"/>
        <v>15</v>
      </c>
      <c r="M13" s="97">
        <f t="shared" si="10"/>
        <v>7</v>
      </c>
      <c r="N13" s="156">
        <f t="shared" si="5"/>
        <v>9</v>
      </c>
      <c r="O13" s="156">
        <f t="shared" si="6"/>
        <v>13</v>
      </c>
      <c r="P13" s="156">
        <f t="shared" si="7"/>
        <v>14</v>
      </c>
      <c r="Q13" s="156">
        <f t="shared" si="8"/>
        <v>9</v>
      </c>
      <c r="R13" s="156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base14!O97</f>
        <v>9</v>
      </c>
      <c r="F14" s="97">
        <f>base14!P97</f>
        <v>10</v>
      </c>
      <c r="G14" s="97">
        <f>base14!Q97</f>
        <v>15</v>
      </c>
      <c r="H14" s="97">
        <f t="shared" si="0"/>
        <v>4</v>
      </c>
      <c r="I14" s="97">
        <f t="shared" si="1"/>
        <v>13</v>
      </c>
      <c r="J14" s="97">
        <f t="shared" si="2"/>
        <v>7</v>
      </c>
      <c r="K14" s="97">
        <f t="shared" si="3"/>
        <v>9</v>
      </c>
      <c r="L14" s="97">
        <f t="shared" si="4"/>
        <v>15</v>
      </c>
      <c r="M14" s="97">
        <f t="shared" si="10"/>
        <v>4</v>
      </c>
      <c r="N14" s="156">
        <f t="shared" si="5"/>
        <v>9</v>
      </c>
      <c r="O14" s="156">
        <f t="shared" si="6"/>
        <v>13</v>
      </c>
      <c r="P14" s="156">
        <f t="shared" si="7"/>
        <v>14</v>
      </c>
      <c r="Q14" s="156">
        <f t="shared" si="8"/>
        <v>9</v>
      </c>
      <c r="R14" s="156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base14!O98</f>
        <v>9</v>
      </c>
      <c r="F15" s="97">
        <f>base14!P98</f>
        <v>10</v>
      </c>
      <c r="G15" s="97">
        <f>base14!Q98</f>
        <v>15</v>
      </c>
      <c r="H15" s="97">
        <f t="shared" si="0"/>
        <v>14</v>
      </c>
      <c r="I15" s="97">
        <f t="shared" si="1"/>
        <v>13</v>
      </c>
      <c r="J15" s="97">
        <f t="shared" si="2"/>
        <v>7</v>
      </c>
      <c r="K15" s="97">
        <f t="shared" si="3"/>
        <v>9</v>
      </c>
      <c r="L15" s="97">
        <f t="shared" si="4"/>
        <v>15</v>
      </c>
      <c r="M15" s="97">
        <f t="shared" si="10"/>
        <v>4</v>
      </c>
      <c r="N15" s="156">
        <f t="shared" si="5"/>
        <v>4</v>
      </c>
      <c r="O15" s="156">
        <f t="shared" si="6"/>
        <v>7</v>
      </c>
      <c r="P15" s="156">
        <f t="shared" si="7"/>
        <v>14</v>
      </c>
      <c r="Q15" s="156">
        <f t="shared" si="8"/>
        <v>13</v>
      </c>
      <c r="R15" s="156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base14!O99</f>
        <v>10</v>
      </c>
      <c r="F16" s="97">
        <f>base14!P99</f>
        <v>9</v>
      </c>
      <c r="G16" s="97">
        <f>base14!Q99</f>
        <v>15</v>
      </c>
      <c r="H16" s="97">
        <f t="shared" si="0"/>
        <v>13</v>
      </c>
      <c r="I16" s="97">
        <f t="shared" si="1"/>
        <v>14</v>
      </c>
      <c r="J16" s="97">
        <f t="shared" si="2"/>
        <v>4</v>
      </c>
      <c r="K16" s="97">
        <f t="shared" si="3"/>
        <v>10</v>
      </c>
      <c r="L16" s="97">
        <f t="shared" si="4"/>
        <v>15</v>
      </c>
      <c r="M16" s="97">
        <f t="shared" si="10"/>
        <v>7</v>
      </c>
      <c r="N16" s="156">
        <f t="shared" si="5"/>
        <v>13</v>
      </c>
      <c r="O16" s="156">
        <f t="shared" si="6"/>
        <v>7</v>
      </c>
      <c r="P16" s="156">
        <f t="shared" si="7"/>
        <v>14</v>
      </c>
      <c r="Q16" s="156">
        <f t="shared" si="8"/>
        <v>13</v>
      </c>
      <c r="R16" s="156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base14!O100</f>
        <v>10</v>
      </c>
      <c r="F17" s="97">
        <f>base14!P100</f>
        <v>9</v>
      </c>
      <c r="G17" s="97">
        <f>base14!Q100</f>
        <v>15</v>
      </c>
      <c r="H17" s="97">
        <f t="shared" si="0"/>
        <v>13</v>
      </c>
      <c r="I17" s="97">
        <f t="shared" si="1"/>
        <v>14</v>
      </c>
      <c r="J17" s="97">
        <f t="shared" si="2"/>
        <v>4</v>
      </c>
      <c r="K17" s="97">
        <f t="shared" si="3"/>
        <v>10</v>
      </c>
      <c r="L17" s="97">
        <f t="shared" si="4"/>
        <v>15</v>
      </c>
      <c r="M17" s="97">
        <f t="shared" si="10"/>
        <v>13</v>
      </c>
      <c r="N17" s="156">
        <f t="shared" si="5"/>
        <v>13</v>
      </c>
      <c r="O17" s="156">
        <f t="shared" si="6"/>
        <v>7</v>
      </c>
      <c r="P17" s="156">
        <f t="shared" si="7"/>
        <v>13</v>
      </c>
      <c r="Q17" s="156">
        <f t="shared" si="8"/>
        <v>12</v>
      </c>
      <c r="R17" s="156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base14!O101</f>
        <v>10</v>
      </c>
      <c r="F18" s="97">
        <f>base14!P101</f>
        <v>9</v>
      </c>
      <c r="G18" s="97">
        <f>base14!Q101</f>
        <v>15</v>
      </c>
      <c r="H18" s="97">
        <f t="shared" si="0"/>
        <v>13</v>
      </c>
      <c r="I18" s="97">
        <f t="shared" si="1"/>
        <v>14</v>
      </c>
      <c r="J18" s="97">
        <f t="shared" si="2"/>
        <v>4</v>
      </c>
      <c r="K18" s="97">
        <f t="shared" si="3"/>
        <v>10</v>
      </c>
      <c r="L18" s="97">
        <f t="shared" si="4"/>
        <v>15</v>
      </c>
      <c r="M18" s="97">
        <f t="shared" si="10"/>
        <v>4</v>
      </c>
      <c r="N18" s="156">
        <f t="shared" si="5"/>
        <v>11</v>
      </c>
      <c r="O18" s="156">
        <f t="shared" si="6"/>
        <v>13</v>
      </c>
      <c r="P18" s="156">
        <f t="shared" si="7"/>
        <v>7</v>
      </c>
      <c r="Q18" s="156">
        <f t="shared" si="8"/>
        <v>13</v>
      </c>
      <c r="R18" s="156">
        <f t="shared" si="9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base14!O102</f>
        <v>14</v>
      </c>
      <c r="F19" s="97">
        <f>base14!P102</f>
        <v>10</v>
      </c>
      <c r="G19" s="97">
        <f>base14!Q102</f>
        <v>15</v>
      </c>
      <c r="H19" s="97">
        <f t="shared" si="0"/>
        <v>4</v>
      </c>
      <c r="I19" s="97">
        <f t="shared" si="1"/>
        <v>7</v>
      </c>
      <c r="J19" s="97">
        <f t="shared" si="2"/>
        <v>9</v>
      </c>
      <c r="K19" s="97">
        <f t="shared" si="3"/>
        <v>14</v>
      </c>
      <c r="L19" s="97">
        <f t="shared" si="4"/>
        <v>15</v>
      </c>
      <c r="M19" s="97">
        <f t="shared" si="10"/>
        <v>12</v>
      </c>
      <c r="N19" s="156">
        <f t="shared" si="5"/>
        <v>13</v>
      </c>
      <c r="O19" s="156">
        <f t="shared" si="6"/>
        <v>7</v>
      </c>
      <c r="P19" s="156">
        <f t="shared" si="7"/>
        <v>7</v>
      </c>
      <c r="Q19" s="156">
        <f t="shared" si="8"/>
        <v>13</v>
      </c>
      <c r="R19" s="156">
        <f t="shared" si="9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base14!O103</f>
        <v>14</v>
      </c>
      <c r="F20" s="97">
        <f>base14!P103</f>
        <v>10</v>
      </c>
      <c r="G20" s="97">
        <f>base14!Q103</f>
        <v>15</v>
      </c>
      <c r="H20" s="97">
        <f t="shared" si="0"/>
        <v>7</v>
      </c>
      <c r="I20" s="97">
        <f t="shared" si="1"/>
        <v>9</v>
      </c>
      <c r="J20" s="97">
        <f t="shared" si="2"/>
        <v>13</v>
      </c>
      <c r="K20" s="97">
        <f t="shared" si="3"/>
        <v>14</v>
      </c>
      <c r="L20" s="97">
        <f t="shared" si="4"/>
        <v>15</v>
      </c>
      <c r="M20" s="97">
        <f t="shared" si="10"/>
        <v>7</v>
      </c>
      <c r="N20" s="156">
        <f t="shared" si="5"/>
        <v>13</v>
      </c>
      <c r="O20" s="156">
        <f t="shared" si="6"/>
        <v>7</v>
      </c>
      <c r="P20" s="156">
        <f t="shared" si="7"/>
        <v>7</v>
      </c>
      <c r="Q20" s="156">
        <f t="shared" si="8"/>
        <v>13</v>
      </c>
      <c r="R20" s="156">
        <f t="shared" si="9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base14!O104</f>
        <v>13</v>
      </c>
      <c r="F21" s="97">
        <f>base14!P104</f>
        <v>10</v>
      </c>
      <c r="G21" s="97">
        <f>base14!Q104</f>
        <v>15</v>
      </c>
      <c r="H21" s="97">
        <f t="shared" si="0"/>
        <v>4</v>
      </c>
      <c r="I21" s="97">
        <f t="shared" si="1"/>
        <v>7</v>
      </c>
      <c r="J21" s="97">
        <f t="shared" si="2"/>
        <v>9</v>
      </c>
      <c r="K21" s="97">
        <f t="shared" si="3"/>
        <v>13</v>
      </c>
      <c r="L21" s="97">
        <f t="shared" si="4"/>
        <v>15</v>
      </c>
      <c r="M21" s="97">
        <f t="shared" si="10"/>
        <v>7</v>
      </c>
      <c r="N21" s="156">
        <f t="shared" si="5"/>
        <v>13</v>
      </c>
      <c r="O21" s="156">
        <f t="shared" si="6"/>
        <v>7</v>
      </c>
      <c r="P21" s="156">
        <f t="shared" si="7"/>
        <v>8</v>
      </c>
      <c r="Q21" s="156">
        <f t="shared" si="8"/>
        <v>14</v>
      </c>
      <c r="R21" s="156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base14!O105</f>
        <v>9</v>
      </c>
      <c r="F22" s="97">
        <f>base14!P105</f>
        <v>4</v>
      </c>
      <c r="G22" s="97">
        <f>base14!Q105</f>
        <v>15</v>
      </c>
      <c r="H22" s="97">
        <f t="shared" si="0"/>
        <v>10</v>
      </c>
      <c r="I22" s="97">
        <f t="shared" si="1"/>
        <v>7</v>
      </c>
      <c r="J22" s="97">
        <f t="shared" si="2"/>
        <v>14</v>
      </c>
      <c r="K22" s="97">
        <f t="shared" si="3"/>
        <v>9</v>
      </c>
      <c r="L22" s="97">
        <f t="shared" si="4"/>
        <v>15</v>
      </c>
      <c r="M22" s="97">
        <f t="shared" si="10"/>
        <v>14</v>
      </c>
      <c r="N22" s="156">
        <f t="shared" si="5"/>
        <v>14</v>
      </c>
      <c r="O22" s="156">
        <f t="shared" si="6"/>
        <v>4</v>
      </c>
      <c r="P22" s="156">
        <f t="shared" si="7"/>
        <v>11</v>
      </c>
      <c r="Q22" s="156">
        <f t="shared" si="8"/>
        <v>9</v>
      </c>
      <c r="R22" s="156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base14!O106</f>
        <v>9</v>
      </c>
      <c r="F23" s="97">
        <f>base14!P106</f>
        <v>4</v>
      </c>
      <c r="G23" s="97">
        <f>base14!Q106</f>
        <v>15</v>
      </c>
      <c r="H23" s="97">
        <f t="shared" si="0"/>
        <v>10</v>
      </c>
      <c r="I23" s="97">
        <f t="shared" si="1"/>
        <v>7</v>
      </c>
      <c r="J23" s="97">
        <f t="shared" si="2"/>
        <v>14</v>
      </c>
      <c r="K23" s="97">
        <f t="shared" si="3"/>
        <v>9</v>
      </c>
      <c r="L23" s="97">
        <f t="shared" si="4"/>
        <v>15</v>
      </c>
      <c r="M23" s="97">
        <f t="shared" si="10"/>
        <v>13</v>
      </c>
      <c r="N23" s="156">
        <f t="shared" si="5"/>
        <v>14</v>
      </c>
      <c r="O23" s="156">
        <f t="shared" si="6"/>
        <v>4</v>
      </c>
      <c r="P23" s="156">
        <f t="shared" si="7"/>
        <v>8</v>
      </c>
      <c r="Q23" s="156">
        <f t="shared" si="8"/>
        <v>12</v>
      </c>
      <c r="R23" s="156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base14!O107</f>
        <v>9</v>
      </c>
      <c r="F24" s="97">
        <f>base14!P107</f>
        <v>4</v>
      </c>
      <c r="G24" s="97">
        <f>base14!Q107</f>
        <v>15</v>
      </c>
      <c r="H24" s="97">
        <f t="shared" si="0"/>
        <v>10</v>
      </c>
      <c r="I24" s="97">
        <f t="shared" si="1"/>
        <v>7</v>
      </c>
      <c r="J24" s="97">
        <f t="shared" si="2"/>
        <v>14</v>
      </c>
      <c r="K24" s="97">
        <f t="shared" si="3"/>
        <v>9</v>
      </c>
      <c r="L24" s="97">
        <f t="shared" si="4"/>
        <v>15</v>
      </c>
      <c r="M24" s="97">
        <f t="shared" si="10"/>
        <v>7</v>
      </c>
      <c r="N24" s="156">
        <f t="shared" si="5"/>
        <v>14</v>
      </c>
      <c r="O24" s="156">
        <f t="shared" si="6"/>
        <v>4</v>
      </c>
      <c r="P24" s="156">
        <f t="shared" si="7"/>
        <v>14</v>
      </c>
      <c r="Q24" s="156">
        <f t="shared" si="8"/>
        <v>15</v>
      </c>
      <c r="R24" s="156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base14!O108</f>
        <v>13</v>
      </c>
      <c r="F25" s="97">
        <f>base14!P108</f>
        <v>15</v>
      </c>
      <c r="G25" s="97">
        <f>base14!Q108</f>
        <v>14</v>
      </c>
      <c r="H25" s="97">
        <f t="shared" si="0"/>
        <v>9</v>
      </c>
      <c r="I25" s="97">
        <f t="shared" si="1"/>
        <v>10</v>
      </c>
      <c r="J25" s="97">
        <f t="shared" si="2"/>
        <v>7</v>
      </c>
      <c r="K25" s="97">
        <f t="shared" si="3"/>
        <v>13</v>
      </c>
      <c r="L25" s="97">
        <f t="shared" si="4"/>
        <v>14</v>
      </c>
      <c r="M25" s="97">
        <f t="shared" si="10"/>
        <v>13</v>
      </c>
      <c r="N25" s="156">
        <f t="shared" si="5"/>
        <v>7</v>
      </c>
      <c r="O25" s="156">
        <f t="shared" si="6"/>
        <v>9</v>
      </c>
      <c r="P25" s="156">
        <f t="shared" si="7"/>
        <v>9</v>
      </c>
      <c r="Q25" s="156">
        <f t="shared" si="8"/>
        <v>10</v>
      </c>
      <c r="R25" s="156">
        <f t="shared" si="9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base14!O109</f>
        <v>13</v>
      </c>
      <c r="F26" s="97">
        <f>base14!P109</f>
        <v>15</v>
      </c>
      <c r="G26" s="97">
        <f>base14!Q109</f>
        <v>14</v>
      </c>
      <c r="H26" s="97">
        <f t="shared" si="0"/>
        <v>9</v>
      </c>
      <c r="I26" s="97">
        <f t="shared" si="1"/>
        <v>10</v>
      </c>
      <c r="J26" s="97">
        <f t="shared" si="2"/>
        <v>7</v>
      </c>
      <c r="K26" s="97">
        <f t="shared" si="3"/>
        <v>13</v>
      </c>
      <c r="L26" s="97">
        <f t="shared" si="4"/>
        <v>14</v>
      </c>
      <c r="M26" s="97">
        <f t="shared" si="10"/>
        <v>4</v>
      </c>
      <c r="N26" s="156">
        <f t="shared" si="5"/>
        <v>9</v>
      </c>
      <c r="O26" s="156">
        <f t="shared" si="6"/>
        <v>13</v>
      </c>
      <c r="P26" s="156">
        <f t="shared" si="7"/>
        <v>15</v>
      </c>
      <c r="Q26" s="156">
        <f t="shared" si="8"/>
        <v>11</v>
      </c>
      <c r="R26" s="156">
        <f t="shared" si="9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base14!O110</f>
        <v>13</v>
      </c>
      <c r="F27" s="97">
        <f>base14!P110</f>
        <v>15</v>
      </c>
      <c r="G27" s="97">
        <f>base14!Q110</f>
        <v>14</v>
      </c>
      <c r="H27" s="97">
        <f t="shared" si="0"/>
        <v>9</v>
      </c>
      <c r="I27" s="97">
        <f t="shared" si="1"/>
        <v>10</v>
      </c>
      <c r="J27" s="97">
        <f t="shared" si="2"/>
        <v>12</v>
      </c>
      <c r="K27" s="97">
        <f t="shared" si="3"/>
        <v>13</v>
      </c>
      <c r="L27" s="97">
        <f t="shared" si="4"/>
        <v>14</v>
      </c>
      <c r="M27" s="97">
        <f t="shared" si="10"/>
        <v>7</v>
      </c>
      <c r="N27" s="156">
        <f t="shared" si="5"/>
        <v>7</v>
      </c>
      <c r="O27" s="156">
        <f t="shared" si="6"/>
        <v>9</v>
      </c>
      <c r="P27" s="156">
        <f t="shared" si="7"/>
        <v>12</v>
      </c>
      <c r="Q27" s="156">
        <f t="shared" si="8"/>
        <v>15</v>
      </c>
      <c r="R27" s="156">
        <f t="shared" si="9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base14!O111</f>
        <v>14</v>
      </c>
      <c r="F28" s="97">
        <f>base14!P111</f>
        <v>9</v>
      </c>
      <c r="G28" s="97">
        <f>base14!Q111</f>
        <v>15</v>
      </c>
      <c r="H28" s="97">
        <f t="shared" si="0"/>
        <v>13</v>
      </c>
      <c r="I28" s="97">
        <f t="shared" si="1"/>
        <v>10</v>
      </c>
      <c r="J28" s="97">
        <f t="shared" si="2"/>
        <v>7</v>
      </c>
      <c r="K28" s="97">
        <f t="shared" si="3"/>
        <v>14</v>
      </c>
      <c r="L28" s="97">
        <f t="shared" si="4"/>
        <v>15</v>
      </c>
      <c r="M28" s="97">
        <f t="shared" si="10"/>
        <v>12</v>
      </c>
      <c r="N28" s="156">
        <f t="shared" si="5"/>
        <v>7</v>
      </c>
      <c r="O28" s="156">
        <f t="shared" si="6"/>
        <v>14</v>
      </c>
      <c r="P28" s="156">
        <f t="shared" si="7"/>
        <v>13</v>
      </c>
      <c r="Q28" s="156">
        <f t="shared" si="8"/>
        <v>10</v>
      </c>
      <c r="R28" s="156">
        <f t="shared" si="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base14!O112</f>
        <v>14</v>
      </c>
      <c r="F29" s="97">
        <f>base14!P112</f>
        <v>9</v>
      </c>
      <c r="G29" s="97">
        <f>base14!Q112</f>
        <v>15</v>
      </c>
      <c r="H29" s="97">
        <f t="shared" si="0"/>
        <v>4</v>
      </c>
      <c r="I29" s="97">
        <f t="shared" si="1"/>
        <v>13</v>
      </c>
      <c r="J29" s="97">
        <f t="shared" si="2"/>
        <v>10</v>
      </c>
      <c r="K29" s="97">
        <f t="shared" si="3"/>
        <v>14</v>
      </c>
      <c r="L29" s="97">
        <f t="shared" si="4"/>
        <v>15</v>
      </c>
      <c r="M29" s="97">
        <f t="shared" si="10"/>
        <v>10</v>
      </c>
      <c r="N29" s="156">
        <f t="shared" si="5"/>
        <v>7</v>
      </c>
      <c r="O29" s="156">
        <f t="shared" si="6"/>
        <v>14</v>
      </c>
      <c r="P29" s="156">
        <f t="shared" si="7"/>
        <v>9</v>
      </c>
      <c r="Q29" s="156">
        <f t="shared" si="8"/>
        <v>19</v>
      </c>
      <c r="R29" s="156">
        <f t="shared" si="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base14!O113</f>
        <v>14</v>
      </c>
      <c r="F30" s="97">
        <f>base14!P113</f>
        <v>9</v>
      </c>
      <c r="G30" s="97">
        <f>base14!Q113</f>
        <v>15</v>
      </c>
      <c r="H30" s="97">
        <f t="shared" si="0"/>
        <v>13</v>
      </c>
      <c r="I30" s="97">
        <f t="shared" si="1"/>
        <v>10</v>
      </c>
      <c r="J30" s="97">
        <f t="shared" si="2"/>
        <v>7</v>
      </c>
      <c r="K30" s="97">
        <f t="shared" si="3"/>
        <v>14</v>
      </c>
      <c r="L30" s="97">
        <f t="shared" si="4"/>
        <v>15</v>
      </c>
      <c r="M30" s="97">
        <f t="shared" si="10"/>
        <v>10</v>
      </c>
      <c r="N30" s="156">
        <f t="shared" si="5"/>
        <v>7</v>
      </c>
      <c r="O30" s="156">
        <f t="shared" si="6"/>
        <v>14</v>
      </c>
      <c r="P30" s="156">
        <f t="shared" si="7"/>
        <v>1</v>
      </c>
      <c r="Q30" s="156">
        <f t="shared" si="8"/>
        <v>14</v>
      </c>
      <c r="R30" s="156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base14!O114</f>
        <v>14</v>
      </c>
      <c r="F31" s="97">
        <f>base14!P114</f>
        <v>13</v>
      </c>
      <c r="G31" s="97">
        <f>base14!Q114</f>
        <v>15</v>
      </c>
      <c r="H31" s="97">
        <f t="shared" si="0"/>
        <v>4</v>
      </c>
      <c r="I31" s="97">
        <f t="shared" si="1"/>
        <v>9</v>
      </c>
      <c r="J31" s="97">
        <f t="shared" si="2"/>
        <v>10</v>
      </c>
      <c r="K31" s="97">
        <f t="shared" si="3"/>
        <v>14</v>
      </c>
      <c r="L31" s="97">
        <f t="shared" si="4"/>
        <v>15</v>
      </c>
      <c r="M31" s="97">
        <f t="shared" si="10"/>
        <v>10</v>
      </c>
      <c r="N31" s="156">
        <f t="shared" si="5"/>
        <v>10</v>
      </c>
      <c r="O31" s="156">
        <f t="shared" si="6"/>
        <v>7</v>
      </c>
      <c r="P31" s="156">
        <f t="shared" si="7"/>
        <v>9</v>
      </c>
      <c r="Q31" s="156">
        <f t="shared" si="8"/>
        <v>10</v>
      </c>
      <c r="R31" s="156">
        <f t="shared" si="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base14!O115</f>
        <v>14</v>
      </c>
      <c r="F32" s="97">
        <f>base14!P115</f>
        <v>13</v>
      </c>
      <c r="G32" s="97">
        <f>base14!Q115</f>
        <v>15</v>
      </c>
      <c r="H32" s="97">
        <f t="shared" si="0"/>
        <v>4</v>
      </c>
      <c r="I32" s="97">
        <f t="shared" si="1"/>
        <v>9</v>
      </c>
      <c r="J32" s="97">
        <f t="shared" si="2"/>
        <v>10</v>
      </c>
      <c r="K32" s="97">
        <f t="shared" si="3"/>
        <v>14</v>
      </c>
      <c r="L32" s="97">
        <f t="shared" si="4"/>
        <v>15</v>
      </c>
      <c r="M32" s="97">
        <f t="shared" si="10"/>
        <v>14</v>
      </c>
      <c r="N32" s="156">
        <f t="shared" si="5"/>
        <v>10</v>
      </c>
      <c r="O32" s="156">
        <f t="shared" si="6"/>
        <v>7</v>
      </c>
      <c r="P32" s="156">
        <f t="shared" si="7"/>
        <v>20</v>
      </c>
      <c r="Q32" s="156">
        <f t="shared" si="8"/>
        <v>19</v>
      </c>
      <c r="R32" s="156">
        <f t="shared" si="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base14!O116</f>
        <v>13</v>
      </c>
      <c r="F33" s="97">
        <f>base14!P116</f>
        <v>12</v>
      </c>
      <c r="G33" s="97">
        <f>base14!Q116</f>
        <v>15</v>
      </c>
      <c r="H33" s="97">
        <f t="shared" si="0"/>
        <v>9</v>
      </c>
      <c r="I33" s="97">
        <f t="shared" si="1"/>
        <v>10</v>
      </c>
      <c r="J33" s="97">
        <f t="shared" si="2"/>
        <v>14</v>
      </c>
      <c r="K33" s="97">
        <f t="shared" si="3"/>
        <v>13</v>
      </c>
      <c r="L33" s="97">
        <f t="shared" si="4"/>
        <v>15</v>
      </c>
      <c r="M33" s="97">
        <f t="shared" si="10"/>
        <v>4</v>
      </c>
      <c r="N33" s="156">
        <f t="shared" si="5"/>
        <v>10</v>
      </c>
      <c r="O33" s="156">
        <f t="shared" si="6"/>
        <v>12</v>
      </c>
      <c r="P33" s="156">
        <f t="shared" si="7"/>
        <v>9</v>
      </c>
      <c r="Q33" s="156">
        <f t="shared" si="8"/>
        <v>20</v>
      </c>
      <c r="R33" s="156">
        <f t="shared" si="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base14!O117</f>
        <v>7</v>
      </c>
      <c r="F34" s="97">
        <f>base14!P117</f>
        <v>13</v>
      </c>
      <c r="G34" s="97">
        <f>base14!Q117</f>
        <v>14</v>
      </c>
      <c r="H34" s="97">
        <f t="shared" si="0"/>
        <v>16</v>
      </c>
      <c r="I34" s="97">
        <f t="shared" si="1"/>
        <v>4</v>
      </c>
      <c r="J34" s="97">
        <f t="shared" si="2"/>
        <v>9</v>
      </c>
      <c r="K34" s="97">
        <f t="shared" si="3"/>
        <v>7</v>
      </c>
      <c r="L34" s="97">
        <f t="shared" ref="L34:L51" si="11">G34</f>
        <v>14</v>
      </c>
      <c r="M34" s="97">
        <f t="shared" si="10"/>
        <v>14</v>
      </c>
      <c r="N34" s="156">
        <f t="shared" si="5"/>
        <v>10</v>
      </c>
      <c r="O34" s="156">
        <f t="shared" si="6"/>
        <v>7</v>
      </c>
      <c r="P34" s="156">
        <f t="shared" si="7"/>
        <v>14</v>
      </c>
      <c r="Q34" s="156">
        <f t="shared" si="8"/>
        <v>20</v>
      </c>
      <c r="R34" s="156">
        <f t="shared" si="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base14!O118</f>
        <v>7</v>
      </c>
      <c r="F35" s="97">
        <f>base14!P118</f>
        <v>13</v>
      </c>
      <c r="G35" s="97">
        <f>base14!Q118</f>
        <v>14</v>
      </c>
      <c r="H35" s="97">
        <f t="shared" si="0"/>
        <v>16</v>
      </c>
      <c r="I35" s="97">
        <f t="shared" si="1"/>
        <v>4</v>
      </c>
      <c r="J35" s="97">
        <f t="shared" si="2"/>
        <v>9</v>
      </c>
      <c r="K35" s="97">
        <f t="shared" si="3"/>
        <v>7</v>
      </c>
      <c r="L35" s="97">
        <f t="shared" si="11"/>
        <v>14</v>
      </c>
      <c r="M35" s="97">
        <f t="shared" si="10"/>
        <v>13</v>
      </c>
      <c r="N35" s="156">
        <f t="shared" si="5"/>
        <v>13</v>
      </c>
      <c r="O35" s="156">
        <f t="shared" si="6"/>
        <v>10</v>
      </c>
      <c r="P35" s="156">
        <f t="shared" si="7"/>
        <v>14</v>
      </c>
      <c r="Q35" s="156">
        <f t="shared" si="8"/>
        <v>10</v>
      </c>
      <c r="R35" s="156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base14!O119</f>
        <v>7</v>
      </c>
      <c r="F36" s="97">
        <f>base14!P119</f>
        <v>13</v>
      </c>
      <c r="G36" s="97">
        <f>base14!Q119</f>
        <v>14</v>
      </c>
      <c r="H36" s="97">
        <f t="shared" si="0"/>
        <v>16</v>
      </c>
      <c r="I36" s="97">
        <f t="shared" si="1"/>
        <v>4</v>
      </c>
      <c r="J36" s="97">
        <f t="shared" si="2"/>
        <v>9</v>
      </c>
      <c r="K36" s="97">
        <f t="shared" si="3"/>
        <v>7</v>
      </c>
      <c r="L36" s="97">
        <f t="shared" si="11"/>
        <v>14</v>
      </c>
      <c r="M36" s="97">
        <f t="shared" si="10"/>
        <v>13</v>
      </c>
      <c r="N36" s="156">
        <f t="shared" si="5"/>
        <v>10</v>
      </c>
      <c r="O36" s="156">
        <f t="shared" si="6"/>
        <v>7</v>
      </c>
      <c r="P36" s="156">
        <f t="shared" ref="P36:P51" si="12">E2</f>
        <v>4</v>
      </c>
      <c r="Q36" s="156">
        <f t="shared" ref="Q36:Q51" si="13">F2</f>
        <v>9</v>
      </c>
      <c r="R36" s="156">
        <f t="shared" ref="R36:R51" si="14">G2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base14!O70</f>
        <v>8</v>
      </c>
      <c r="F37" s="97">
        <f>base14!P70</f>
        <v>14</v>
      </c>
      <c r="G37" s="97">
        <f>base14!Q70</f>
        <v>1</v>
      </c>
      <c r="H37" s="97">
        <f t="shared" ref="H37:H51" si="15">B2</f>
        <v>12</v>
      </c>
      <c r="I37" s="97">
        <f t="shared" ref="I37:I51" si="16">C2</f>
        <v>13</v>
      </c>
      <c r="J37" s="97">
        <f t="shared" ref="J37:J51" si="17">D2</f>
        <v>15</v>
      </c>
      <c r="K37" s="97">
        <f t="shared" ref="K37:K51" si="18">E37</f>
        <v>8</v>
      </c>
      <c r="L37" s="97">
        <f t="shared" si="11"/>
        <v>1</v>
      </c>
      <c r="M37" s="97">
        <f t="shared" si="10"/>
        <v>13</v>
      </c>
      <c r="N37" s="156">
        <f t="shared" si="5"/>
        <v>9</v>
      </c>
      <c r="O37" s="156">
        <f t="shared" si="6"/>
        <v>10</v>
      </c>
      <c r="P37" s="156">
        <f t="shared" si="12"/>
        <v>8</v>
      </c>
      <c r="Q37" s="156">
        <f t="shared" si="13"/>
        <v>4</v>
      </c>
      <c r="R37" s="156">
        <f t="shared" si="14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base14!O71</f>
        <v>11</v>
      </c>
      <c r="F38" s="97">
        <f>base14!P71</f>
        <v>9</v>
      </c>
      <c r="G38" s="97">
        <f>base14!Q71</f>
        <v>15</v>
      </c>
      <c r="H38" s="97">
        <f t="shared" si="15"/>
        <v>7</v>
      </c>
      <c r="I38" s="97">
        <f t="shared" si="16"/>
        <v>12</v>
      </c>
      <c r="J38" s="97">
        <f t="shared" si="17"/>
        <v>14</v>
      </c>
      <c r="K38" s="97">
        <f t="shared" si="18"/>
        <v>11</v>
      </c>
      <c r="L38" s="97">
        <f t="shared" si="11"/>
        <v>15</v>
      </c>
      <c r="M38" s="97">
        <f t="shared" si="10"/>
        <v>4</v>
      </c>
      <c r="N38" s="156">
        <f t="shared" si="5"/>
        <v>9</v>
      </c>
      <c r="O38" s="156">
        <f t="shared" si="6"/>
        <v>10</v>
      </c>
      <c r="P38" s="156">
        <f t="shared" si="12"/>
        <v>9</v>
      </c>
      <c r="Q38" s="156">
        <f t="shared" si="13"/>
        <v>10</v>
      </c>
      <c r="R38" s="156">
        <f t="shared" si="14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base14!O72</f>
        <v>8</v>
      </c>
      <c r="F39" s="97">
        <f>base14!P72</f>
        <v>12</v>
      </c>
      <c r="G39" s="97">
        <f>base14!Q72</f>
        <v>15</v>
      </c>
      <c r="H39" s="97">
        <f t="shared" si="15"/>
        <v>2</v>
      </c>
      <c r="I39" s="97">
        <f t="shared" si="16"/>
        <v>1</v>
      </c>
      <c r="J39" s="97">
        <f t="shared" si="17"/>
        <v>13</v>
      </c>
      <c r="K39" s="97">
        <f t="shared" si="18"/>
        <v>8</v>
      </c>
      <c r="L39" s="97">
        <f t="shared" si="11"/>
        <v>15</v>
      </c>
      <c r="M39" s="97">
        <f t="shared" si="10"/>
        <v>7</v>
      </c>
      <c r="N39" s="156">
        <f t="shared" si="5"/>
        <v>10</v>
      </c>
      <c r="O39" s="156">
        <f t="shared" si="6"/>
        <v>14</v>
      </c>
      <c r="P39" s="156">
        <f t="shared" si="12"/>
        <v>10</v>
      </c>
      <c r="Q39" s="156">
        <f t="shared" si="13"/>
        <v>14</v>
      </c>
      <c r="R39" s="156">
        <f t="shared" si="14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base14!O73</f>
        <v>14</v>
      </c>
      <c r="F40" s="97">
        <f>base14!P73</f>
        <v>15</v>
      </c>
      <c r="G40" s="97">
        <f>base14!Q73</f>
        <v>17</v>
      </c>
      <c r="H40" s="97">
        <f t="shared" si="15"/>
        <v>12</v>
      </c>
      <c r="I40" s="97">
        <f t="shared" si="16"/>
        <v>7</v>
      </c>
      <c r="J40" s="97">
        <f t="shared" si="17"/>
        <v>13</v>
      </c>
      <c r="K40" s="97">
        <f t="shared" si="18"/>
        <v>14</v>
      </c>
      <c r="L40" s="97">
        <f t="shared" si="11"/>
        <v>17</v>
      </c>
      <c r="M40" s="97">
        <f t="shared" si="10"/>
        <v>4</v>
      </c>
      <c r="N40" s="156">
        <f t="shared" si="5"/>
        <v>4</v>
      </c>
      <c r="O40" s="156">
        <f t="shared" si="6"/>
        <v>9</v>
      </c>
      <c r="P40" s="156">
        <f t="shared" si="12"/>
        <v>10</v>
      </c>
      <c r="Q40" s="156">
        <f t="shared" si="13"/>
        <v>9</v>
      </c>
      <c r="R40" s="156">
        <f t="shared" si="14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base14!O74</f>
        <v>9</v>
      </c>
      <c r="F41" s="97">
        <f>base14!P74</f>
        <v>10</v>
      </c>
      <c r="G41" s="97">
        <f>base14!Q74</f>
        <v>13</v>
      </c>
      <c r="H41" s="97">
        <f t="shared" si="15"/>
        <v>7</v>
      </c>
      <c r="I41" s="97">
        <f t="shared" si="16"/>
        <v>15</v>
      </c>
      <c r="J41" s="97">
        <f t="shared" si="17"/>
        <v>14</v>
      </c>
      <c r="K41" s="97">
        <f t="shared" si="18"/>
        <v>9</v>
      </c>
      <c r="L41" s="97">
        <f t="shared" si="11"/>
        <v>13</v>
      </c>
      <c r="M41" s="97">
        <f t="shared" si="10"/>
        <v>10</v>
      </c>
      <c r="N41" s="156">
        <f t="shared" si="5"/>
        <v>4</v>
      </c>
      <c r="O41" s="156">
        <f t="shared" si="6"/>
        <v>9</v>
      </c>
      <c r="P41" s="156">
        <f t="shared" si="12"/>
        <v>14</v>
      </c>
      <c r="Q41" s="156">
        <f t="shared" si="13"/>
        <v>10</v>
      </c>
      <c r="R41" s="156">
        <f t="shared" si="14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base14!O75</f>
        <v>15</v>
      </c>
      <c r="F42" s="97">
        <f>base14!P75</f>
        <v>11</v>
      </c>
      <c r="G42" s="97">
        <f>base14!Q75</f>
        <v>13</v>
      </c>
      <c r="H42" s="97">
        <f t="shared" si="15"/>
        <v>1</v>
      </c>
      <c r="I42" s="97">
        <f t="shared" si="16"/>
        <v>12</v>
      </c>
      <c r="J42" s="97">
        <f t="shared" si="17"/>
        <v>10</v>
      </c>
      <c r="K42" s="97">
        <f t="shared" si="18"/>
        <v>15</v>
      </c>
      <c r="L42" s="97">
        <f t="shared" si="11"/>
        <v>13</v>
      </c>
      <c r="M42" s="97">
        <f t="shared" si="10"/>
        <v>10</v>
      </c>
      <c r="N42" s="156">
        <f t="shared" si="5"/>
        <v>4</v>
      </c>
      <c r="O42" s="156">
        <f t="shared" si="6"/>
        <v>9</v>
      </c>
      <c r="P42" s="156">
        <f t="shared" si="12"/>
        <v>14</v>
      </c>
      <c r="Q42" s="156">
        <f t="shared" si="13"/>
        <v>10</v>
      </c>
      <c r="R42" s="156">
        <f t="shared" si="14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base14!O76</f>
        <v>12</v>
      </c>
      <c r="F43" s="97">
        <f>base14!P76</f>
        <v>15</v>
      </c>
      <c r="G43" s="97">
        <f>base14!Q76</f>
        <v>16</v>
      </c>
      <c r="H43" s="97">
        <f t="shared" si="15"/>
        <v>8</v>
      </c>
      <c r="I43" s="97">
        <f t="shared" si="16"/>
        <v>10</v>
      </c>
      <c r="J43" s="97">
        <f t="shared" si="17"/>
        <v>7</v>
      </c>
      <c r="K43" s="97">
        <f t="shared" si="18"/>
        <v>12</v>
      </c>
      <c r="L43" s="97">
        <f t="shared" si="11"/>
        <v>16</v>
      </c>
      <c r="M43" s="97">
        <f t="shared" si="10"/>
        <v>10</v>
      </c>
      <c r="N43" s="156">
        <f t="shared" ref="N43:N51" si="19">C2</f>
        <v>13</v>
      </c>
      <c r="O43" s="156">
        <f t="shared" ref="O43:O51" si="20">D2</f>
        <v>15</v>
      </c>
      <c r="P43" s="156">
        <f t="shared" si="12"/>
        <v>13</v>
      </c>
      <c r="Q43" s="156">
        <f t="shared" si="13"/>
        <v>14</v>
      </c>
      <c r="R43" s="156">
        <f t="shared" si="14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base14!O77</f>
        <v>13</v>
      </c>
      <c r="F44" s="97">
        <f>base14!P77</f>
        <v>10</v>
      </c>
      <c r="G44" s="97">
        <f>base14!Q77</f>
        <v>15</v>
      </c>
      <c r="H44" s="97">
        <f t="shared" si="15"/>
        <v>7</v>
      </c>
      <c r="I44" s="97">
        <f t="shared" si="16"/>
        <v>14</v>
      </c>
      <c r="J44" s="97">
        <f t="shared" si="17"/>
        <v>9</v>
      </c>
      <c r="K44" s="97">
        <f t="shared" si="18"/>
        <v>13</v>
      </c>
      <c r="L44" s="97">
        <f t="shared" si="11"/>
        <v>15</v>
      </c>
      <c r="M44" s="97">
        <f t="shared" si="10"/>
        <v>9</v>
      </c>
      <c r="N44" s="156">
        <f t="shared" si="19"/>
        <v>12</v>
      </c>
      <c r="O44" s="156">
        <f t="shared" si="20"/>
        <v>14</v>
      </c>
      <c r="P44" s="156">
        <f t="shared" si="12"/>
        <v>4</v>
      </c>
      <c r="Q44" s="156">
        <f t="shared" si="13"/>
        <v>9</v>
      </c>
      <c r="R44" s="156">
        <f t="shared" si="14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base14!O78</f>
        <v>9</v>
      </c>
      <c r="F45" s="97">
        <f>base14!P78</f>
        <v>19</v>
      </c>
      <c r="G45" s="97">
        <f>base14!Q78</f>
        <v>18</v>
      </c>
      <c r="H45" s="97">
        <f t="shared" si="15"/>
        <v>4</v>
      </c>
      <c r="I45" s="97">
        <f t="shared" si="16"/>
        <v>7</v>
      </c>
      <c r="J45" s="97">
        <f t="shared" si="17"/>
        <v>13</v>
      </c>
      <c r="K45" s="97">
        <f t="shared" si="18"/>
        <v>9</v>
      </c>
      <c r="L45" s="97">
        <f t="shared" si="11"/>
        <v>18</v>
      </c>
      <c r="M45" s="97">
        <f t="shared" si="10"/>
        <v>9</v>
      </c>
      <c r="N45" s="156">
        <f t="shared" si="19"/>
        <v>1</v>
      </c>
      <c r="O45" s="156">
        <f t="shared" si="20"/>
        <v>13</v>
      </c>
      <c r="P45" s="156">
        <f t="shared" si="12"/>
        <v>12</v>
      </c>
      <c r="Q45" s="156">
        <f t="shared" si="13"/>
        <v>9</v>
      </c>
      <c r="R45" s="156">
        <f t="shared" si="14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base14!O79</f>
        <v>1</v>
      </c>
      <c r="F46" s="97">
        <f>base14!P79</f>
        <v>14</v>
      </c>
      <c r="G46" s="97">
        <f>base14!Q79</f>
        <v>15</v>
      </c>
      <c r="H46" s="97">
        <f t="shared" si="15"/>
        <v>4</v>
      </c>
      <c r="I46" s="97">
        <f t="shared" si="16"/>
        <v>3</v>
      </c>
      <c r="J46" s="97">
        <f t="shared" si="17"/>
        <v>2</v>
      </c>
      <c r="K46" s="97">
        <f t="shared" si="18"/>
        <v>1</v>
      </c>
      <c r="L46" s="97">
        <f t="shared" si="11"/>
        <v>15</v>
      </c>
      <c r="M46" s="97">
        <f t="shared" si="10"/>
        <v>9</v>
      </c>
      <c r="N46" s="156">
        <f t="shared" si="19"/>
        <v>7</v>
      </c>
      <c r="O46" s="156">
        <f t="shared" si="20"/>
        <v>13</v>
      </c>
      <c r="P46" s="156">
        <f t="shared" si="12"/>
        <v>7</v>
      </c>
      <c r="Q46" s="156">
        <f t="shared" si="13"/>
        <v>4</v>
      </c>
      <c r="R46" s="156">
        <f t="shared" si="14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base14!O80</f>
        <v>9</v>
      </c>
      <c r="F47" s="97">
        <f>base14!P80</f>
        <v>10</v>
      </c>
      <c r="G47" s="97">
        <f>base14!Q80</f>
        <v>15</v>
      </c>
      <c r="H47" s="97">
        <f t="shared" si="15"/>
        <v>7</v>
      </c>
      <c r="I47" s="97">
        <f t="shared" si="16"/>
        <v>14</v>
      </c>
      <c r="J47" s="97">
        <f t="shared" si="17"/>
        <v>13</v>
      </c>
      <c r="K47" s="97">
        <f t="shared" si="18"/>
        <v>9</v>
      </c>
      <c r="L47" s="97">
        <f t="shared" si="11"/>
        <v>15</v>
      </c>
      <c r="M47" s="97">
        <f t="shared" si="10"/>
        <v>13</v>
      </c>
      <c r="N47" s="156">
        <f t="shared" si="19"/>
        <v>15</v>
      </c>
      <c r="O47" s="156">
        <f t="shared" si="20"/>
        <v>14</v>
      </c>
      <c r="P47" s="156">
        <f t="shared" si="12"/>
        <v>9</v>
      </c>
      <c r="Q47" s="156">
        <f t="shared" si="13"/>
        <v>10</v>
      </c>
      <c r="R47" s="156">
        <f t="shared" si="14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base14!O81</f>
        <v>20</v>
      </c>
      <c r="F48" s="97">
        <f>base14!P81</f>
        <v>19</v>
      </c>
      <c r="G48" s="97">
        <f>base14!Q81</f>
        <v>18</v>
      </c>
      <c r="H48" s="97">
        <f t="shared" si="15"/>
        <v>13</v>
      </c>
      <c r="I48" s="97">
        <f t="shared" si="16"/>
        <v>9</v>
      </c>
      <c r="J48" s="97">
        <f t="shared" si="17"/>
        <v>12</v>
      </c>
      <c r="K48" s="97">
        <f t="shared" si="18"/>
        <v>20</v>
      </c>
      <c r="L48" s="97">
        <f t="shared" si="11"/>
        <v>18</v>
      </c>
      <c r="M48" s="97">
        <f t="shared" si="10"/>
        <v>4</v>
      </c>
      <c r="N48" s="156">
        <f t="shared" si="19"/>
        <v>12</v>
      </c>
      <c r="O48" s="156">
        <f t="shared" si="20"/>
        <v>10</v>
      </c>
      <c r="P48" s="156">
        <f t="shared" si="12"/>
        <v>9</v>
      </c>
      <c r="Q48" s="156">
        <f t="shared" si="13"/>
        <v>10</v>
      </c>
      <c r="R48" s="156">
        <f t="shared" si="14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base14!O82</f>
        <v>9</v>
      </c>
      <c r="F49" s="97">
        <f>base14!P82</f>
        <v>20</v>
      </c>
      <c r="G49" s="97">
        <f>base14!Q82</f>
        <v>19</v>
      </c>
      <c r="H49" s="97">
        <f t="shared" si="15"/>
        <v>4</v>
      </c>
      <c r="I49" s="97">
        <f t="shared" si="16"/>
        <v>13</v>
      </c>
      <c r="J49" s="97">
        <f t="shared" si="17"/>
        <v>7</v>
      </c>
      <c r="K49" s="97">
        <f t="shared" si="18"/>
        <v>9</v>
      </c>
      <c r="L49" s="97">
        <f t="shared" si="11"/>
        <v>19</v>
      </c>
      <c r="M49" s="97">
        <f t="shared" si="10"/>
        <v>13</v>
      </c>
      <c r="N49" s="156">
        <f t="shared" si="19"/>
        <v>10</v>
      </c>
      <c r="O49" s="156">
        <f t="shared" si="20"/>
        <v>7</v>
      </c>
      <c r="P49" s="156">
        <f t="shared" si="12"/>
        <v>9</v>
      </c>
      <c r="Q49" s="156">
        <f t="shared" si="13"/>
        <v>10</v>
      </c>
      <c r="R49" s="156">
        <f t="shared" si="14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base14!O83</f>
        <v>14</v>
      </c>
      <c r="F50" s="97">
        <f>base14!P83</f>
        <v>20</v>
      </c>
      <c r="G50" s="97">
        <f>base14!Q83</f>
        <v>19</v>
      </c>
      <c r="H50" s="97">
        <f t="shared" si="15"/>
        <v>12</v>
      </c>
      <c r="I50" s="97">
        <f t="shared" si="16"/>
        <v>13</v>
      </c>
      <c r="J50" s="97">
        <f t="shared" si="17"/>
        <v>9</v>
      </c>
      <c r="K50" s="97">
        <f t="shared" si="18"/>
        <v>14</v>
      </c>
      <c r="L50" s="97">
        <f t="shared" si="11"/>
        <v>19</v>
      </c>
      <c r="M50" s="97">
        <f t="shared" si="10"/>
        <v>4</v>
      </c>
      <c r="N50" s="156">
        <f t="shared" si="19"/>
        <v>14</v>
      </c>
      <c r="O50" s="156">
        <f t="shared" si="20"/>
        <v>9</v>
      </c>
      <c r="P50" s="156">
        <f t="shared" si="12"/>
        <v>10</v>
      </c>
      <c r="Q50" s="156">
        <f t="shared" si="13"/>
        <v>9</v>
      </c>
      <c r="R50" s="156">
        <f t="shared" si="14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base14!O84</f>
        <v>14</v>
      </c>
      <c r="F51" s="97">
        <f>base14!P84</f>
        <v>10</v>
      </c>
      <c r="G51" s="97">
        <f>base14!Q84</f>
        <v>15</v>
      </c>
      <c r="H51" s="97">
        <f t="shared" si="15"/>
        <v>7</v>
      </c>
      <c r="I51" s="97">
        <f t="shared" si="16"/>
        <v>9</v>
      </c>
      <c r="J51" s="97">
        <f t="shared" si="17"/>
        <v>13</v>
      </c>
      <c r="K51" s="97">
        <f t="shared" si="18"/>
        <v>14</v>
      </c>
      <c r="L51" s="97">
        <f t="shared" si="11"/>
        <v>15</v>
      </c>
      <c r="M51" s="97">
        <f t="shared" si="10"/>
        <v>4</v>
      </c>
      <c r="N51" s="156">
        <f t="shared" si="19"/>
        <v>7</v>
      </c>
      <c r="O51" s="156">
        <f t="shared" si="20"/>
        <v>13</v>
      </c>
      <c r="P51" s="156">
        <f t="shared" si="12"/>
        <v>10</v>
      </c>
      <c r="Q51" s="156">
        <f t="shared" si="13"/>
        <v>9</v>
      </c>
      <c r="R51" s="156">
        <f t="shared" si="14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85" priority="30" operator="equal">
      <formula>#REF!</formula>
    </cfRule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</conditionalFormatting>
  <conditionalFormatting sqref="B1:P1">
    <cfRule type="cellIs" dxfId="1480" priority="35" operator="equal">
      <formula>#REF!</formula>
    </cfRule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</conditionalFormatting>
  <conditionalFormatting sqref="A2:A51">
    <cfRule type="cellIs" dxfId="1475" priority="20" operator="equal">
      <formula>#REF!</formula>
    </cfRule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</conditionalFormatting>
  <conditionalFormatting sqref="A2:A51">
    <cfRule type="cellIs" dxfId="1470" priority="25" operator="equal">
      <formula>#REF!</formula>
    </cfRule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</conditionalFormatting>
  <conditionalFormatting sqref="L2:M51">
    <cfRule type="cellIs" dxfId="1465" priority="12" operator="equal">
      <formula>$AE$5</formula>
    </cfRule>
    <cfRule type="cellIs" dxfId="1464" priority="13" operator="equal">
      <formula>$AD$5</formula>
    </cfRule>
    <cfRule type="cellIs" dxfId="1463" priority="14" operator="equal">
      <formula>$AC$5</formula>
    </cfRule>
    <cfRule type="cellIs" dxfId="1462" priority="15" operator="equal">
      <formula>$AB$5</formula>
    </cfRule>
    <cfRule type="cellIs" dxfId="1461" priority="16" operator="equal">
      <formula>$AA$5</formula>
    </cfRule>
  </conditionalFormatting>
  <conditionalFormatting sqref="B2:K51">
    <cfRule type="cellIs" dxfId="1460" priority="4" operator="equal">
      <formula>$AE$793</formula>
    </cfRule>
    <cfRule type="cellIs" dxfId="1459" priority="5" operator="equal">
      <formula>$AD$793</formula>
    </cfRule>
    <cfRule type="cellIs" dxfId="1458" priority="6" operator="equal">
      <formula>$AC$793</formula>
    </cfRule>
    <cfRule type="cellIs" dxfId="1457" priority="7" operator="equal">
      <formula>$AB$793</formula>
    </cfRule>
    <cfRule type="cellIs" dxfId="1456" priority="8" operator="equal">
      <formula>$AA$793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D3F4E2-B6C1-4DFA-AACC-CC4F85C61B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27D1A1-7C12-4656-BAAD-AD9B17DE2F5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A0E3EA2-D3B8-4655-B394-2A79022718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D2" sqref="D2:N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base14!N104</f>
        <v>9</v>
      </c>
      <c r="E2" s="97">
        <f>base14!O91</f>
        <v>14</v>
      </c>
      <c r="F2" s="97">
        <f>base14!P91</f>
        <v>10</v>
      </c>
      <c r="G2" s="97">
        <f>base14!Q91</f>
        <v>15</v>
      </c>
      <c r="H2" s="97">
        <f t="shared" ref="H2:H30" si="0">B23</f>
        <v>7</v>
      </c>
      <c r="I2" s="97">
        <f t="shared" ref="I2:I47" si="1">C6</f>
        <v>15</v>
      </c>
      <c r="J2" s="97">
        <f t="shared" ref="J2:J31" si="2">D22</f>
        <v>14</v>
      </c>
      <c r="K2" s="97">
        <f t="shared" ref="K2:K18" si="3">E35</f>
        <v>9</v>
      </c>
      <c r="L2" s="161">
        <f t="shared" ref="L2:L18" si="4">G35</f>
        <v>13</v>
      </c>
      <c r="M2" s="161">
        <f t="shared" ref="M2:M16" si="5">B37</f>
        <v>10</v>
      </c>
      <c r="N2" s="156">
        <f>C50</f>
        <v>4</v>
      </c>
      <c r="O2" s="156">
        <f t="shared" ref="O2:O21" si="6">D32</f>
        <v>13</v>
      </c>
      <c r="P2" s="156">
        <f t="shared" ref="P2:P8" si="7">E45</f>
        <v>14</v>
      </c>
      <c r="Q2" s="156">
        <f t="shared" ref="Q2:Q41" si="8">F12</f>
        <v>9</v>
      </c>
      <c r="R2" s="156">
        <f t="shared" ref="R2:R41" si="9">G12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base14!N105</f>
        <v>14</v>
      </c>
      <c r="E3" s="97">
        <f>base14!O92</f>
        <v>13</v>
      </c>
      <c r="F3" s="97">
        <f>base14!P92</f>
        <v>14</v>
      </c>
      <c r="G3" s="97">
        <f>base14!Q92</f>
        <v>10</v>
      </c>
      <c r="H3" s="97">
        <f t="shared" si="0"/>
        <v>12</v>
      </c>
      <c r="I3" s="97">
        <f t="shared" si="1"/>
        <v>12</v>
      </c>
      <c r="J3" s="97">
        <f t="shared" si="2"/>
        <v>10</v>
      </c>
      <c r="K3" s="97">
        <f t="shared" si="3"/>
        <v>15</v>
      </c>
      <c r="L3" s="161">
        <f t="shared" si="4"/>
        <v>13</v>
      </c>
      <c r="M3" s="161">
        <f t="shared" si="5"/>
        <v>10</v>
      </c>
      <c r="N3" s="156">
        <f>C51</f>
        <v>4</v>
      </c>
      <c r="O3" s="156">
        <f t="shared" si="6"/>
        <v>3</v>
      </c>
      <c r="P3" s="156">
        <f t="shared" si="7"/>
        <v>4</v>
      </c>
      <c r="Q3" s="156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base14!N106</f>
        <v>14</v>
      </c>
      <c r="E4" s="97">
        <f>base14!O93</f>
        <v>4</v>
      </c>
      <c r="F4" s="97">
        <f>base14!P93</f>
        <v>9</v>
      </c>
      <c r="G4" s="97">
        <f>base14!Q93</f>
        <v>15</v>
      </c>
      <c r="H4" s="97">
        <f t="shared" si="0"/>
        <v>10</v>
      </c>
      <c r="I4" s="97">
        <f t="shared" si="1"/>
        <v>10</v>
      </c>
      <c r="J4" s="97">
        <f t="shared" si="2"/>
        <v>7</v>
      </c>
      <c r="K4" s="97">
        <f t="shared" si="3"/>
        <v>12</v>
      </c>
      <c r="L4" s="161">
        <f t="shared" si="4"/>
        <v>16</v>
      </c>
      <c r="M4" s="161">
        <f t="shared" si="5"/>
        <v>10</v>
      </c>
      <c r="N4" s="156">
        <f t="shared" ref="N4:N51" si="10">C2</f>
        <v>13</v>
      </c>
      <c r="O4" s="156">
        <f t="shared" si="6"/>
        <v>9</v>
      </c>
      <c r="P4" s="156">
        <f t="shared" si="7"/>
        <v>8</v>
      </c>
      <c r="Q4" s="156">
        <f t="shared" si="8"/>
        <v>10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base14!N107</f>
        <v>14</v>
      </c>
      <c r="E5" s="97">
        <f>base14!O94</f>
        <v>12</v>
      </c>
      <c r="F5" s="97">
        <f>base14!P94</f>
        <v>9</v>
      </c>
      <c r="G5" s="97">
        <f>base14!Q94</f>
        <v>15</v>
      </c>
      <c r="H5" s="97">
        <f t="shared" si="0"/>
        <v>10</v>
      </c>
      <c r="I5" s="97">
        <f t="shared" si="1"/>
        <v>14</v>
      </c>
      <c r="J5" s="97">
        <f t="shared" si="2"/>
        <v>9</v>
      </c>
      <c r="K5" s="97">
        <f t="shared" si="3"/>
        <v>13</v>
      </c>
      <c r="L5" s="161">
        <f t="shared" si="4"/>
        <v>15</v>
      </c>
      <c r="M5" s="161">
        <f t="shared" si="5"/>
        <v>9</v>
      </c>
      <c r="N5" s="156">
        <f t="shared" si="10"/>
        <v>12</v>
      </c>
      <c r="O5" s="156">
        <f t="shared" si="6"/>
        <v>7</v>
      </c>
      <c r="P5" s="156">
        <f t="shared" si="7"/>
        <v>9</v>
      </c>
      <c r="Q5" s="156">
        <f t="shared" si="8"/>
        <v>10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base14!N108</f>
        <v>7</v>
      </c>
      <c r="E6" s="97">
        <f>base14!O95</f>
        <v>7</v>
      </c>
      <c r="F6" s="97">
        <f>base14!P95</f>
        <v>4</v>
      </c>
      <c r="G6" s="97">
        <f>base14!Q95</f>
        <v>15</v>
      </c>
      <c r="H6" s="97">
        <f t="shared" si="0"/>
        <v>10</v>
      </c>
      <c r="I6" s="97">
        <f t="shared" si="1"/>
        <v>7</v>
      </c>
      <c r="J6" s="97">
        <f t="shared" si="2"/>
        <v>13</v>
      </c>
      <c r="K6" s="97">
        <f t="shared" si="3"/>
        <v>9</v>
      </c>
      <c r="L6" s="161">
        <f t="shared" si="4"/>
        <v>18</v>
      </c>
      <c r="M6" s="161">
        <f t="shared" si="5"/>
        <v>9</v>
      </c>
      <c r="N6" s="156">
        <f t="shared" si="10"/>
        <v>1</v>
      </c>
      <c r="O6" s="156">
        <f t="shared" si="6"/>
        <v>13</v>
      </c>
      <c r="P6" s="156">
        <f t="shared" si="7"/>
        <v>10</v>
      </c>
      <c r="Q6" s="156">
        <f t="shared" si="8"/>
        <v>4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base14!N109</f>
        <v>7</v>
      </c>
      <c r="E7" s="97">
        <f>base14!O96</f>
        <v>9</v>
      </c>
      <c r="F7" s="97">
        <f>base14!P96</f>
        <v>10</v>
      </c>
      <c r="G7" s="97">
        <f>base14!Q96</f>
        <v>15</v>
      </c>
      <c r="H7" s="97">
        <f t="shared" si="0"/>
        <v>14</v>
      </c>
      <c r="I7" s="97">
        <f t="shared" si="1"/>
        <v>3</v>
      </c>
      <c r="J7" s="97">
        <f t="shared" si="2"/>
        <v>2</v>
      </c>
      <c r="K7" s="97">
        <f t="shared" si="3"/>
        <v>1</v>
      </c>
      <c r="L7" s="161">
        <f t="shared" si="4"/>
        <v>15</v>
      </c>
      <c r="M7" s="161">
        <f t="shared" si="5"/>
        <v>9</v>
      </c>
      <c r="N7" s="156">
        <f t="shared" si="10"/>
        <v>7</v>
      </c>
      <c r="O7" s="156">
        <f t="shared" si="6"/>
        <v>4</v>
      </c>
      <c r="P7" s="156">
        <f t="shared" si="7"/>
        <v>10</v>
      </c>
      <c r="Q7" s="156">
        <f t="shared" si="8"/>
        <v>4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base14!N110</f>
        <v>12</v>
      </c>
      <c r="E8" s="97">
        <f>base14!O97</f>
        <v>9</v>
      </c>
      <c r="F8" s="97">
        <f>base14!P97</f>
        <v>10</v>
      </c>
      <c r="G8" s="97">
        <f>base14!Q97</f>
        <v>15</v>
      </c>
      <c r="H8" s="97">
        <f t="shared" si="0"/>
        <v>4</v>
      </c>
      <c r="I8" s="97">
        <f t="shared" si="1"/>
        <v>14</v>
      </c>
      <c r="J8" s="97">
        <f t="shared" si="2"/>
        <v>13</v>
      </c>
      <c r="K8" s="97">
        <f t="shared" si="3"/>
        <v>9</v>
      </c>
      <c r="L8" s="161">
        <f t="shared" si="4"/>
        <v>15</v>
      </c>
      <c r="M8" s="161">
        <f t="shared" si="5"/>
        <v>13</v>
      </c>
      <c r="N8" s="156">
        <f t="shared" si="10"/>
        <v>15</v>
      </c>
      <c r="O8" s="156">
        <f t="shared" si="6"/>
        <v>13</v>
      </c>
      <c r="P8" s="156">
        <f t="shared" si="7"/>
        <v>14</v>
      </c>
      <c r="Q8" s="156">
        <f t="shared" si="8"/>
        <v>4</v>
      </c>
      <c r="R8" s="156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base14!N111</f>
        <v>7</v>
      </c>
      <c r="E9" s="97">
        <f>base14!O98</f>
        <v>9</v>
      </c>
      <c r="F9" s="97">
        <f>base14!P98</f>
        <v>10</v>
      </c>
      <c r="G9" s="97">
        <f>base14!Q98</f>
        <v>15</v>
      </c>
      <c r="H9" s="97">
        <f t="shared" si="0"/>
        <v>14</v>
      </c>
      <c r="I9" s="97">
        <f t="shared" si="1"/>
        <v>9</v>
      </c>
      <c r="J9" s="97">
        <f t="shared" si="2"/>
        <v>12</v>
      </c>
      <c r="K9" s="97">
        <f t="shared" si="3"/>
        <v>20</v>
      </c>
      <c r="L9" s="161">
        <f t="shared" si="4"/>
        <v>18</v>
      </c>
      <c r="M9" s="161">
        <f t="shared" si="5"/>
        <v>4</v>
      </c>
      <c r="N9" s="156">
        <f t="shared" si="10"/>
        <v>12</v>
      </c>
      <c r="O9" s="156">
        <f t="shared" si="6"/>
        <v>13</v>
      </c>
      <c r="P9" s="156">
        <f t="shared" ref="P9:P51" si="11">E2</f>
        <v>14</v>
      </c>
      <c r="Q9" s="156">
        <f t="shared" si="8"/>
        <v>15</v>
      </c>
      <c r="R9" s="156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base14!N112</f>
        <v>10</v>
      </c>
      <c r="E10" s="97">
        <f>base14!O99</f>
        <v>10</v>
      </c>
      <c r="F10" s="97">
        <f>base14!P99</f>
        <v>9</v>
      </c>
      <c r="G10" s="97">
        <f>base14!Q99</f>
        <v>15</v>
      </c>
      <c r="H10" s="97">
        <f t="shared" si="0"/>
        <v>13</v>
      </c>
      <c r="I10" s="97">
        <f t="shared" si="1"/>
        <v>13</v>
      </c>
      <c r="J10" s="97">
        <f t="shared" si="2"/>
        <v>7</v>
      </c>
      <c r="K10" s="97">
        <f t="shared" si="3"/>
        <v>9</v>
      </c>
      <c r="L10" s="161">
        <f t="shared" si="4"/>
        <v>19</v>
      </c>
      <c r="M10" s="161">
        <f t="shared" si="5"/>
        <v>13</v>
      </c>
      <c r="N10" s="156">
        <f t="shared" si="10"/>
        <v>10</v>
      </c>
      <c r="O10" s="156">
        <f t="shared" si="6"/>
        <v>7</v>
      </c>
      <c r="P10" s="156">
        <f t="shared" si="11"/>
        <v>13</v>
      </c>
      <c r="Q10" s="156">
        <f t="shared" si="8"/>
        <v>15</v>
      </c>
      <c r="R10" s="156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base14!N113</f>
        <v>7</v>
      </c>
      <c r="E11" s="97">
        <f>base14!O100</f>
        <v>10</v>
      </c>
      <c r="F11" s="97">
        <f>base14!P100</f>
        <v>9</v>
      </c>
      <c r="G11" s="97">
        <f>base14!Q100</f>
        <v>15</v>
      </c>
      <c r="H11" s="97">
        <f t="shared" si="0"/>
        <v>13</v>
      </c>
      <c r="I11" s="97">
        <f t="shared" si="1"/>
        <v>13</v>
      </c>
      <c r="J11" s="97">
        <f t="shared" si="2"/>
        <v>9</v>
      </c>
      <c r="K11" s="97">
        <f t="shared" si="3"/>
        <v>14</v>
      </c>
      <c r="L11" s="161">
        <f t="shared" si="4"/>
        <v>19</v>
      </c>
      <c r="M11" s="161">
        <f t="shared" si="5"/>
        <v>4</v>
      </c>
      <c r="N11" s="156">
        <f t="shared" si="10"/>
        <v>14</v>
      </c>
      <c r="O11" s="156">
        <f t="shared" si="6"/>
        <v>7</v>
      </c>
      <c r="P11" s="156">
        <f t="shared" si="11"/>
        <v>4</v>
      </c>
      <c r="Q11" s="156">
        <f t="shared" si="8"/>
        <v>15</v>
      </c>
      <c r="R11" s="156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base14!N114</f>
        <v>10</v>
      </c>
      <c r="E12" s="97">
        <f>base14!O101</f>
        <v>10</v>
      </c>
      <c r="F12" s="97">
        <f>base14!P101</f>
        <v>9</v>
      </c>
      <c r="G12" s="97">
        <f>base14!Q101</f>
        <v>15</v>
      </c>
      <c r="H12" s="97">
        <f t="shared" si="0"/>
        <v>13</v>
      </c>
      <c r="I12" s="97">
        <f t="shared" si="1"/>
        <v>9</v>
      </c>
      <c r="J12" s="97">
        <f t="shared" si="2"/>
        <v>13</v>
      </c>
      <c r="K12" s="97">
        <f t="shared" si="3"/>
        <v>14</v>
      </c>
      <c r="L12" s="161">
        <f t="shared" si="4"/>
        <v>15</v>
      </c>
      <c r="M12" s="161">
        <f t="shared" si="5"/>
        <v>4</v>
      </c>
      <c r="N12" s="156">
        <f t="shared" si="10"/>
        <v>7</v>
      </c>
      <c r="O12" s="156">
        <f t="shared" si="6"/>
        <v>7</v>
      </c>
      <c r="P12" s="156">
        <f t="shared" si="11"/>
        <v>12</v>
      </c>
      <c r="Q12" s="156">
        <f t="shared" si="8"/>
        <v>9</v>
      </c>
      <c r="R12" s="156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base14!N115</f>
        <v>10</v>
      </c>
      <c r="E13" s="97">
        <f>base14!O102</f>
        <v>14</v>
      </c>
      <c r="F13" s="97">
        <f>base14!P102</f>
        <v>10</v>
      </c>
      <c r="G13" s="97">
        <f>base14!Q102</f>
        <v>15</v>
      </c>
      <c r="H13" s="97">
        <f t="shared" si="0"/>
        <v>4</v>
      </c>
      <c r="I13" s="97">
        <f t="shared" si="1"/>
        <v>12</v>
      </c>
      <c r="J13" s="97">
        <f t="shared" si="2"/>
        <v>3</v>
      </c>
      <c r="K13" s="97">
        <f t="shared" si="3"/>
        <v>4</v>
      </c>
      <c r="L13" s="161">
        <f t="shared" si="4"/>
        <v>15</v>
      </c>
      <c r="M13" s="161">
        <f t="shared" si="5"/>
        <v>9</v>
      </c>
      <c r="N13" s="156">
        <f t="shared" si="10"/>
        <v>3</v>
      </c>
      <c r="O13" s="156">
        <f t="shared" si="6"/>
        <v>13</v>
      </c>
      <c r="P13" s="156">
        <f t="shared" si="11"/>
        <v>7</v>
      </c>
      <c r="Q13" s="156">
        <f t="shared" si="8"/>
        <v>9</v>
      </c>
      <c r="R13" s="156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base14!N116</f>
        <v>14</v>
      </c>
      <c r="E14" s="97">
        <f>base14!O103</f>
        <v>14</v>
      </c>
      <c r="F14" s="97">
        <f>base14!P103</f>
        <v>10</v>
      </c>
      <c r="G14" s="97">
        <f>base14!Q103</f>
        <v>15</v>
      </c>
      <c r="H14" s="97">
        <f t="shared" si="0"/>
        <v>7</v>
      </c>
      <c r="I14" s="97">
        <f t="shared" si="1"/>
        <v>3</v>
      </c>
      <c r="J14" s="97">
        <f t="shared" si="2"/>
        <v>9</v>
      </c>
      <c r="K14" s="97">
        <f t="shared" si="3"/>
        <v>8</v>
      </c>
      <c r="L14" s="161">
        <f t="shared" si="4"/>
        <v>15</v>
      </c>
      <c r="M14" s="161">
        <f t="shared" si="5"/>
        <v>16</v>
      </c>
      <c r="N14" s="156">
        <f t="shared" si="10"/>
        <v>14</v>
      </c>
      <c r="O14" s="156">
        <f t="shared" si="6"/>
        <v>7</v>
      </c>
      <c r="P14" s="156">
        <f t="shared" si="11"/>
        <v>9</v>
      </c>
      <c r="Q14" s="156">
        <f t="shared" si="8"/>
        <v>9</v>
      </c>
      <c r="R14" s="156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base14!N117</f>
        <v>9</v>
      </c>
      <c r="E15" s="97">
        <f>base14!O104</f>
        <v>13</v>
      </c>
      <c r="F15" s="97">
        <f>base14!P104</f>
        <v>10</v>
      </c>
      <c r="G15" s="97">
        <f>base14!Q104</f>
        <v>15</v>
      </c>
      <c r="H15" s="97">
        <f t="shared" si="0"/>
        <v>4</v>
      </c>
      <c r="I15" s="97">
        <f t="shared" si="1"/>
        <v>8</v>
      </c>
      <c r="J15" s="97">
        <f t="shared" si="2"/>
        <v>7</v>
      </c>
      <c r="K15" s="97">
        <f t="shared" si="3"/>
        <v>9</v>
      </c>
      <c r="L15" s="161">
        <f t="shared" si="4"/>
        <v>15</v>
      </c>
      <c r="M15" s="161">
        <f t="shared" si="5"/>
        <v>16</v>
      </c>
      <c r="N15" s="156">
        <f t="shared" si="10"/>
        <v>9</v>
      </c>
      <c r="O15" s="156">
        <f t="shared" si="6"/>
        <v>7</v>
      </c>
      <c r="P15" s="156">
        <f t="shared" si="11"/>
        <v>9</v>
      </c>
      <c r="Q15" s="156">
        <f t="shared" si="8"/>
        <v>13</v>
      </c>
      <c r="R15" s="156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base14!N118</f>
        <v>9</v>
      </c>
      <c r="E16" s="97">
        <f>base14!O105</f>
        <v>9</v>
      </c>
      <c r="F16" s="97">
        <f>base14!P105</f>
        <v>4</v>
      </c>
      <c r="G16" s="97">
        <f>base14!Q105</f>
        <v>15</v>
      </c>
      <c r="H16" s="97">
        <f t="shared" si="0"/>
        <v>10</v>
      </c>
      <c r="I16" s="97">
        <f t="shared" si="1"/>
        <v>9</v>
      </c>
      <c r="J16" s="97">
        <f t="shared" si="2"/>
        <v>13</v>
      </c>
      <c r="K16" s="97">
        <f t="shared" si="3"/>
        <v>10</v>
      </c>
      <c r="L16" s="161">
        <f t="shared" si="4"/>
        <v>15</v>
      </c>
      <c r="M16" s="161">
        <f t="shared" si="5"/>
        <v>16</v>
      </c>
      <c r="N16" s="156">
        <f t="shared" si="10"/>
        <v>13</v>
      </c>
      <c r="O16" s="156">
        <f t="shared" si="6"/>
        <v>7</v>
      </c>
      <c r="P16" s="156">
        <f t="shared" si="11"/>
        <v>9</v>
      </c>
      <c r="Q16" s="156">
        <f t="shared" si="8"/>
        <v>13</v>
      </c>
      <c r="R16" s="156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base14!N119</f>
        <v>9</v>
      </c>
      <c r="E17" s="97">
        <f>base14!O106</f>
        <v>9</v>
      </c>
      <c r="F17" s="97">
        <f>base14!P106</f>
        <v>4</v>
      </c>
      <c r="G17" s="97">
        <f>base14!Q106</f>
        <v>15</v>
      </c>
      <c r="H17" s="97">
        <f t="shared" si="0"/>
        <v>10</v>
      </c>
      <c r="I17" s="97">
        <f t="shared" si="1"/>
        <v>14</v>
      </c>
      <c r="J17" s="97">
        <f t="shared" si="2"/>
        <v>4</v>
      </c>
      <c r="K17" s="97">
        <f t="shared" si="3"/>
        <v>10</v>
      </c>
      <c r="L17" s="161">
        <f t="shared" si="4"/>
        <v>15</v>
      </c>
      <c r="M17" s="161">
        <f t="shared" ref="M17:M51" si="12">B2</f>
        <v>12</v>
      </c>
      <c r="N17" s="156">
        <f t="shared" si="10"/>
        <v>13</v>
      </c>
      <c r="O17" s="156">
        <f t="shared" si="6"/>
        <v>4</v>
      </c>
      <c r="P17" s="156">
        <f t="shared" si="11"/>
        <v>10</v>
      </c>
      <c r="Q17" s="156">
        <f t="shared" si="8"/>
        <v>12</v>
      </c>
      <c r="R17" s="156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base14!N70</f>
        <v>15</v>
      </c>
      <c r="E18" s="97">
        <f>base14!O107</f>
        <v>9</v>
      </c>
      <c r="F18" s="97">
        <f>base14!P107</f>
        <v>4</v>
      </c>
      <c r="G18" s="97">
        <f>base14!Q107</f>
        <v>15</v>
      </c>
      <c r="H18" s="97">
        <f t="shared" si="0"/>
        <v>10</v>
      </c>
      <c r="I18" s="97">
        <f t="shared" si="1"/>
        <v>9</v>
      </c>
      <c r="J18" s="97">
        <f t="shared" si="2"/>
        <v>13</v>
      </c>
      <c r="K18" s="97">
        <f t="shared" si="3"/>
        <v>14</v>
      </c>
      <c r="L18" s="161">
        <f t="shared" si="4"/>
        <v>15</v>
      </c>
      <c r="M18" s="161">
        <f t="shared" si="12"/>
        <v>7</v>
      </c>
      <c r="N18" s="156">
        <f t="shared" si="10"/>
        <v>9</v>
      </c>
      <c r="O18" s="156">
        <f t="shared" si="6"/>
        <v>4</v>
      </c>
      <c r="P18" s="156">
        <f t="shared" si="11"/>
        <v>10</v>
      </c>
      <c r="Q18" s="156">
        <f t="shared" si="8"/>
        <v>13</v>
      </c>
      <c r="R18" s="156">
        <f t="shared" si="9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base14!N71</f>
        <v>14</v>
      </c>
      <c r="E19" s="97">
        <f>base14!O108</f>
        <v>13</v>
      </c>
      <c r="F19" s="97">
        <f>base14!P108</f>
        <v>15</v>
      </c>
      <c r="G19" s="97">
        <f>base14!Q108</f>
        <v>14</v>
      </c>
      <c r="H19" s="97">
        <f t="shared" si="0"/>
        <v>9</v>
      </c>
      <c r="I19" s="97">
        <f t="shared" si="1"/>
        <v>9</v>
      </c>
      <c r="J19" s="97">
        <f t="shared" si="2"/>
        <v>13</v>
      </c>
      <c r="K19" s="97">
        <f t="shared" ref="K19:K51" si="13">E2</f>
        <v>14</v>
      </c>
      <c r="L19" s="161">
        <f t="shared" ref="L19:L51" si="14">G2</f>
        <v>15</v>
      </c>
      <c r="M19" s="161">
        <f t="shared" si="12"/>
        <v>2</v>
      </c>
      <c r="N19" s="156">
        <f t="shared" si="10"/>
        <v>12</v>
      </c>
      <c r="O19" s="156">
        <f t="shared" si="6"/>
        <v>4</v>
      </c>
      <c r="P19" s="156">
        <f t="shared" si="11"/>
        <v>10</v>
      </c>
      <c r="Q19" s="156">
        <f t="shared" si="8"/>
        <v>13</v>
      </c>
      <c r="R19" s="156">
        <f t="shared" si="9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base14!N72</f>
        <v>13</v>
      </c>
      <c r="E20" s="97">
        <f>base14!O109</f>
        <v>13</v>
      </c>
      <c r="F20" s="97">
        <f>base14!P109</f>
        <v>15</v>
      </c>
      <c r="G20" s="97">
        <f>base14!Q109</f>
        <v>14</v>
      </c>
      <c r="H20" s="97">
        <f t="shared" si="0"/>
        <v>9</v>
      </c>
      <c r="I20" s="97">
        <f t="shared" si="1"/>
        <v>4</v>
      </c>
      <c r="J20" s="97">
        <f t="shared" si="2"/>
        <v>7</v>
      </c>
      <c r="K20" s="97">
        <f t="shared" si="13"/>
        <v>13</v>
      </c>
      <c r="L20" s="161">
        <f t="shared" si="14"/>
        <v>10</v>
      </c>
      <c r="M20" s="161">
        <f t="shared" si="12"/>
        <v>12</v>
      </c>
      <c r="N20" s="156">
        <f t="shared" si="10"/>
        <v>3</v>
      </c>
      <c r="O20" s="156">
        <f t="shared" si="6"/>
        <v>9</v>
      </c>
      <c r="P20" s="156">
        <f t="shared" si="11"/>
        <v>14</v>
      </c>
      <c r="Q20" s="156">
        <f t="shared" si="8"/>
        <v>13</v>
      </c>
      <c r="R20" s="156">
        <f t="shared" si="9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base14!N73</f>
        <v>13</v>
      </c>
      <c r="E21" s="97">
        <f>base14!O110</f>
        <v>13</v>
      </c>
      <c r="F21" s="97">
        <f>base14!P110</f>
        <v>15</v>
      </c>
      <c r="G21" s="97">
        <f>base14!Q110</f>
        <v>14</v>
      </c>
      <c r="H21" s="97">
        <f t="shared" si="0"/>
        <v>9</v>
      </c>
      <c r="I21" s="97">
        <f t="shared" si="1"/>
        <v>13</v>
      </c>
      <c r="J21" s="97">
        <f t="shared" si="2"/>
        <v>7</v>
      </c>
      <c r="K21" s="97">
        <f t="shared" si="13"/>
        <v>4</v>
      </c>
      <c r="L21" s="161">
        <f t="shared" si="14"/>
        <v>15</v>
      </c>
      <c r="M21" s="161">
        <f t="shared" si="12"/>
        <v>7</v>
      </c>
      <c r="N21" s="156">
        <f t="shared" si="10"/>
        <v>8</v>
      </c>
      <c r="O21" s="156">
        <f t="shared" si="6"/>
        <v>13</v>
      </c>
      <c r="P21" s="156">
        <f t="shared" si="11"/>
        <v>14</v>
      </c>
      <c r="Q21" s="156">
        <f t="shared" si="8"/>
        <v>14</v>
      </c>
      <c r="R21" s="156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base14!N74</f>
        <v>14</v>
      </c>
      <c r="E22" s="97">
        <f>base14!O111</f>
        <v>14</v>
      </c>
      <c r="F22" s="97">
        <f>base14!P111</f>
        <v>9</v>
      </c>
      <c r="G22" s="97">
        <f>base14!Q111</f>
        <v>15</v>
      </c>
      <c r="H22" s="97">
        <f t="shared" si="0"/>
        <v>13</v>
      </c>
      <c r="I22" s="97">
        <f t="shared" si="1"/>
        <v>13</v>
      </c>
      <c r="J22" s="97">
        <f t="shared" si="2"/>
        <v>7</v>
      </c>
      <c r="K22" s="97">
        <f t="shared" si="13"/>
        <v>12</v>
      </c>
      <c r="L22" s="161">
        <f t="shared" si="14"/>
        <v>15</v>
      </c>
      <c r="M22" s="161">
        <f t="shared" si="12"/>
        <v>1</v>
      </c>
      <c r="N22" s="156">
        <f t="shared" si="10"/>
        <v>9</v>
      </c>
      <c r="O22" s="156">
        <f t="shared" ref="O22:O51" si="15">D2</f>
        <v>9</v>
      </c>
      <c r="P22" s="156">
        <f t="shared" si="11"/>
        <v>13</v>
      </c>
      <c r="Q22" s="156">
        <f t="shared" si="8"/>
        <v>9</v>
      </c>
      <c r="R22" s="156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base14!N75</f>
        <v>10</v>
      </c>
      <c r="E23" s="97">
        <f>base14!O112</f>
        <v>14</v>
      </c>
      <c r="F23" s="97">
        <f>base14!P112</f>
        <v>9</v>
      </c>
      <c r="G23" s="97">
        <f>base14!Q112</f>
        <v>15</v>
      </c>
      <c r="H23" s="97">
        <f t="shared" si="0"/>
        <v>4</v>
      </c>
      <c r="I23" s="97">
        <f t="shared" si="1"/>
        <v>11</v>
      </c>
      <c r="J23" s="97">
        <f t="shared" si="2"/>
        <v>13</v>
      </c>
      <c r="K23" s="97">
        <f t="shared" si="13"/>
        <v>7</v>
      </c>
      <c r="L23" s="161">
        <f t="shared" si="14"/>
        <v>15</v>
      </c>
      <c r="M23" s="161">
        <f t="shared" si="12"/>
        <v>8</v>
      </c>
      <c r="N23" s="156">
        <f t="shared" si="10"/>
        <v>14</v>
      </c>
      <c r="O23" s="156">
        <f t="shared" si="15"/>
        <v>14</v>
      </c>
      <c r="P23" s="156">
        <f t="shared" si="11"/>
        <v>9</v>
      </c>
      <c r="Q23" s="156">
        <f t="shared" si="8"/>
        <v>12</v>
      </c>
      <c r="R23" s="156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base14!N76</f>
        <v>7</v>
      </c>
      <c r="E24" s="97">
        <f>base14!O113</f>
        <v>14</v>
      </c>
      <c r="F24" s="97">
        <f>base14!P113</f>
        <v>9</v>
      </c>
      <c r="G24" s="97">
        <f>base14!Q113</f>
        <v>15</v>
      </c>
      <c r="H24" s="97">
        <f t="shared" si="0"/>
        <v>13</v>
      </c>
      <c r="I24" s="97">
        <f t="shared" si="1"/>
        <v>13</v>
      </c>
      <c r="J24" s="97">
        <f t="shared" si="2"/>
        <v>7</v>
      </c>
      <c r="K24" s="97">
        <f t="shared" si="13"/>
        <v>9</v>
      </c>
      <c r="L24" s="161">
        <f t="shared" si="14"/>
        <v>15</v>
      </c>
      <c r="M24" s="161">
        <f t="shared" si="12"/>
        <v>7</v>
      </c>
      <c r="N24" s="156">
        <f t="shared" si="10"/>
        <v>9</v>
      </c>
      <c r="O24" s="156">
        <f t="shared" si="15"/>
        <v>14</v>
      </c>
      <c r="P24" s="156">
        <f t="shared" si="11"/>
        <v>9</v>
      </c>
      <c r="Q24" s="156">
        <f t="shared" si="8"/>
        <v>15</v>
      </c>
      <c r="R24" s="156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base14!N77</f>
        <v>9</v>
      </c>
      <c r="E25" s="97">
        <f>base14!O114</f>
        <v>14</v>
      </c>
      <c r="F25" s="97">
        <f>base14!P114</f>
        <v>13</v>
      </c>
      <c r="G25" s="97">
        <f>base14!Q114</f>
        <v>15</v>
      </c>
      <c r="H25" s="97">
        <f t="shared" si="0"/>
        <v>4</v>
      </c>
      <c r="I25" s="97">
        <f t="shared" si="1"/>
        <v>13</v>
      </c>
      <c r="J25" s="97">
        <f t="shared" si="2"/>
        <v>7</v>
      </c>
      <c r="K25" s="97">
        <f t="shared" si="13"/>
        <v>9</v>
      </c>
      <c r="L25" s="161">
        <f t="shared" si="14"/>
        <v>15</v>
      </c>
      <c r="M25" s="161">
        <f t="shared" si="12"/>
        <v>4</v>
      </c>
      <c r="N25" s="156">
        <f t="shared" si="10"/>
        <v>9</v>
      </c>
      <c r="O25" s="156">
        <f t="shared" si="15"/>
        <v>14</v>
      </c>
      <c r="P25" s="156">
        <f t="shared" si="11"/>
        <v>9</v>
      </c>
      <c r="Q25" s="156">
        <f t="shared" si="8"/>
        <v>10</v>
      </c>
      <c r="R25" s="156">
        <f t="shared" si="9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base14!N78</f>
        <v>13</v>
      </c>
      <c r="E26" s="97">
        <f>base14!O115</f>
        <v>14</v>
      </c>
      <c r="F26" s="97">
        <f>base14!P115</f>
        <v>13</v>
      </c>
      <c r="G26" s="97">
        <f>base14!Q115</f>
        <v>15</v>
      </c>
      <c r="H26" s="97">
        <f t="shared" si="0"/>
        <v>4</v>
      </c>
      <c r="I26" s="97">
        <f t="shared" si="1"/>
        <v>13</v>
      </c>
      <c r="J26" s="97">
        <f t="shared" si="2"/>
        <v>7</v>
      </c>
      <c r="K26" s="97">
        <f t="shared" si="13"/>
        <v>9</v>
      </c>
      <c r="L26" s="161">
        <f t="shared" si="14"/>
        <v>15</v>
      </c>
      <c r="M26" s="161">
        <f t="shared" si="12"/>
        <v>4</v>
      </c>
      <c r="N26" s="156">
        <f t="shared" si="10"/>
        <v>4</v>
      </c>
      <c r="O26" s="156">
        <f t="shared" si="15"/>
        <v>7</v>
      </c>
      <c r="P26" s="156">
        <f t="shared" si="11"/>
        <v>13</v>
      </c>
      <c r="Q26" s="156">
        <f t="shared" si="8"/>
        <v>11</v>
      </c>
      <c r="R26" s="156">
        <f t="shared" si="9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base14!N79</f>
        <v>2</v>
      </c>
      <c r="E27" s="97">
        <f>base14!O116</f>
        <v>13</v>
      </c>
      <c r="F27" s="97">
        <f>base14!P116</f>
        <v>12</v>
      </c>
      <c r="G27" s="97">
        <f>base14!Q116</f>
        <v>15</v>
      </c>
      <c r="H27" s="97">
        <f t="shared" si="0"/>
        <v>9</v>
      </c>
      <c r="I27" s="97">
        <f t="shared" si="1"/>
        <v>14</v>
      </c>
      <c r="J27" s="97">
        <f t="shared" si="2"/>
        <v>4</v>
      </c>
      <c r="K27" s="97">
        <f t="shared" si="13"/>
        <v>10</v>
      </c>
      <c r="L27" s="161">
        <f t="shared" si="14"/>
        <v>15</v>
      </c>
      <c r="M27" s="161">
        <f t="shared" si="12"/>
        <v>7</v>
      </c>
      <c r="N27" s="156">
        <f t="shared" si="10"/>
        <v>13</v>
      </c>
      <c r="O27" s="156">
        <f t="shared" si="15"/>
        <v>7</v>
      </c>
      <c r="P27" s="156">
        <f t="shared" si="11"/>
        <v>13</v>
      </c>
      <c r="Q27" s="156">
        <f t="shared" si="8"/>
        <v>15</v>
      </c>
      <c r="R27" s="156">
        <f t="shared" si="9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base14!N80</f>
        <v>13</v>
      </c>
      <c r="E28" s="97">
        <f>base14!O117</f>
        <v>7</v>
      </c>
      <c r="F28" s="97">
        <f>base14!P117</f>
        <v>13</v>
      </c>
      <c r="G28" s="97">
        <f>base14!Q117</f>
        <v>14</v>
      </c>
      <c r="H28" s="97">
        <f t="shared" si="0"/>
        <v>16</v>
      </c>
      <c r="I28" s="97">
        <f t="shared" si="1"/>
        <v>14</v>
      </c>
      <c r="J28" s="97">
        <f t="shared" si="2"/>
        <v>4</v>
      </c>
      <c r="K28" s="97">
        <f t="shared" si="13"/>
        <v>10</v>
      </c>
      <c r="L28" s="161">
        <f t="shared" si="14"/>
        <v>15</v>
      </c>
      <c r="M28" s="161">
        <f t="shared" si="12"/>
        <v>13</v>
      </c>
      <c r="N28" s="156">
        <f t="shared" si="10"/>
        <v>13</v>
      </c>
      <c r="O28" s="156">
        <f t="shared" si="15"/>
        <v>12</v>
      </c>
      <c r="P28" s="156">
        <f t="shared" si="11"/>
        <v>13</v>
      </c>
      <c r="Q28" s="156">
        <f t="shared" si="8"/>
        <v>10</v>
      </c>
      <c r="R28" s="156">
        <f t="shared" si="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base14!N81</f>
        <v>12</v>
      </c>
      <c r="E29" s="97">
        <f>base14!O118</f>
        <v>7</v>
      </c>
      <c r="F29" s="97">
        <f>base14!P118</f>
        <v>13</v>
      </c>
      <c r="G29" s="97">
        <f>base14!Q118</f>
        <v>14</v>
      </c>
      <c r="H29" s="97">
        <f t="shared" si="0"/>
        <v>16</v>
      </c>
      <c r="I29" s="97">
        <f t="shared" si="1"/>
        <v>14</v>
      </c>
      <c r="J29" s="97">
        <f t="shared" si="2"/>
        <v>4</v>
      </c>
      <c r="K29" s="97">
        <f t="shared" si="13"/>
        <v>10</v>
      </c>
      <c r="L29" s="161">
        <f t="shared" si="14"/>
        <v>15</v>
      </c>
      <c r="M29" s="161">
        <f t="shared" si="12"/>
        <v>4</v>
      </c>
      <c r="N29" s="156">
        <f t="shared" si="10"/>
        <v>11</v>
      </c>
      <c r="O29" s="156">
        <f t="shared" si="15"/>
        <v>7</v>
      </c>
      <c r="P29" s="156">
        <f t="shared" si="11"/>
        <v>14</v>
      </c>
      <c r="Q29" s="156">
        <f t="shared" si="8"/>
        <v>19</v>
      </c>
      <c r="R29" s="156">
        <f t="shared" si="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base14!N82</f>
        <v>7</v>
      </c>
      <c r="E30" s="97">
        <f>base14!O119</f>
        <v>7</v>
      </c>
      <c r="F30" s="97">
        <f>base14!P119</f>
        <v>13</v>
      </c>
      <c r="G30" s="97">
        <f>base14!Q119</f>
        <v>14</v>
      </c>
      <c r="H30" s="97">
        <f t="shared" si="0"/>
        <v>16</v>
      </c>
      <c r="I30" s="97">
        <f t="shared" si="1"/>
        <v>7</v>
      </c>
      <c r="J30" s="97">
        <f t="shared" si="2"/>
        <v>9</v>
      </c>
      <c r="K30" s="97">
        <f t="shared" si="13"/>
        <v>14</v>
      </c>
      <c r="L30" s="161">
        <f t="shared" si="14"/>
        <v>15</v>
      </c>
      <c r="M30" s="161">
        <f t="shared" si="12"/>
        <v>12</v>
      </c>
      <c r="N30" s="156">
        <f t="shared" si="10"/>
        <v>13</v>
      </c>
      <c r="O30" s="156">
        <f t="shared" si="15"/>
        <v>10</v>
      </c>
      <c r="P30" s="156">
        <f t="shared" si="11"/>
        <v>14</v>
      </c>
      <c r="Q30" s="156">
        <f t="shared" si="8"/>
        <v>14</v>
      </c>
      <c r="R30" s="156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base14!N83</f>
        <v>9</v>
      </c>
      <c r="E31" s="97">
        <f>base14!O70</f>
        <v>8</v>
      </c>
      <c r="F31" s="97">
        <f>base14!P70</f>
        <v>14</v>
      </c>
      <c r="G31" s="97">
        <f>base14!Q70</f>
        <v>1</v>
      </c>
      <c r="H31" s="97">
        <f t="shared" ref="H31:H51" si="16">B2</f>
        <v>12</v>
      </c>
      <c r="I31" s="97">
        <f t="shared" si="1"/>
        <v>9</v>
      </c>
      <c r="J31" s="97">
        <f t="shared" si="2"/>
        <v>13</v>
      </c>
      <c r="K31" s="97">
        <f t="shared" si="13"/>
        <v>14</v>
      </c>
      <c r="L31" s="161">
        <f t="shared" si="14"/>
        <v>15</v>
      </c>
      <c r="M31" s="161">
        <f t="shared" si="12"/>
        <v>7</v>
      </c>
      <c r="N31" s="156">
        <f t="shared" si="10"/>
        <v>13</v>
      </c>
      <c r="O31" s="156">
        <f t="shared" si="15"/>
        <v>7</v>
      </c>
      <c r="P31" s="156">
        <f t="shared" si="11"/>
        <v>14</v>
      </c>
      <c r="Q31" s="156">
        <f t="shared" si="8"/>
        <v>10</v>
      </c>
      <c r="R31" s="156">
        <f t="shared" si="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base14!N84</f>
        <v>13</v>
      </c>
      <c r="E32" s="97">
        <f>base14!O71</f>
        <v>11</v>
      </c>
      <c r="F32" s="97">
        <f>base14!P71</f>
        <v>9</v>
      </c>
      <c r="G32" s="97">
        <f>base14!Q71</f>
        <v>15</v>
      </c>
      <c r="H32" s="97">
        <f t="shared" si="16"/>
        <v>7</v>
      </c>
      <c r="I32" s="97">
        <f t="shared" si="1"/>
        <v>7</v>
      </c>
      <c r="J32" s="97">
        <f t="shared" ref="J32:J51" si="17">D2</f>
        <v>9</v>
      </c>
      <c r="K32" s="97">
        <f t="shared" si="13"/>
        <v>13</v>
      </c>
      <c r="L32" s="161">
        <f t="shared" si="14"/>
        <v>15</v>
      </c>
      <c r="M32" s="161">
        <f t="shared" si="12"/>
        <v>7</v>
      </c>
      <c r="N32" s="156">
        <f t="shared" si="10"/>
        <v>13</v>
      </c>
      <c r="O32" s="156">
        <f t="shared" si="15"/>
        <v>10</v>
      </c>
      <c r="P32" s="156">
        <f t="shared" si="11"/>
        <v>14</v>
      </c>
      <c r="Q32" s="156">
        <f t="shared" si="8"/>
        <v>19</v>
      </c>
      <c r="R32" s="156">
        <f t="shared" si="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base14!N85</f>
        <v>3</v>
      </c>
      <c r="E33" s="97">
        <f>base14!O72</f>
        <v>8</v>
      </c>
      <c r="F33" s="97">
        <f>base14!P72</f>
        <v>12</v>
      </c>
      <c r="G33" s="97">
        <f>base14!Q72</f>
        <v>15</v>
      </c>
      <c r="H33" s="97">
        <f t="shared" si="16"/>
        <v>2</v>
      </c>
      <c r="I33" s="97">
        <f t="shared" si="1"/>
        <v>7</v>
      </c>
      <c r="J33" s="97">
        <f t="shared" si="17"/>
        <v>14</v>
      </c>
      <c r="K33" s="97">
        <f t="shared" si="13"/>
        <v>9</v>
      </c>
      <c r="L33" s="161">
        <f t="shared" si="14"/>
        <v>15</v>
      </c>
      <c r="M33" s="161">
        <f t="shared" si="12"/>
        <v>14</v>
      </c>
      <c r="N33" s="156">
        <f t="shared" si="10"/>
        <v>14</v>
      </c>
      <c r="O33" s="156">
        <f t="shared" si="15"/>
        <v>10</v>
      </c>
      <c r="P33" s="156">
        <f t="shared" si="11"/>
        <v>14</v>
      </c>
      <c r="Q33" s="156">
        <f t="shared" si="8"/>
        <v>20</v>
      </c>
      <c r="R33" s="156">
        <f t="shared" si="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base14!N86</f>
        <v>9</v>
      </c>
      <c r="E34" s="97">
        <f>base14!O73</f>
        <v>14</v>
      </c>
      <c r="F34" s="97">
        <f>base14!P73</f>
        <v>15</v>
      </c>
      <c r="G34" s="97">
        <f>base14!Q73</f>
        <v>17</v>
      </c>
      <c r="H34" s="97">
        <f t="shared" si="16"/>
        <v>12</v>
      </c>
      <c r="I34" s="97">
        <f t="shared" si="1"/>
        <v>7</v>
      </c>
      <c r="J34" s="97">
        <f t="shared" si="17"/>
        <v>14</v>
      </c>
      <c r="K34" s="97">
        <f t="shared" si="13"/>
        <v>9</v>
      </c>
      <c r="L34" s="161">
        <f t="shared" si="14"/>
        <v>15</v>
      </c>
      <c r="M34" s="161">
        <f t="shared" si="12"/>
        <v>13</v>
      </c>
      <c r="N34" s="156">
        <f t="shared" si="10"/>
        <v>14</v>
      </c>
      <c r="O34" s="156">
        <f t="shared" si="15"/>
        <v>14</v>
      </c>
      <c r="P34" s="156">
        <f t="shared" si="11"/>
        <v>13</v>
      </c>
      <c r="Q34" s="156">
        <f t="shared" si="8"/>
        <v>20</v>
      </c>
      <c r="R34" s="156">
        <f t="shared" si="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base14!N87</f>
        <v>7</v>
      </c>
      <c r="E35" s="97">
        <f>base14!O74</f>
        <v>9</v>
      </c>
      <c r="F35" s="97">
        <f>base14!P74</f>
        <v>10</v>
      </c>
      <c r="G35" s="97">
        <f>base14!Q74</f>
        <v>13</v>
      </c>
      <c r="H35" s="97">
        <f t="shared" si="16"/>
        <v>7</v>
      </c>
      <c r="I35" s="97">
        <f t="shared" si="1"/>
        <v>7</v>
      </c>
      <c r="J35" s="97">
        <f t="shared" si="17"/>
        <v>14</v>
      </c>
      <c r="K35" s="97">
        <f t="shared" si="13"/>
        <v>9</v>
      </c>
      <c r="L35" s="161">
        <f t="shared" si="14"/>
        <v>15</v>
      </c>
      <c r="M35" s="161">
        <f t="shared" si="12"/>
        <v>7</v>
      </c>
      <c r="N35" s="156">
        <f t="shared" si="10"/>
        <v>14</v>
      </c>
      <c r="O35" s="156">
        <f t="shared" si="15"/>
        <v>9</v>
      </c>
      <c r="P35" s="156">
        <f t="shared" si="11"/>
        <v>7</v>
      </c>
      <c r="Q35" s="156">
        <f t="shared" si="8"/>
        <v>10</v>
      </c>
      <c r="R35" s="156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base14!N88</f>
        <v>13</v>
      </c>
      <c r="E36" s="97">
        <f>base14!O75</f>
        <v>15</v>
      </c>
      <c r="F36" s="97">
        <f>base14!P75</f>
        <v>11</v>
      </c>
      <c r="G36" s="97">
        <f>base14!Q75</f>
        <v>13</v>
      </c>
      <c r="H36" s="97">
        <f t="shared" si="16"/>
        <v>1</v>
      </c>
      <c r="I36" s="97">
        <f t="shared" si="1"/>
        <v>10</v>
      </c>
      <c r="J36" s="97">
        <f t="shared" si="17"/>
        <v>7</v>
      </c>
      <c r="K36" s="97">
        <f t="shared" si="13"/>
        <v>13</v>
      </c>
      <c r="L36" s="161">
        <f t="shared" si="14"/>
        <v>14</v>
      </c>
      <c r="M36" s="161">
        <f t="shared" si="12"/>
        <v>13</v>
      </c>
      <c r="N36" s="156">
        <f t="shared" si="10"/>
        <v>7</v>
      </c>
      <c r="O36" s="156">
        <f t="shared" si="15"/>
        <v>9</v>
      </c>
      <c r="P36" s="156">
        <f t="shared" si="11"/>
        <v>7</v>
      </c>
      <c r="Q36" s="156">
        <f t="shared" si="8"/>
        <v>9</v>
      </c>
      <c r="R36" s="156">
        <f t="shared" si="9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base14!N89</f>
        <v>4</v>
      </c>
      <c r="E37" s="97">
        <f>base14!O76</f>
        <v>12</v>
      </c>
      <c r="F37" s="97">
        <f>base14!P76</f>
        <v>15</v>
      </c>
      <c r="G37" s="97">
        <f>base14!Q76</f>
        <v>16</v>
      </c>
      <c r="H37" s="97">
        <f t="shared" si="16"/>
        <v>8</v>
      </c>
      <c r="I37" s="97">
        <f t="shared" si="1"/>
        <v>10</v>
      </c>
      <c r="J37" s="97">
        <f t="shared" si="17"/>
        <v>7</v>
      </c>
      <c r="K37" s="97">
        <f t="shared" si="13"/>
        <v>13</v>
      </c>
      <c r="L37" s="161">
        <f t="shared" si="14"/>
        <v>14</v>
      </c>
      <c r="M37" s="161">
        <f t="shared" si="12"/>
        <v>4</v>
      </c>
      <c r="N37" s="156">
        <f t="shared" si="10"/>
        <v>9</v>
      </c>
      <c r="O37" s="156">
        <f t="shared" si="15"/>
        <v>9</v>
      </c>
      <c r="P37" s="156">
        <f t="shared" si="11"/>
        <v>7</v>
      </c>
      <c r="Q37" s="156">
        <f t="shared" si="8"/>
        <v>4</v>
      </c>
      <c r="R37" s="156">
        <f t="shared" si="9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base14!N90</f>
        <v>13</v>
      </c>
      <c r="E38" s="97">
        <f>base14!O77</f>
        <v>13</v>
      </c>
      <c r="F38" s="97">
        <f>base14!P77</f>
        <v>10</v>
      </c>
      <c r="G38" s="97">
        <f>base14!Q77</f>
        <v>15</v>
      </c>
      <c r="H38" s="97">
        <f t="shared" si="16"/>
        <v>7</v>
      </c>
      <c r="I38" s="97">
        <f t="shared" si="1"/>
        <v>10</v>
      </c>
      <c r="J38" s="97">
        <f t="shared" si="17"/>
        <v>12</v>
      </c>
      <c r="K38" s="97">
        <f t="shared" si="13"/>
        <v>13</v>
      </c>
      <c r="L38" s="161">
        <f t="shared" si="14"/>
        <v>14</v>
      </c>
      <c r="M38" s="161">
        <f t="shared" si="12"/>
        <v>7</v>
      </c>
      <c r="N38" s="156">
        <f t="shared" si="10"/>
        <v>7</v>
      </c>
      <c r="O38" s="156">
        <f t="shared" si="15"/>
        <v>15</v>
      </c>
      <c r="P38" s="156">
        <f t="shared" si="11"/>
        <v>8</v>
      </c>
      <c r="Q38" s="156">
        <f t="shared" si="8"/>
        <v>10</v>
      </c>
      <c r="R38" s="156">
        <f t="shared" si="9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base14!N91</f>
        <v>13</v>
      </c>
      <c r="E39" s="97">
        <f>base14!O78</f>
        <v>9</v>
      </c>
      <c r="F39" s="97">
        <f>base14!P78</f>
        <v>19</v>
      </c>
      <c r="G39" s="97">
        <f>base14!Q78</f>
        <v>18</v>
      </c>
      <c r="H39" s="97">
        <f t="shared" si="16"/>
        <v>4</v>
      </c>
      <c r="I39" s="97">
        <f t="shared" si="1"/>
        <v>10</v>
      </c>
      <c r="J39" s="97">
        <f t="shared" si="17"/>
        <v>7</v>
      </c>
      <c r="K39" s="97">
        <f t="shared" si="13"/>
        <v>14</v>
      </c>
      <c r="L39" s="161">
        <f t="shared" si="14"/>
        <v>15</v>
      </c>
      <c r="M39" s="161">
        <f t="shared" si="12"/>
        <v>12</v>
      </c>
      <c r="N39" s="156">
        <f t="shared" si="10"/>
        <v>7</v>
      </c>
      <c r="O39" s="156">
        <f t="shared" si="15"/>
        <v>14</v>
      </c>
      <c r="P39" s="156">
        <f t="shared" si="11"/>
        <v>11</v>
      </c>
      <c r="Q39" s="156">
        <f t="shared" si="8"/>
        <v>14</v>
      </c>
      <c r="R39" s="156">
        <f t="shared" si="9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base14!N92</f>
        <v>7</v>
      </c>
      <c r="E40" s="97">
        <f>base14!O79</f>
        <v>1</v>
      </c>
      <c r="F40" s="97">
        <f>base14!P79</f>
        <v>14</v>
      </c>
      <c r="G40" s="97">
        <f>base14!Q79</f>
        <v>15</v>
      </c>
      <c r="H40" s="97">
        <f t="shared" si="16"/>
        <v>4</v>
      </c>
      <c r="I40" s="97">
        <f t="shared" si="1"/>
        <v>13</v>
      </c>
      <c r="J40" s="97">
        <f t="shared" si="17"/>
        <v>10</v>
      </c>
      <c r="K40" s="97">
        <f t="shared" si="13"/>
        <v>14</v>
      </c>
      <c r="L40" s="161">
        <f t="shared" si="14"/>
        <v>15</v>
      </c>
      <c r="M40" s="161">
        <f t="shared" si="12"/>
        <v>10</v>
      </c>
      <c r="N40" s="156">
        <f t="shared" si="10"/>
        <v>7</v>
      </c>
      <c r="O40" s="156">
        <f t="shared" si="15"/>
        <v>13</v>
      </c>
      <c r="P40" s="156">
        <f t="shared" si="11"/>
        <v>8</v>
      </c>
      <c r="Q40" s="156">
        <f t="shared" si="8"/>
        <v>9</v>
      </c>
      <c r="R40" s="156">
        <f t="shared" si="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base14!N93</f>
        <v>7</v>
      </c>
      <c r="E41" s="97">
        <f>base14!O80</f>
        <v>9</v>
      </c>
      <c r="F41" s="97">
        <f>base14!P80</f>
        <v>10</v>
      </c>
      <c r="G41" s="97">
        <f>base14!Q80</f>
        <v>15</v>
      </c>
      <c r="H41" s="97">
        <f t="shared" si="16"/>
        <v>7</v>
      </c>
      <c r="I41" s="97">
        <f t="shared" si="1"/>
        <v>10</v>
      </c>
      <c r="J41" s="97">
        <f t="shared" si="17"/>
        <v>7</v>
      </c>
      <c r="K41" s="97">
        <f t="shared" si="13"/>
        <v>14</v>
      </c>
      <c r="L41" s="161">
        <f t="shared" si="14"/>
        <v>15</v>
      </c>
      <c r="M41" s="161">
        <f t="shared" si="12"/>
        <v>10</v>
      </c>
      <c r="N41" s="156">
        <f t="shared" si="10"/>
        <v>7</v>
      </c>
      <c r="O41" s="156">
        <f t="shared" si="15"/>
        <v>13</v>
      </c>
      <c r="P41" s="156">
        <f t="shared" si="11"/>
        <v>14</v>
      </c>
      <c r="Q41" s="156">
        <f t="shared" si="8"/>
        <v>10</v>
      </c>
      <c r="R41" s="156">
        <f t="shared" si="9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base14!N94</f>
        <v>7</v>
      </c>
      <c r="E42" s="97">
        <f>base14!O81</f>
        <v>20</v>
      </c>
      <c r="F42" s="97">
        <f>base14!P81</f>
        <v>19</v>
      </c>
      <c r="G42" s="97">
        <f>base14!Q81</f>
        <v>18</v>
      </c>
      <c r="H42" s="97">
        <f t="shared" si="16"/>
        <v>13</v>
      </c>
      <c r="I42" s="97">
        <f t="shared" si="1"/>
        <v>9</v>
      </c>
      <c r="J42" s="97">
        <f t="shared" si="17"/>
        <v>10</v>
      </c>
      <c r="K42" s="97">
        <f t="shared" si="13"/>
        <v>14</v>
      </c>
      <c r="L42" s="161">
        <f t="shared" si="14"/>
        <v>15</v>
      </c>
      <c r="M42" s="161">
        <f t="shared" si="12"/>
        <v>10</v>
      </c>
      <c r="N42" s="156">
        <f t="shared" si="10"/>
        <v>10</v>
      </c>
      <c r="O42" s="156">
        <f t="shared" si="15"/>
        <v>14</v>
      </c>
      <c r="P42" s="156">
        <f t="shared" si="11"/>
        <v>9</v>
      </c>
      <c r="Q42" s="156">
        <f t="shared" ref="Q42:Q51" si="18">F2</f>
        <v>10</v>
      </c>
      <c r="R42" s="156">
        <f t="shared" ref="R42:R51" si="19">G2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base14!N95</f>
        <v>13</v>
      </c>
      <c r="E43" s="97">
        <f>base14!O82</f>
        <v>9</v>
      </c>
      <c r="F43" s="97">
        <f>base14!P82</f>
        <v>20</v>
      </c>
      <c r="G43" s="97">
        <f>base14!Q82</f>
        <v>19</v>
      </c>
      <c r="H43" s="97">
        <f t="shared" si="16"/>
        <v>4</v>
      </c>
      <c r="I43" s="97">
        <f t="shared" si="1"/>
        <v>9</v>
      </c>
      <c r="J43" s="97">
        <f t="shared" si="17"/>
        <v>10</v>
      </c>
      <c r="K43" s="97">
        <f t="shared" si="13"/>
        <v>14</v>
      </c>
      <c r="L43" s="161">
        <f t="shared" si="14"/>
        <v>15</v>
      </c>
      <c r="M43" s="161">
        <f t="shared" si="12"/>
        <v>14</v>
      </c>
      <c r="N43" s="156">
        <f t="shared" si="10"/>
        <v>10</v>
      </c>
      <c r="O43" s="156">
        <f t="shared" si="15"/>
        <v>10</v>
      </c>
      <c r="P43" s="156">
        <f t="shared" si="11"/>
        <v>15</v>
      </c>
      <c r="Q43" s="156">
        <f t="shared" si="18"/>
        <v>14</v>
      </c>
      <c r="R43" s="156">
        <f t="shared" si="19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base14!N96</f>
        <v>7</v>
      </c>
      <c r="E44" s="97">
        <f>base14!O83</f>
        <v>14</v>
      </c>
      <c r="F44" s="97">
        <f>base14!P83</f>
        <v>20</v>
      </c>
      <c r="G44" s="97">
        <f>base14!Q83</f>
        <v>19</v>
      </c>
      <c r="H44" s="97">
        <f t="shared" si="16"/>
        <v>12</v>
      </c>
      <c r="I44" s="97">
        <f t="shared" si="1"/>
        <v>10</v>
      </c>
      <c r="J44" s="97">
        <f t="shared" si="17"/>
        <v>14</v>
      </c>
      <c r="K44" s="97">
        <f t="shared" si="13"/>
        <v>13</v>
      </c>
      <c r="L44" s="161">
        <f t="shared" si="14"/>
        <v>15</v>
      </c>
      <c r="M44" s="161">
        <f t="shared" si="12"/>
        <v>4</v>
      </c>
      <c r="N44" s="156">
        <f t="shared" si="10"/>
        <v>10</v>
      </c>
      <c r="O44" s="156">
        <f t="shared" si="15"/>
        <v>7</v>
      </c>
      <c r="P44" s="156">
        <f t="shared" si="11"/>
        <v>12</v>
      </c>
      <c r="Q44" s="156">
        <f t="shared" si="18"/>
        <v>9</v>
      </c>
      <c r="R44" s="156">
        <f t="shared" si="1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base14!N97</f>
        <v>7</v>
      </c>
      <c r="E45" s="97">
        <f>base14!O84</f>
        <v>14</v>
      </c>
      <c r="F45" s="97">
        <f>base14!P84</f>
        <v>10</v>
      </c>
      <c r="G45" s="97">
        <f>base14!Q84</f>
        <v>15</v>
      </c>
      <c r="H45" s="97">
        <f t="shared" si="16"/>
        <v>7</v>
      </c>
      <c r="I45" s="97">
        <f t="shared" si="1"/>
        <v>4</v>
      </c>
      <c r="J45" s="97">
        <f t="shared" si="17"/>
        <v>9</v>
      </c>
      <c r="K45" s="97">
        <f t="shared" si="13"/>
        <v>7</v>
      </c>
      <c r="L45" s="161">
        <f t="shared" si="14"/>
        <v>14</v>
      </c>
      <c r="M45" s="161">
        <f t="shared" si="12"/>
        <v>14</v>
      </c>
      <c r="N45" s="156">
        <f t="shared" si="10"/>
        <v>10</v>
      </c>
      <c r="O45" s="156">
        <f t="shared" si="15"/>
        <v>9</v>
      </c>
      <c r="P45" s="156">
        <f t="shared" si="11"/>
        <v>13</v>
      </c>
      <c r="Q45" s="156">
        <f t="shared" si="18"/>
        <v>9</v>
      </c>
      <c r="R45" s="156">
        <f t="shared" si="19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base14!N98</f>
        <v>7</v>
      </c>
      <c r="E46" s="97">
        <f>base14!O85</f>
        <v>4</v>
      </c>
      <c r="F46" s="97">
        <f>base14!P85</f>
        <v>9</v>
      </c>
      <c r="G46" s="97">
        <f>base14!Q85</f>
        <v>15</v>
      </c>
      <c r="H46" s="97">
        <f t="shared" si="16"/>
        <v>7</v>
      </c>
      <c r="I46" s="97">
        <f t="shared" si="1"/>
        <v>4</v>
      </c>
      <c r="J46" s="97">
        <f t="shared" si="17"/>
        <v>9</v>
      </c>
      <c r="K46" s="97">
        <f t="shared" si="13"/>
        <v>7</v>
      </c>
      <c r="L46" s="161">
        <f t="shared" si="14"/>
        <v>14</v>
      </c>
      <c r="M46" s="161">
        <f t="shared" si="12"/>
        <v>13</v>
      </c>
      <c r="N46" s="156">
        <f t="shared" si="10"/>
        <v>13</v>
      </c>
      <c r="O46" s="156">
        <f t="shared" si="15"/>
        <v>13</v>
      </c>
      <c r="P46" s="156">
        <f t="shared" si="11"/>
        <v>9</v>
      </c>
      <c r="Q46" s="156">
        <f t="shared" si="18"/>
        <v>4</v>
      </c>
      <c r="R46" s="156">
        <f t="shared" si="19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base14!N99</f>
        <v>4</v>
      </c>
      <c r="E47" s="97">
        <f>base14!O86</f>
        <v>8</v>
      </c>
      <c r="F47" s="97">
        <f>base14!P86</f>
        <v>4</v>
      </c>
      <c r="G47" s="97">
        <f>base14!Q86</f>
        <v>15</v>
      </c>
      <c r="H47" s="97">
        <f t="shared" si="16"/>
        <v>14</v>
      </c>
      <c r="I47" s="97">
        <f t="shared" si="1"/>
        <v>4</v>
      </c>
      <c r="J47" s="97">
        <f t="shared" si="17"/>
        <v>9</v>
      </c>
      <c r="K47" s="97">
        <f t="shared" si="13"/>
        <v>7</v>
      </c>
      <c r="L47" s="161">
        <f t="shared" si="14"/>
        <v>14</v>
      </c>
      <c r="M47" s="161">
        <f t="shared" si="12"/>
        <v>13</v>
      </c>
      <c r="N47" s="156">
        <f t="shared" si="10"/>
        <v>10</v>
      </c>
      <c r="O47" s="156">
        <f t="shared" si="15"/>
        <v>2</v>
      </c>
      <c r="P47" s="156">
        <f t="shared" si="11"/>
        <v>1</v>
      </c>
      <c r="Q47" s="156">
        <f t="shared" si="18"/>
        <v>10</v>
      </c>
      <c r="R47" s="156">
        <f t="shared" si="19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base14!N100</f>
        <v>4</v>
      </c>
      <c r="E48" s="97">
        <f>base14!O87</f>
        <v>9</v>
      </c>
      <c r="F48" s="97">
        <f>base14!P87</f>
        <v>10</v>
      </c>
      <c r="G48" s="97">
        <f>base14!Q87</f>
        <v>15</v>
      </c>
      <c r="H48" s="97">
        <f t="shared" si="16"/>
        <v>13</v>
      </c>
      <c r="I48" s="97">
        <f>C2</f>
        <v>13</v>
      </c>
      <c r="J48" s="97">
        <f t="shared" si="17"/>
        <v>15</v>
      </c>
      <c r="K48" s="97">
        <f t="shared" si="13"/>
        <v>8</v>
      </c>
      <c r="L48" s="161">
        <f t="shared" si="14"/>
        <v>1</v>
      </c>
      <c r="M48" s="161">
        <f t="shared" si="12"/>
        <v>13</v>
      </c>
      <c r="N48" s="156">
        <f t="shared" si="10"/>
        <v>9</v>
      </c>
      <c r="O48" s="156">
        <f t="shared" si="15"/>
        <v>13</v>
      </c>
      <c r="P48" s="156">
        <f t="shared" si="11"/>
        <v>9</v>
      </c>
      <c r="Q48" s="156">
        <f t="shared" si="18"/>
        <v>10</v>
      </c>
      <c r="R48" s="156">
        <f t="shared" si="19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base14!N101</f>
        <v>4</v>
      </c>
      <c r="E49" s="97">
        <f>base14!O88</f>
        <v>10</v>
      </c>
      <c r="F49" s="97">
        <f>base14!P88</f>
        <v>14</v>
      </c>
      <c r="G49" s="97">
        <f>base14!Q88</f>
        <v>15</v>
      </c>
      <c r="H49" s="97">
        <f t="shared" si="16"/>
        <v>7</v>
      </c>
      <c r="I49" s="97">
        <f>C3</f>
        <v>12</v>
      </c>
      <c r="J49" s="97">
        <f t="shared" si="17"/>
        <v>14</v>
      </c>
      <c r="K49" s="97">
        <f t="shared" si="13"/>
        <v>11</v>
      </c>
      <c r="L49" s="161">
        <f t="shared" si="14"/>
        <v>15</v>
      </c>
      <c r="M49" s="161">
        <f t="shared" si="12"/>
        <v>4</v>
      </c>
      <c r="N49" s="156">
        <f t="shared" si="10"/>
        <v>9</v>
      </c>
      <c r="O49" s="156">
        <f t="shared" si="15"/>
        <v>12</v>
      </c>
      <c r="P49" s="156">
        <f t="shared" si="11"/>
        <v>20</v>
      </c>
      <c r="Q49" s="156">
        <f t="shared" si="18"/>
        <v>10</v>
      </c>
      <c r="R49" s="156">
        <f t="shared" si="19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base14!N102</f>
        <v>9</v>
      </c>
      <c r="E50" s="97">
        <f>base14!O89</f>
        <v>10</v>
      </c>
      <c r="F50" s="97">
        <f>base14!P89</f>
        <v>9</v>
      </c>
      <c r="G50" s="97">
        <f>base14!Q89</f>
        <v>15</v>
      </c>
      <c r="H50" s="97">
        <f t="shared" si="16"/>
        <v>13</v>
      </c>
      <c r="I50" s="97">
        <f>C4</f>
        <v>1</v>
      </c>
      <c r="J50" s="97">
        <f t="shared" si="17"/>
        <v>13</v>
      </c>
      <c r="K50" s="97">
        <f t="shared" si="13"/>
        <v>8</v>
      </c>
      <c r="L50" s="161">
        <f t="shared" si="14"/>
        <v>15</v>
      </c>
      <c r="M50" s="161">
        <f t="shared" si="12"/>
        <v>7</v>
      </c>
      <c r="N50" s="156">
        <f t="shared" si="10"/>
        <v>10</v>
      </c>
      <c r="O50" s="156">
        <f t="shared" si="15"/>
        <v>7</v>
      </c>
      <c r="P50" s="156">
        <f t="shared" si="11"/>
        <v>9</v>
      </c>
      <c r="Q50" s="156">
        <f t="shared" si="18"/>
        <v>9</v>
      </c>
      <c r="R50" s="156">
        <f t="shared" si="19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base14!N103</f>
        <v>13</v>
      </c>
      <c r="E51" s="97">
        <f>base14!O90</f>
        <v>14</v>
      </c>
      <c r="F51" s="97">
        <f>base14!P90</f>
        <v>10</v>
      </c>
      <c r="G51" s="97">
        <f>base14!Q90</f>
        <v>15</v>
      </c>
      <c r="H51" s="97">
        <f t="shared" si="16"/>
        <v>4</v>
      </c>
      <c r="I51" s="97">
        <f>C5</f>
        <v>7</v>
      </c>
      <c r="J51" s="97">
        <f t="shared" si="17"/>
        <v>13</v>
      </c>
      <c r="K51" s="97">
        <f t="shared" si="13"/>
        <v>14</v>
      </c>
      <c r="L51" s="161">
        <f t="shared" si="14"/>
        <v>17</v>
      </c>
      <c r="M51" s="161">
        <f t="shared" si="12"/>
        <v>4</v>
      </c>
      <c r="N51" s="156">
        <f t="shared" si="10"/>
        <v>4</v>
      </c>
      <c r="O51" s="156">
        <f t="shared" si="15"/>
        <v>9</v>
      </c>
      <c r="P51" s="156">
        <f t="shared" si="11"/>
        <v>14</v>
      </c>
      <c r="Q51" s="156">
        <f t="shared" si="18"/>
        <v>9</v>
      </c>
      <c r="R51" s="156">
        <f t="shared" si="19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52" priority="30" operator="equal">
      <formula>#REF!</formula>
    </cfRule>
    <cfRule type="cellIs" dxfId="1451" priority="31" operator="equal">
      <formula>#REF!</formula>
    </cfRule>
    <cfRule type="cellIs" dxfId="1450" priority="32" operator="equal">
      <formula>#REF!</formula>
    </cfRule>
    <cfRule type="cellIs" dxfId="1449" priority="33" operator="equal">
      <formula>#REF!</formula>
    </cfRule>
    <cfRule type="cellIs" dxfId="1448" priority="34" operator="equal">
      <formula>#REF!</formula>
    </cfRule>
  </conditionalFormatting>
  <conditionalFormatting sqref="B1:P1">
    <cfRule type="cellIs" dxfId="1447" priority="35" operator="equal">
      <formula>#REF!</formula>
    </cfRule>
    <cfRule type="cellIs" dxfId="1446" priority="36" operator="equal">
      <formula>#REF!</formula>
    </cfRule>
    <cfRule type="cellIs" dxfId="1445" priority="37" operator="equal">
      <formula>#REF!</formula>
    </cfRule>
    <cfRule type="cellIs" dxfId="1444" priority="38" operator="equal">
      <formula>#REF!</formula>
    </cfRule>
    <cfRule type="cellIs" dxfId="1443" priority="39" operator="equal">
      <formula>#REF!</formula>
    </cfRule>
  </conditionalFormatting>
  <conditionalFormatting sqref="A2:A51">
    <cfRule type="cellIs" dxfId="1442" priority="20" operator="equal">
      <formula>#REF!</formula>
    </cfRule>
    <cfRule type="cellIs" dxfId="1441" priority="21" operator="equal">
      <formula>#REF!</formula>
    </cfRule>
    <cfRule type="cellIs" dxfId="1440" priority="22" operator="equal">
      <formula>#REF!</formula>
    </cfRule>
    <cfRule type="cellIs" dxfId="1439" priority="23" operator="equal">
      <formula>#REF!</formula>
    </cfRule>
    <cfRule type="cellIs" dxfId="1438" priority="24" operator="equal">
      <formula>#REF!</formula>
    </cfRule>
  </conditionalFormatting>
  <conditionalFormatting sqref="A2:A51">
    <cfRule type="cellIs" dxfId="1437" priority="25" operator="equal">
      <formula>#REF!</formula>
    </cfRule>
    <cfRule type="cellIs" dxfId="1436" priority="26" operator="equal">
      <formula>#REF!</formula>
    </cfRule>
    <cfRule type="cellIs" dxfId="1435" priority="27" operator="equal">
      <formula>#REF!</formula>
    </cfRule>
    <cfRule type="cellIs" dxfId="1434" priority="28" operator="equal">
      <formula>#REF!</formula>
    </cfRule>
    <cfRule type="cellIs" dxfId="1433" priority="29" operator="equal">
      <formula>#REF!</formula>
    </cfRule>
  </conditionalFormatting>
  <conditionalFormatting sqref="B2:K51">
    <cfRule type="cellIs" dxfId="1432" priority="4" operator="equal">
      <formula>$AE$801</formula>
    </cfRule>
    <cfRule type="cellIs" dxfId="1431" priority="5" operator="equal">
      <formula>$AD$801</formula>
    </cfRule>
    <cfRule type="cellIs" dxfId="1430" priority="6" operator="equal">
      <formula>$AC$801</formula>
    </cfRule>
    <cfRule type="cellIs" dxfId="1429" priority="7" operator="equal">
      <formula>$AB$801</formula>
    </cfRule>
    <cfRule type="cellIs" dxfId="1428" priority="8" operator="equal">
      <formula>$AA$801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3" sqref="F3:O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base14!Q92</f>
        <v>10</v>
      </c>
      <c r="H2" s="97">
        <f>B24</f>
        <v>12</v>
      </c>
      <c r="I2" s="97">
        <f>C24</f>
        <v>4</v>
      </c>
      <c r="J2" s="97">
        <f>D24</f>
        <v>7</v>
      </c>
      <c r="K2" s="97">
        <f>E37</f>
        <v>13</v>
      </c>
      <c r="L2" s="161">
        <f t="shared" ref="L2:L33" si="0">G2</f>
        <v>10</v>
      </c>
      <c r="M2" s="161">
        <f>B5</f>
        <v>12</v>
      </c>
      <c r="N2" s="156">
        <f>C18</f>
        <v>3</v>
      </c>
      <c r="O2" s="156">
        <f>D33</f>
        <v>4</v>
      </c>
      <c r="P2" s="156">
        <f t="shared" ref="P2:P7" si="1">E46</f>
        <v>10</v>
      </c>
      <c r="Q2" s="156">
        <f t="shared" ref="Q2:Q7" si="2">F7</f>
        <v>9</v>
      </c>
      <c r="R2" s="156">
        <f t="shared" ref="R2:R32" si="3">G21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base14!P97</f>
        <v>10</v>
      </c>
      <c r="G3" s="97">
        <f>base14!Q82</f>
        <v>19</v>
      </c>
      <c r="H3" s="97">
        <f t="shared" ref="H3:H12" si="4">B14</f>
        <v>4</v>
      </c>
      <c r="I3" s="97">
        <f t="shared" ref="I3:I12" si="5">C14</f>
        <v>13</v>
      </c>
      <c r="J3" s="97">
        <f t="shared" ref="J3:J12" si="6">D14</f>
        <v>7</v>
      </c>
      <c r="K3" s="97">
        <f t="shared" ref="K3:K12" si="7">E27</f>
        <v>9</v>
      </c>
      <c r="L3" s="161">
        <f t="shared" si="0"/>
        <v>19</v>
      </c>
      <c r="M3" s="161">
        <f t="shared" ref="M3:M9" si="8">B45</f>
        <v>13</v>
      </c>
      <c r="N3" s="156">
        <f t="shared" ref="N3:N12" si="9">C8</f>
        <v>10</v>
      </c>
      <c r="O3" s="156">
        <f t="shared" ref="O3:O12" si="10">D23</f>
        <v>13</v>
      </c>
      <c r="P3" s="156">
        <f t="shared" si="1"/>
        <v>14</v>
      </c>
      <c r="Q3" s="156">
        <f t="shared" si="2"/>
        <v>10</v>
      </c>
      <c r="R3" s="156">
        <f t="shared" si="3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base14!P98</f>
        <v>10</v>
      </c>
      <c r="G4" s="97">
        <f>base14!Q83</f>
        <v>19</v>
      </c>
      <c r="H4" s="97">
        <f t="shared" si="4"/>
        <v>12</v>
      </c>
      <c r="I4" s="97">
        <f t="shared" si="5"/>
        <v>13</v>
      </c>
      <c r="J4" s="97">
        <f t="shared" si="6"/>
        <v>9</v>
      </c>
      <c r="K4" s="97">
        <f t="shared" si="7"/>
        <v>14</v>
      </c>
      <c r="L4" s="161">
        <f t="shared" si="0"/>
        <v>19</v>
      </c>
      <c r="M4" s="161">
        <f t="shared" si="8"/>
        <v>4</v>
      </c>
      <c r="N4" s="156">
        <f t="shared" si="9"/>
        <v>14</v>
      </c>
      <c r="O4" s="156">
        <f t="shared" si="10"/>
        <v>7</v>
      </c>
      <c r="P4" s="156">
        <f t="shared" si="1"/>
        <v>14</v>
      </c>
      <c r="Q4" s="156">
        <f t="shared" si="2"/>
        <v>10</v>
      </c>
      <c r="R4" s="156">
        <f t="shared" si="3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base14!P99</f>
        <v>9</v>
      </c>
      <c r="G5" s="97">
        <f>base14!Q84</f>
        <v>15</v>
      </c>
      <c r="H5" s="97">
        <f t="shared" si="4"/>
        <v>7</v>
      </c>
      <c r="I5" s="97">
        <f t="shared" si="5"/>
        <v>9</v>
      </c>
      <c r="J5" s="97">
        <f t="shared" si="6"/>
        <v>13</v>
      </c>
      <c r="K5" s="97">
        <f t="shared" si="7"/>
        <v>14</v>
      </c>
      <c r="L5" s="161">
        <f t="shared" si="0"/>
        <v>15</v>
      </c>
      <c r="M5" s="161">
        <f t="shared" si="8"/>
        <v>4</v>
      </c>
      <c r="N5" s="156">
        <f t="shared" si="9"/>
        <v>7</v>
      </c>
      <c r="O5" s="156">
        <f t="shared" si="10"/>
        <v>7</v>
      </c>
      <c r="P5" s="156">
        <f t="shared" si="1"/>
        <v>13</v>
      </c>
      <c r="Q5" s="156">
        <f t="shared" si="2"/>
        <v>10</v>
      </c>
      <c r="R5" s="156">
        <f t="shared" si="3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base14!P100</f>
        <v>9</v>
      </c>
      <c r="G6" s="97">
        <f>base14!Q85</f>
        <v>15</v>
      </c>
      <c r="H6" s="97">
        <f t="shared" si="4"/>
        <v>7</v>
      </c>
      <c r="I6" s="97">
        <f t="shared" si="5"/>
        <v>12</v>
      </c>
      <c r="J6" s="97">
        <f t="shared" si="6"/>
        <v>3</v>
      </c>
      <c r="K6" s="97">
        <f t="shared" si="7"/>
        <v>4</v>
      </c>
      <c r="L6" s="161">
        <f t="shared" si="0"/>
        <v>15</v>
      </c>
      <c r="M6" s="161">
        <f t="shared" si="8"/>
        <v>9</v>
      </c>
      <c r="N6" s="156">
        <f t="shared" si="9"/>
        <v>3</v>
      </c>
      <c r="O6" s="156">
        <f t="shared" si="10"/>
        <v>7</v>
      </c>
      <c r="P6" s="156">
        <f t="shared" si="1"/>
        <v>9</v>
      </c>
      <c r="Q6" s="156">
        <f t="shared" si="2"/>
        <v>4</v>
      </c>
      <c r="R6" s="156">
        <f t="shared" si="3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base14!P101</f>
        <v>9</v>
      </c>
      <c r="G7" s="97">
        <f>base14!Q86</f>
        <v>15</v>
      </c>
      <c r="H7" s="97">
        <f t="shared" si="4"/>
        <v>14</v>
      </c>
      <c r="I7" s="97">
        <f t="shared" si="5"/>
        <v>3</v>
      </c>
      <c r="J7" s="97">
        <f t="shared" si="6"/>
        <v>9</v>
      </c>
      <c r="K7" s="97">
        <f t="shared" si="7"/>
        <v>8</v>
      </c>
      <c r="L7" s="161">
        <f t="shared" si="0"/>
        <v>15</v>
      </c>
      <c r="M7" s="161">
        <f t="shared" si="8"/>
        <v>16</v>
      </c>
      <c r="N7" s="156">
        <f t="shared" si="9"/>
        <v>14</v>
      </c>
      <c r="O7" s="156">
        <f t="shared" si="10"/>
        <v>13</v>
      </c>
      <c r="P7" s="156">
        <f t="shared" si="1"/>
        <v>9</v>
      </c>
      <c r="Q7" s="156">
        <f t="shared" si="2"/>
        <v>4</v>
      </c>
      <c r="R7" s="156">
        <f t="shared" si="3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base14!P102</f>
        <v>10</v>
      </c>
      <c r="G8" s="97">
        <f>base14!Q87</f>
        <v>15</v>
      </c>
      <c r="H8" s="97">
        <f t="shared" si="4"/>
        <v>13</v>
      </c>
      <c r="I8" s="97">
        <f t="shared" si="5"/>
        <v>8</v>
      </c>
      <c r="J8" s="97">
        <f t="shared" si="6"/>
        <v>7</v>
      </c>
      <c r="K8" s="97">
        <f t="shared" si="7"/>
        <v>9</v>
      </c>
      <c r="L8" s="161">
        <f t="shared" si="0"/>
        <v>15</v>
      </c>
      <c r="M8" s="161">
        <f t="shared" si="8"/>
        <v>16</v>
      </c>
      <c r="N8" s="156">
        <f t="shared" si="9"/>
        <v>9</v>
      </c>
      <c r="O8" s="156">
        <f t="shared" si="10"/>
        <v>7</v>
      </c>
      <c r="P8" s="156">
        <f>E2</f>
        <v>9</v>
      </c>
      <c r="Q8" s="156">
        <f>F2</f>
        <v>4</v>
      </c>
      <c r="R8" s="156">
        <f t="shared" si="3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base14!P103</f>
        <v>10</v>
      </c>
      <c r="G9" s="97">
        <f>base14!Q88</f>
        <v>15</v>
      </c>
      <c r="H9" s="97">
        <f t="shared" si="4"/>
        <v>7</v>
      </c>
      <c r="I9" s="97">
        <f t="shared" si="5"/>
        <v>9</v>
      </c>
      <c r="J9" s="97">
        <f t="shared" si="6"/>
        <v>13</v>
      </c>
      <c r="K9" s="97">
        <f t="shared" si="7"/>
        <v>10</v>
      </c>
      <c r="L9" s="161">
        <f t="shared" si="0"/>
        <v>15</v>
      </c>
      <c r="M9" s="161">
        <f t="shared" si="8"/>
        <v>16</v>
      </c>
      <c r="N9" s="156">
        <f t="shared" si="9"/>
        <v>13</v>
      </c>
      <c r="O9" s="156">
        <f t="shared" si="10"/>
        <v>7</v>
      </c>
      <c r="P9" s="156">
        <f t="shared" ref="P9:P51" si="11">E3</f>
        <v>13</v>
      </c>
      <c r="Q9" s="156">
        <f t="shared" ref="Q9:Q47" si="12">F13</f>
        <v>15</v>
      </c>
      <c r="R9" s="156">
        <f t="shared" si="3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base14!P104</f>
        <v>10</v>
      </c>
      <c r="G10" s="97">
        <f>base14!Q89</f>
        <v>15</v>
      </c>
      <c r="H10" s="97">
        <f t="shared" si="4"/>
        <v>13</v>
      </c>
      <c r="I10" s="97">
        <f t="shared" si="5"/>
        <v>14</v>
      </c>
      <c r="J10" s="97">
        <f t="shared" si="6"/>
        <v>4</v>
      </c>
      <c r="K10" s="97">
        <f t="shared" si="7"/>
        <v>10</v>
      </c>
      <c r="L10" s="161">
        <f t="shared" si="0"/>
        <v>15</v>
      </c>
      <c r="M10" s="161">
        <f>B2</f>
        <v>12</v>
      </c>
      <c r="N10" s="156">
        <f t="shared" si="9"/>
        <v>13</v>
      </c>
      <c r="O10" s="156">
        <f t="shared" si="10"/>
        <v>7</v>
      </c>
      <c r="P10" s="156">
        <f t="shared" si="11"/>
        <v>13</v>
      </c>
      <c r="Q10" s="156">
        <f t="shared" si="12"/>
        <v>15</v>
      </c>
      <c r="R10" s="156">
        <f t="shared" si="3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base14!P105</f>
        <v>4</v>
      </c>
      <c r="G11" s="97">
        <f>base14!Q90</f>
        <v>15</v>
      </c>
      <c r="H11" s="97">
        <f t="shared" si="4"/>
        <v>4</v>
      </c>
      <c r="I11" s="97">
        <f t="shared" si="5"/>
        <v>9</v>
      </c>
      <c r="J11" s="97">
        <f t="shared" si="6"/>
        <v>13</v>
      </c>
      <c r="K11" s="97">
        <f t="shared" si="7"/>
        <v>14</v>
      </c>
      <c r="L11" s="161">
        <f t="shared" si="0"/>
        <v>15</v>
      </c>
      <c r="M11" s="161">
        <f>B3</f>
        <v>7</v>
      </c>
      <c r="N11" s="156">
        <f t="shared" si="9"/>
        <v>9</v>
      </c>
      <c r="O11" s="156">
        <f t="shared" si="10"/>
        <v>4</v>
      </c>
      <c r="P11" s="156">
        <f t="shared" si="11"/>
        <v>13</v>
      </c>
      <c r="Q11" s="156">
        <f t="shared" si="12"/>
        <v>15</v>
      </c>
      <c r="R11" s="156">
        <f t="shared" si="3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base14!P106</f>
        <v>4</v>
      </c>
      <c r="G12" s="97">
        <f>base14!Q91</f>
        <v>15</v>
      </c>
      <c r="H12" s="97">
        <f t="shared" si="4"/>
        <v>7</v>
      </c>
      <c r="I12" s="97">
        <f t="shared" si="5"/>
        <v>9</v>
      </c>
      <c r="J12" s="97">
        <f t="shared" si="6"/>
        <v>13</v>
      </c>
      <c r="K12" s="97">
        <f t="shared" si="7"/>
        <v>14</v>
      </c>
      <c r="L12" s="161">
        <f t="shared" si="0"/>
        <v>15</v>
      </c>
      <c r="M12" s="161">
        <f>B4</f>
        <v>2</v>
      </c>
      <c r="N12" s="156">
        <f t="shared" si="9"/>
        <v>12</v>
      </c>
      <c r="O12" s="156">
        <f t="shared" si="10"/>
        <v>4</v>
      </c>
      <c r="P12" s="156">
        <f t="shared" si="11"/>
        <v>14</v>
      </c>
      <c r="Q12" s="156">
        <f t="shared" si="12"/>
        <v>9</v>
      </c>
      <c r="R12" s="156">
        <f t="shared" si="3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base14!P108</f>
        <v>15</v>
      </c>
      <c r="G13" s="97">
        <f>base14!Q93</f>
        <v>15</v>
      </c>
      <c r="H13" s="97">
        <f t="shared" ref="H13:H39" si="13">B25</f>
        <v>10</v>
      </c>
      <c r="I13" s="97">
        <f t="shared" ref="I13:I39" si="14">C25</f>
        <v>13</v>
      </c>
      <c r="J13" s="97">
        <f t="shared" ref="J13:J39" si="15">D25</f>
        <v>7</v>
      </c>
      <c r="K13" s="97">
        <f t="shared" ref="K13:K26" si="16">E38</f>
        <v>4</v>
      </c>
      <c r="L13" s="161">
        <f t="shared" si="0"/>
        <v>15</v>
      </c>
      <c r="M13" s="161">
        <f t="shared" ref="M13:M51" si="17">B6</f>
        <v>7</v>
      </c>
      <c r="N13" s="156">
        <f t="shared" ref="N13:N45" si="18">C19</f>
        <v>8</v>
      </c>
      <c r="O13" s="156">
        <f t="shared" ref="O13:O30" si="19">D34</f>
        <v>9</v>
      </c>
      <c r="P13" s="156">
        <f t="shared" si="11"/>
        <v>14</v>
      </c>
      <c r="Q13" s="156">
        <f t="shared" si="12"/>
        <v>9</v>
      </c>
      <c r="R13" s="156">
        <f t="shared" si="3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base14!P109</f>
        <v>15</v>
      </c>
      <c r="G14" s="97">
        <f>base14!Q94</f>
        <v>15</v>
      </c>
      <c r="H14" s="97">
        <f t="shared" si="13"/>
        <v>10</v>
      </c>
      <c r="I14" s="97">
        <f t="shared" si="14"/>
        <v>13</v>
      </c>
      <c r="J14" s="97">
        <f t="shared" si="15"/>
        <v>7</v>
      </c>
      <c r="K14" s="97">
        <f t="shared" si="16"/>
        <v>12</v>
      </c>
      <c r="L14" s="161">
        <f t="shared" si="0"/>
        <v>15</v>
      </c>
      <c r="M14" s="161">
        <f t="shared" si="17"/>
        <v>1</v>
      </c>
      <c r="N14" s="156">
        <f t="shared" si="18"/>
        <v>9</v>
      </c>
      <c r="O14" s="156">
        <f t="shared" si="19"/>
        <v>13</v>
      </c>
      <c r="P14" s="156">
        <f t="shared" si="11"/>
        <v>14</v>
      </c>
      <c r="Q14" s="156">
        <f t="shared" si="12"/>
        <v>9</v>
      </c>
      <c r="R14" s="156">
        <f t="shared" si="3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base14!P110</f>
        <v>15</v>
      </c>
      <c r="G15" s="97">
        <f>base14!Q95</f>
        <v>15</v>
      </c>
      <c r="H15" s="97">
        <f t="shared" si="13"/>
        <v>10</v>
      </c>
      <c r="I15" s="97">
        <f t="shared" si="14"/>
        <v>11</v>
      </c>
      <c r="J15" s="97">
        <f t="shared" si="15"/>
        <v>13</v>
      </c>
      <c r="K15" s="97">
        <f t="shared" si="16"/>
        <v>7</v>
      </c>
      <c r="L15" s="161">
        <f t="shared" si="0"/>
        <v>15</v>
      </c>
      <c r="M15" s="161">
        <f t="shared" si="17"/>
        <v>8</v>
      </c>
      <c r="N15" s="156">
        <f t="shared" si="18"/>
        <v>14</v>
      </c>
      <c r="O15" s="156">
        <f t="shared" si="19"/>
        <v>9</v>
      </c>
      <c r="P15" s="156">
        <f t="shared" si="11"/>
        <v>14</v>
      </c>
      <c r="Q15" s="156">
        <f t="shared" si="12"/>
        <v>13</v>
      </c>
      <c r="R15" s="156">
        <f t="shared" si="3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base14!P111</f>
        <v>9</v>
      </c>
      <c r="G16" s="97">
        <f>base14!Q96</f>
        <v>15</v>
      </c>
      <c r="H16" s="97">
        <f t="shared" si="13"/>
        <v>14</v>
      </c>
      <c r="I16" s="97">
        <f t="shared" si="14"/>
        <v>13</v>
      </c>
      <c r="J16" s="97">
        <f t="shared" si="15"/>
        <v>7</v>
      </c>
      <c r="K16" s="97">
        <f t="shared" si="16"/>
        <v>9</v>
      </c>
      <c r="L16" s="161">
        <f t="shared" si="0"/>
        <v>15</v>
      </c>
      <c r="M16" s="161">
        <f t="shared" si="17"/>
        <v>7</v>
      </c>
      <c r="N16" s="156">
        <f t="shared" si="18"/>
        <v>9</v>
      </c>
      <c r="O16" s="156">
        <f t="shared" si="19"/>
        <v>14</v>
      </c>
      <c r="P16" s="156">
        <f t="shared" si="11"/>
        <v>14</v>
      </c>
      <c r="Q16" s="156">
        <f t="shared" si="12"/>
        <v>13</v>
      </c>
      <c r="R16" s="156">
        <f t="shared" si="3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base14!P112</f>
        <v>9</v>
      </c>
      <c r="G17" s="97">
        <f>base14!Q97</f>
        <v>15</v>
      </c>
      <c r="H17" s="97">
        <f t="shared" si="13"/>
        <v>4</v>
      </c>
      <c r="I17" s="97">
        <f t="shared" si="14"/>
        <v>13</v>
      </c>
      <c r="J17" s="97">
        <f t="shared" si="15"/>
        <v>7</v>
      </c>
      <c r="K17" s="97">
        <f t="shared" si="16"/>
        <v>9</v>
      </c>
      <c r="L17" s="161">
        <f t="shared" si="0"/>
        <v>15</v>
      </c>
      <c r="M17" s="161">
        <f t="shared" si="17"/>
        <v>4</v>
      </c>
      <c r="N17" s="156">
        <f t="shared" si="18"/>
        <v>9</v>
      </c>
      <c r="O17" s="156">
        <f t="shared" si="19"/>
        <v>14</v>
      </c>
      <c r="P17" s="156">
        <f t="shared" si="11"/>
        <v>13</v>
      </c>
      <c r="Q17" s="156">
        <f t="shared" si="12"/>
        <v>12</v>
      </c>
      <c r="R17" s="156">
        <f t="shared" si="3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base14!P113</f>
        <v>9</v>
      </c>
      <c r="G18" s="97">
        <f>base14!Q98</f>
        <v>15</v>
      </c>
      <c r="H18" s="97">
        <f t="shared" si="13"/>
        <v>14</v>
      </c>
      <c r="I18" s="97">
        <f t="shared" si="14"/>
        <v>13</v>
      </c>
      <c r="J18" s="97">
        <f t="shared" si="15"/>
        <v>7</v>
      </c>
      <c r="K18" s="97">
        <f t="shared" si="16"/>
        <v>9</v>
      </c>
      <c r="L18" s="161">
        <f t="shared" si="0"/>
        <v>15</v>
      </c>
      <c r="M18" s="161">
        <f t="shared" si="17"/>
        <v>4</v>
      </c>
      <c r="N18" s="156">
        <f t="shared" si="18"/>
        <v>4</v>
      </c>
      <c r="O18" s="156">
        <f t="shared" si="19"/>
        <v>14</v>
      </c>
      <c r="P18" s="156">
        <f t="shared" si="11"/>
        <v>7</v>
      </c>
      <c r="Q18" s="156">
        <f t="shared" si="12"/>
        <v>13</v>
      </c>
      <c r="R18" s="156">
        <f t="shared" si="3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base14!P114</f>
        <v>13</v>
      </c>
      <c r="G19" s="97">
        <f>base14!Q99</f>
        <v>15</v>
      </c>
      <c r="H19" s="97">
        <f t="shared" si="13"/>
        <v>13</v>
      </c>
      <c r="I19" s="97">
        <f t="shared" si="14"/>
        <v>14</v>
      </c>
      <c r="J19" s="97">
        <f t="shared" si="15"/>
        <v>4</v>
      </c>
      <c r="K19" s="97">
        <f t="shared" si="16"/>
        <v>10</v>
      </c>
      <c r="L19" s="161">
        <f t="shared" si="0"/>
        <v>15</v>
      </c>
      <c r="M19" s="161">
        <f t="shared" si="17"/>
        <v>7</v>
      </c>
      <c r="N19" s="156">
        <f t="shared" si="18"/>
        <v>13</v>
      </c>
      <c r="O19" s="156">
        <f t="shared" si="19"/>
        <v>7</v>
      </c>
      <c r="P19" s="156">
        <f t="shared" si="11"/>
        <v>7</v>
      </c>
      <c r="Q19" s="156">
        <f t="shared" si="12"/>
        <v>13</v>
      </c>
      <c r="R19" s="156">
        <f t="shared" si="3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base14!P115</f>
        <v>13</v>
      </c>
      <c r="G20" s="97">
        <f>base14!Q100</f>
        <v>15</v>
      </c>
      <c r="H20" s="97">
        <f t="shared" si="13"/>
        <v>13</v>
      </c>
      <c r="I20" s="97">
        <f t="shared" si="14"/>
        <v>14</v>
      </c>
      <c r="J20" s="97">
        <f t="shared" si="15"/>
        <v>4</v>
      </c>
      <c r="K20" s="97">
        <f t="shared" si="16"/>
        <v>10</v>
      </c>
      <c r="L20" s="161">
        <f t="shared" si="0"/>
        <v>15</v>
      </c>
      <c r="M20" s="161">
        <f t="shared" si="17"/>
        <v>13</v>
      </c>
      <c r="N20" s="156">
        <f t="shared" si="18"/>
        <v>13</v>
      </c>
      <c r="O20" s="156">
        <f t="shared" si="19"/>
        <v>7</v>
      </c>
      <c r="P20" s="156">
        <f t="shared" si="11"/>
        <v>7</v>
      </c>
      <c r="Q20" s="156">
        <f t="shared" si="12"/>
        <v>13</v>
      </c>
      <c r="R20" s="156">
        <f t="shared" si="3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base14!P116</f>
        <v>12</v>
      </c>
      <c r="G21" s="97">
        <f>base14!Q101</f>
        <v>15</v>
      </c>
      <c r="H21" s="97">
        <f t="shared" si="13"/>
        <v>13</v>
      </c>
      <c r="I21" s="97">
        <f t="shared" si="14"/>
        <v>14</v>
      </c>
      <c r="J21" s="97">
        <f t="shared" si="15"/>
        <v>4</v>
      </c>
      <c r="K21" s="97">
        <f t="shared" si="16"/>
        <v>10</v>
      </c>
      <c r="L21" s="161">
        <f t="shared" si="0"/>
        <v>15</v>
      </c>
      <c r="M21" s="161">
        <f t="shared" si="17"/>
        <v>4</v>
      </c>
      <c r="N21" s="156">
        <f t="shared" si="18"/>
        <v>11</v>
      </c>
      <c r="O21" s="156">
        <f t="shared" si="19"/>
        <v>12</v>
      </c>
      <c r="P21" s="156">
        <f t="shared" si="11"/>
        <v>8</v>
      </c>
      <c r="Q21" s="156">
        <f t="shared" si="12"/>
        <v>14</v>
      </c>
      <c r="R21" s="156">
        <f t="shared" si="3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base14!P117</f>
        <v>13</v>
      </c>
      <c r="G22" s="97">
        <f>base14!Q102</f>
        <v>15</v>
      </c>
      <c r="H22" s="97">
        <f t="shared" si="13"/>
        <v>4</v>
      </c>
      <c r="I22" s="97">
        <f t="shared" si="14"/>
        <v>7</v>
      </c>
      <c r="J22" s="97">
        <f t="shared" si="15"/>
        <v>9</v>
      </c>
      <c r="K22" s="97">
        <f t="shared" si="16"/>
        <v>14</v>
      </c>
      <c r="L22" s="161">
        <f t="shared" si="0"/>
        <v>15</v>
      </c>
      <c r="M22" s="161">
        <f t="shared" si="17"/>
        <v>12</v>
      </c>
      <c r="N22" s="156">
        <f t="shared" si="18"/>
        <v>13</v>
      </c>
      <c r="O22" s="156">
        <f t="shared" si="19"/>
        <v>7</v>
      </c>
      <c r="P22" s="156">
        <f t="shared" si="11"/>
        <v>11</v>
      </c>
      <c r="Q22" s="156">
        <f t="shared" si="12"/>
        <v>9</v>
      </c>
      <c r="R22" s="156">
        <f t="shared" si="3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base14!P118</f>
        <v>13</v>
      </c>
      <c r="G23" s="97">
        <f>base14!Q103</f>
        <v>15</v>
      </c>
      <c r="H23" s="97">
        <f t="shared" si="13"/>
        <v>7</v>
      </c>
      <c r="I23" s="97">
        <f t="shared" si="14"/>
        <v>9</v>
      </c>
      <c r="J23" s="97">
        <f t="shared" si="15"/>
        <v>13</v>
      </c>
      <c r="K23" s="97">
        <f t="shared" si="16"/>
        <v>14</v>
      </c>
      <c r="L23" s="161">
        <f t="shared" si="0"/>
        <v>15</v>
      </c>
      <c r="M23" s="161">
        <f t="shared" si="17"/>
        <v>7</v>
      </c>
      <c r="N23" s="156">
        <f t="shared" si="18"/>
        <v>13</v>
      </c>
      <c r="O23" s="156">
        <f t="shared" si="19"/>
        <v>10</v>
      </c>
      <c r="P23" s="156">
        <f t="shared" si="11"/>
        <v>8</v>
      </c>
      <c r="Q23" s="156">
        <f t="shared" si="12"/>
        <v>12</v>
      </c>
      <c r="R23" s="156">
        <f t="shared" si="3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base14!P119</f>
        <v>13</v>
      </c>
      <c r="G24" s="97">
        <f>base14!Q104</f>
        <v>15</v>
      </c>
      <c r="H24" s="97">
        <f t="shared" si="13"/>
        <v>4</v>
      </c>
      <c r="I24" s="97">
        <f t="shared" si="14"/>
        <v>7</v>
      </c>
      <c r="J24" s="97">
        <f t="shared" si="15"/>
        <v>9</v>
      </c>
      <c r="K24" s="97">
        <f t="shared" si="16"/>
        <v>13</v>
      </c>
      <c r="L24" s="161">
        <f t="shared" si="0"/>
        <v>15</v>
      </c>
      <c r="M24" s="161">
        <f t="shared" si="17"/>
        <v>7</v>
      </c>
      <c r="N24" s="156">
        <f t="shared" si="18"/>
        <v>13</v>
      </c>
      <c r="O24" s="156">
        <f t="shared" si="19"/>
        <v>7</v>
      </c>
      <c r="P24" s="156">
        <f t="shared" si="11"/>
        <v>14</v>
      </c>
      <c r="Q24" s="156">
        <f t="shared" si="12"/>
        <v>15</v>
      </c>
      <c r="R24" s="156">
        <f t="shared" si="3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base14!P70</f>
        <v>14</v>
      </c>
      <c r="G25" s="97">
        <f>base14!Q105</f>
        <v>15</v>
      </c>
      <c r="H25" s="97">
        <f t="shared" si="13"/>
        <v>10</v>
      </c>
      <c r="I25" s="97">
        <f t="shared" si="14"/>
        <v>7</v>
      </c>
      <c r="J25" s="97">
        <f t="shared" si="15"/>
        <v>14</v>
      </c>
      <c r="K25" s="97">
        <f t="shared" si="16"/>
        <v>9</v>
      </c>
      <c r="L25" s="161">
        <f t="shared" si="0"/>
        <v>15</v>
      </c>
      <c r="M25" s="161">
        <f t="shared" si="17"/>
        <v>14</v>
      </c>
      <c r="N25" s="156">
        <f t="shared" si="18"/>
        <v>14</v>
      </c>
      <c r="O25" s="156">
        <f t="shared" si="19"/>
        <v>10</v>
      </c>
      <c r="P25" s="156">
        <f t="shared" si="11"/>
        <v>9</v>
      </c>
      <c r="Q25" s="156">
        <f t="shared" si="12"/>
        <v>10</v>
      </c>
      <c r="R25" s="156">
        <f t="shared" si="3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base14!P71</f>
        <v>9</v>
      </c>
      <c r="G26" s="97">
        <f>base14!Q106</f>
        <v>15</v>
      </c>
      <c r="H26" s="97">
        <f t="shared" si="13"/>
        <v>10</v>
      </c>
      <c r="I26" s="97">
        <f t="shared" si="14"/>
        <v>7</v>
      </c>
      <c r="J26" s="97">
        <f t="shared" si="15"/>
        <v>14</v>
      </c>
      <c r="K26" s="97">
        <f t="shared" si="16"/>
        <v>9</v>
      </c>
      <c r="L26" s="161">
        <f t="shared" si="0"/>
        <v>15</v>
      </c>
      <c r="M26" s="161">
        <f t="shared" si="17"/>
        <v>13</v>
      </c>
      <c r="N26" s="156">
        <f t="shared" si="18"/>
        <v>14</v>
      </c>
      <c r="O26" s="156">
        <f t="shared" si="19"/>
        <v>10</v>
      </c>
      <c r="P26" s="156">
        <f t="shared" si="11"/>
        <v>15</v>
      </c>
      <c r="Q26" s="156">
        <f t="shared" si="12"/>
        <v>11</v>
      </c>
      <c r="R26" s="156">
        <f t="shared" si="3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base14!P72</f>
        <v>12</v>
      </c>
      <c r="G27" s="97">
        <f>base14!Q107</f>
        <v>15</v>
      </c>
      <c r="H27" s="97">
        <f t="shared" si="13"/>
        <v>10</v>
      </c>
      <c r="I27" s="97">
        <f t="shared" si="14"/>
        <v>7</v>
      </c>
      <c r="J27" s="97">
        <f t="shared" si="15"/>
        <v>14</v>
      </c>
      <c r="K27" s="97">
        <f t="shared" ref="K27:K51" si="20">E2</f>
        <v>9</v>
      </c>
      <c r="L27" s="161">
        <f t="shared" si="0"/>
        <v>15</v>
      </c>
      <c r="M27" s="161">
        <f t="shared" si="17"/>
        <v>7</v>
      </c>
      <c r="N27" s="156">
        <f t="shared" si="18"/>
        <v>14</v>
      </c>
      <c r="O27" s="156">
        <f t="shared" si="19"/>
        <v>14</v>
      </c>
      <c r="P27" s="156">
        <f t="shared" si="11"/>
        <v>12</v>
      </c>
      <c r="Q27" s="156">
        <f t="shared" si="12"/>
        <v>15</v>
      </c>
      <c r="R27" s="156">
        <f t="shared" si="3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base14!P73</f>
        <v>15</v>
      </c>
      <c r="G28" s="97">
        <f>base14!Q108</f>
        <v>14</v>
      </c>
      <c r="H28" s="97">
        <f t="shared" si="13"/>
        <v>9</v>
      </c>
      <c r="I28" s="97">
        <f t="shared" si="14"/>
        <v>10</v>
      </c>
      <c r="J28" s="97">
        <f t="shared" si="15"/>
        <v>7</v>
      </c>
      <c r="K28" s="97">
        <f t="shared" si="20"/>
        <v>13</v>
      </c>
      <c r="L28" s="161">
        <f t="shared" si="0"/>
        <v>14</v>
      </c>
      <c r="M28" s="161">
        <f t="shared" si="17"/>
        <v>13</v>
      </c>
      <c r="N28" s="156">
        <f t="shared" si="18"/>
        <v>7</v>
      </c>
      <c r="O28" s="156">
        <f t="shared" si="19"/>
        <v>9</v>
      </c>
      <c r="P28" s="156">
        <f t="shared" si="11"/>
        <v>13</v>
      </c>
      <c r="Q28" s="156">
        <f t="shared" si="12"/>
        <v>10</v>
      </c>
      <c r="R28" s="156">
        <f t="shared" si="3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base14!P74</f>
        <v>10</v>
      </c>
      <c r="G29" s="97">
        <f>base14!Q109</f>
        <v>14</v>
      </c>
      <c r="H29" s="97">
        <f t="shared" si="13"/>
        <v>9</v>
      </c>
      <c r="I29" s="97">
        <f t="shared" si="14"/>
        <v>10</v>
      </c>
      <c r="J29" s="97">
        <f t="shared" si="15"/>
        <v>7</v>
      </c>
      <c r="K29" s="97">
        <f t="shared" si="20"/>
        <v>13</v>
      </c>
      <c r="L29" s="161">
        <f t="shared" si="0"/>
        <v>14</v>
      </c>
      <c r="M29" s="161">
        <f t="shared" si="17"/>
        <v>4</v>
      </c>
      <c r="N29" s="156">
        <f t="shared" si="18"/>
        <v>9</v>
      </c>
      <c r="O29" s="156">
        <f t="shared" si="19"/>
        <v>9</v>
      </c>
      <c r="P29" s="156">
        <f t="shared" si="11"/>
        <v>9</v>
      </c>
      <c r="Q29" s="156">
        <f t="shared" si="12"/>
        <v>19</v>
      </c>
      <c r="R29" s="156">
        <f t="shared" si="3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base14!P75</f>
        <v>11</v>
      </c>
      <c r="G30" s="97">
        <f>base14!Q110</f>
        <v>14</v>
      </c>
      <c r="H30" s="97">
        <f t="shared" si="13"/>
        <v>9</v>
      </c>
      <c r="I30" s="97">
        <f t="shared" si="14"/>
        <v>10</v>
      </c>
      <c r="J30" s="97">
        <f t="shared" si="15"/>
        <v>12</v>
      </c>
      <c r="K30" s="97">
        <f t="shared" si="20"/>
        <v>13</v>
      </c>
      <c r="L30" s="161">
        <f t="shared" si="0"/>
        <v>14</v>
      </c>
      <c r="M30" s="161">
        <f t="shared" si="17"/>
        <v>7</v>
      </c>
      <c r="N30" s="156">
        <f t="shared" si="18"/>
        <v>7</v>
      </c>
      <c r="O30" s="156">
        <f t="shared" si="19"/>
        <v>9</v>
      </c>
      <c r="P30" s="156">
        <f t="shared" si="11"/>
        <v>1</v>
      </c>
      <c r="Q30" s="156">
        <f t="shared" si="12"/>
        <v>14</v>
      </c>
      <c r="R30" s="156">
        <f t="shared" si="3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base14!P76</f>
        <v>15</v>
      </c>
      <c r="G31" s="97">
        <f>base14!Q111</f>
        <v>15</v>
      </c>
      <c r="H31" s="97">
        <f t="shared" si="13"/>
        <v>13</v>
      </c>
      <c r="I31" s="97">
        <f t="shared" si="14"/>
        <v>10</v>
      </c>
      <c r="J31" s="97">
        <f t="shared" si="15"/>
        <v>7</v>
      </c>
      <c r="K31" s="97">
        <f t="shared" si="20"/>
        <v>14</v>
      </c>
      <c r="L31" s="161">
        <f t="shared" si="0"/>
        <v>15</v>
      </c>
      <c r="M31" s="161">
        <f t="shared" si="17"/>
        <v>12</v>
      </c>
      <c r="N31" s="156">
        <f t="shared" si="18"/>
        <v>7</v>
      </c>
      <c r="O31" s="156">
        <f t="shared" ref="O31:O51" si="21">D2</f>
        <v>15</v>
      </c>
      <c r="P31" s="156">
        <f t="shared" si="11"/>
        <v>9</v>
      </c>
      <c r="Q31" s="156">
        <f t="shared" si="12"/>
        <v>10</v>
      </c>
      <c r="R31" s="156">
        <f t="shared" si="3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base14!P77</f>
        <v>10</v>
      </c>
      <c r="G32" s="97">
        <f>base14!Q112</f>
        <v>15</v>
      </c>
      <c r="H32" s="97">
        <f t="shared" si="13"/>
        <v>4</v>
      </c>
      <c r="I32" s="97">
        <f t="shared" si="14"/>
        <v>13</v>
      </c>
      <c r="J32" s="97">
        <f t="shared" si="15"/>
        <v>10</v>
      </c>
      <c r="K32" s="97">
        <f t="shared" si="20"/>
        <v>14</v>
      </c>
      <c r="L32" s="161">
        <f t="shared" si="0"/>
        <v>15</v>
      </c>
      <c r="M32" s="161">
        <f t="shared" si="17"/>
        <v>10</v>
      </c>
      <c r="N32" s="156">
        <f t="shared" si="18"/>
        <v>7</v>
      </c>
      <c r="O32" s="156">
        <f t="shared" si="21"/>
        <v>14</v>
      </c>
      <c r="P32" s="156">
        <f t="shared" si="11"/>
        <v>20</v>
      </c>
      <c r="Q32" s="156">
        <f t="shared" si="12"/>
        <v>19</v>
      </c>
      <c r="R32" s="156">
        <f t="shared" si="3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base14!P78</f>
        <v>19</v>
      </c>
      <c r="G33" s="97">
        <f>base14!Q113</f>
        <v>15</v>
      </c>
      <c r="H33" s="97">
        <f t="shared" si="13"/>
        <v>13</v>
      </c>
      <c r="I33" s="97">
        <f t="shared" si="14"/>
        <v>10</v>
      </c>
      <c r="J33" s="97">
        <f t="shared" si="15"/>
        <v>7</v>
      </c>
      <c r="K33" s="97">
        <f t="shared" si="20"/>
        <v>14</v>
      </c>
      <c r="L33" s="161">
        <f t="shared" si="0"/>
        <v>15</v>
      </c>
      <c r="M33" s="161">
        <f t="shared" si="17"/>
        <v>10</v>
      </c>
      <c r="N33" s="156">
        <f t="shared" si="18"/>
        <v>7</v>
      </c>
      <c r="O33" s="156">
        <f t="shared" si="21"/>
        <v>13</v>
      </c>
      <c r="P33" s="156">
        <f t="shared" si="11"/>
        <v>9</v>
      </c>
      <c r="Q33" s="156">
        <f t="shared" si="12"/>
        <v>20</v>
      </c>
      <c r="R33" s="156">
        <f t="shared" ref="R33:R42" si="22">G3</f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base14!P79</f>
        <v>14</v>
      </c>
      <c r="G34" s="97">
        <f>base14!Q114</f>
        <v>15</v>
      </c>
      <c r="H34" s="97">
        <f t="shared" si="13"/>
        <v>4</v>
      </c>
      <c r="I34" s="97">
        <f t="shared" si="14"/>
        <v>9</v>
      </c>
      <c r="J34" s="97">
        <f t="shared" si="15"/>
        <v>10</v>
      </c>
      <c r="K34" s="97">
        <f t="shared" si="20"/>
        <v>14</v>
      </c>
      <c r="L34" s="161">
        <f t="shared" ref="L34:L51" si="23">G34</f>
        <v>15</v>
      </c>
      <c r="M34" s="161">
        <f t="shared" si="17"/>
        <v>10</v>
      </c>
      <c r="N34" s="156">
        <f t="shared" si="18"/>
        <v>10</v>
      </c>
      <c r="O34" s="156">
        <f t="shared" si="21"/>
        <v>13</v>
      </c>
      <c r="P34" s="156">
        <f t="shared" si="11"/>
        <v>14</v>
      </c>
      <c r="Q34" s="156">
        <f t="shared" si="12"/>
        <v>20</v>
      </c>
      <c r="R34" s="156">
        <f t="shared" si="22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base14!P80</f>
        <v>10</v>
      </c>
      <c r="G35" s="97">
        <f>base14!Q115</f>
        <v>15</v>
      </c>
      <c r="H35" s="97">
        <f t="shared" si="13"/>
        <v>4</v>
      </c>
      <c r="I35" s="97">
        <f t="shared" si="14"/>
        <v>9</v>
      </c>
      <c r="J35" s="97">
        <f t="shared" si="15"/>
        <v>10</v>
      </c>
      <c r="K35" s="97">
        <f t="shared" si="20"/>
        <v>14</v>
      </c>
      <c r="L35" s="161">
        <f t="shared" si="23"/>
        <v>15</v>
      </c>
      <c r="M35" s="161">
        <f t="shared" si="17"/>
        <v>14</v>
      </c>
      <c r="N35" s="156">
        <f t="shared" si="18"/>
        <v>10</v>
      </c>
      <c r="O35" s="156">
        <f t="shared" si="21"/>
        <v>14</v>
      </c>
      <c r="P35" s="156">
        <f t="shared" si="11"/>
        <v>14</v>
      </c>
      <c r="Q35" s="156">
        <f t="shared" si="12"/>
        <v>10</v>
      </c>
      <c r="R35" s="156">
        <f t="shared" si="22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base14!P81</f>
        <v>19</v>
      </c>
      <c r="G36" s="97">
        <f>base14!Q116</f>
        <v>15</v>
      </c>
      <c r="H36" s="97">
        <f t="shared" si="13"/>
        <v>9</v>
      </c>
      <c r="I36" s="97">
        <f t="shared" si="14"/>
        <v>10</v>
      </c>
      <c r="J36" s="97">
        <f t="shared" si="15"/>
        <v>14</v>
      </c>
      <c r="K36" s="97">
        <f t="shared" si="20"/>
        <v>13</v>
      </c>
      <c r="L36" s="161">
        <f t="shared" si="23"/>
        <v>15</v>
      </c>
      <c r="M36" s="161">
        <f t="shared" si="17"/>
        <v>4</v>
      </c>
      <c r="N36" s="156">
        <f t="shared" si="18"/>
        <v>10</v>
      </c>
      <c r="O36" s="156">
        <f t="shared" si="21"/>
        <v>10</v>
      </c>
      <c r="P36" s="156">
        <f t="shared" si="11"/>
        <v>4</v>
      </c>
      <c r="Q36" s="156">
        <f t="shared" si="12"/>
        <v>9</v>
      </c>
      <c r="R36" s="156">
        <f t="shared" si="22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base14!P82</f>
        <v>20</v>
      </c>
      <c r="G37" s="97">
        <f>base14!Q117</f>
        <v>14</v>
      </c>
      <c r="H37" s="97">
        <f t="shared" si="13"/>
        <v>16</v>
      </c>
      <c r="I37" s="97">
        <f t="shared" si="14"/>
        <v>4</v>
      </c>
      <c r="J37" s="97">
        <f t="shared" si="15"/>
        <v>9</v>
      </c>
      <c r="K37" s="97">
        <f t="shared" si="20"/>
        <v>7</v>
      </c>
      <c r="L37" s="161">
        <f t="shared" si="23"/>
        <v>14</v>
      </c>
      <c r="M37" s="161">
        <f t="shared" si="17"/>
        <v>14</v>
      </c>
      <c r="N37" s="156">
        <f t="shared" si="18"/>
        <v>10</v>
      </c>
      <c r="O37" s="156">
        <f t="shared" si="21"/>
        <v>7</v>
      </c>
      <c r="P37" s="156">
        <f t="shared" si="11"/>
        <v>8</v>
      </c>
      <c r="Q37" s="156">
        <f t="shared" si="12"/>
        <v>4</v>
      </c>
      <c r="R37" s="156">
        <f t="shared" si="22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base14!P83</f>
        <v>20</v>
      </c>
      <c r="G38" s="97">
        <f>base14!Q118</f>
        <v>14</v>
      </c>
      <c r="H38" s="97">
        <f t="shared" si="13"/>
        <v>16</v>
      </c>
      <c r="I38" s="97">
        <f t="shared" si="14"/>
        <v>4</v>
      </c>
      <c r="J38" s="97">
        <f t="shared" si="15"/>
        <v>9</v>
      </c>
      <c r="K38" s="97">
        <f t="shared" si="20"/>
        <v>7</v>
      </c>
      <c r="L38" s="161">
        <f t="shared" si="23"/>
        <v>14</v>
      </c>
      <c r="M38" s="161">
        <f t="shared" si="17"/>
        <v>13</v>
      </c>
      <c r="N38" s="156">
        <f t="shared" si="18"/>
        <v>13</v>
      </c>
      <c r="O38" s="156">
        <f t="shared" si="21"/>
        <v>9</v>
      </c>
      <c r="P38" s="156">
        <f t="shared" si="11"/>
        <v>9</v>
      </c>
      <c r="Q38" s="156">
        <f t="shared" si="12"/>
        <v>10</v>
      </c>
      <c r="R38" s="156">
        <f t="shared" si="22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base14!P84</f>
        <v>10</v>
      </c>
      <c r="G39" s="97">
        <f>base14!Q119</f>
        <v>14</v>
      </c>
      <c r="H39" s="97">
        <f t="shared" si="13"/>
        <v>16</v>
      </c>
      <c r="I39" s="97">
        <f t="shared" si="14"/>
        <v>4</v>
      </c>
      <c r="J39" s="97">
        <f t="shared" si="15"/>
        <v>9</v>
      </c>
      <c r="K39" s="97">
        <f t="shared" si="20"/>
        <v>7</v>
      </c>
      <c r="L39" s="161">
        <f t="shared" si="23"/>
        <v>14</v>
      </c>
      <c r="M39" s="161">
        <f t="shared" si="17"/>
        <v>13</v>
      </c>
      <c r="N39" s="156">
        <f t="shared" si="18"/>
        <v>10</v>
      </c>
      <c r="O39" s="156">
        <f t="shared" si="21"/>
        <v>13</v>
      </c>
      <c r="P39" s="156">
        <f t="shared" si="11"/>
        <v>10</v>
      </c>
      <c r="Q39" s="156">
        <f t="shared" si="12"/>
        <v>14</v>
      </c>
      <c r="R39" s="156">
        <f t="shared" si="22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base14!P85</f>
        <v>9</v>
      </c>
      <c r="G40" s="97">
        <f>base14!Q70</f>
        <v>1</v>
      </c>
      <c r="H40" s="97">
        <f t="shared" ref="H40:H51" si="24">B2</f>
        <v>12</v>
      </c>
      <c r="I40" s="97">
        <f t="shared" ref="I40:I51" si="25">C2</f>
        <v>13</v>
      </c>
      <c r="J40" s="97">
        <f t="shared" ref="J40:J51" si="26">D2</f>
        <v>15</v>
      </c>
      <c r="K40" s="97">
        <f t="shared" si="20"/>
        <v>8</v>
      </c>
      <c r="L40" s="161">
        <f t="shared" si="23"/>
        <v>1</v>
      </c>
      <c r="M40" s="161">
        <f t="shared" si="17"/>
        <v>13</v>
      </c>
      <c r="N40" s="156">
        <f t="shared" si="18"/>
        <v>9</v>
      </c>
      <c r="O40" s="156">
        <f t="shared" si="21"/>
        <v>2</v>
      </c>
      <c r="P40" s="156">
        <f t="shared" si="11"/>
        <v>10</v>
      </c>
      <c r="Q40" s="156">
        <f t="shared" si="12"/>
        <v>9</v>
      </c>
      <c r="R40" s="156">
        <f t="shared" si="22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base14!P86</f>
        <v>4</v>
      </c>
      <c r="G41" s="97">
        <f>base14!Q71</f>
        <v>15</v>
      </c>
      <c r="H41" s="97">
        <f t="shared" si="24"/>
        <v>7</v>
      </c>
      <c r="I41" s="97">
        <f t="shared" si="25"/>
        <v>12</v>
      </c>
      <c r="J41" s="97">
        <f t="shared" si="26"/>
        <v>14</v>
      </c>
      <c r="K41" s="97">
        <f t="shared" si="20"/>
        <v>11</v>
      </c>
      <c r="L41" s="161">
        <f t="shared" si="23"/>
        <v>15</v>
      </c>
      <c r="M41" s="161">
        <f t="shared" si="17"/>
        <v>4</v>
      </c>
      <c r="N41" s="156">
        <f t="shared" si="18"/>
        <v>9</v>
      </c>
      <c r="O41" s="156">
        <f t="shared" si="21"/>
        <v>13</v>
      </c>
      <c r="P41" s="156">
        <f t="shared" si="11"/>
        <v>14</v>
      </c>
      <c r="Q41" s="156">
        <f t="shared" si="12"/>
        <v>10</v>
      </c>
      <c r="R41" s="156">
        <f t="shared" si="22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base14!P87</f>
        <v>10</v>
      </c>
      <c r="G42" s="97">
        <f>base14!Q72</f>
        <v>15</v>
      </c>
      <c r="H42" s="97">
        <f t="shared" si="24"/>
        <v>2</v>
      </c>
      <c r="I42" s="97">
        <f t="shared" si="25"/>
        <v>1</v>
      </c>
      <c r="J42" s="97">
        <f t="shared" si="26"/>
        <v>13</v>
      </c>
      <c r="K42" s="97">
        <f t="shared" si="20"/>
        <v>8</v>
      </c>
      <c r="L42" s="161">
        <f t="shared" si="23"/>
        <v>15</v>
      </c>
      <c r="M42" s="161">
        <f t="shared" si="17"/>
        <v>7</v>
      </c>
      <c r="N42" s="156">
        <f t="shared" si="18"/>
        <v>10</v>
      </c>
      <c r="O42" s="156">
        <f t="shared" si="21"/>
        <v>12</v>
      </c>
      <c r="P42" s="156">
        <f t="shared" si="11"/>
        <v>14</v>
      </c>
      <c r="Q42" s="156">
        <f t="shared" si="12"/>
        <v>10</v>
      </c>
      <c r="R42" s="156">
        <f t="shared" si="22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base14!P88</f>
        <v>14</v>
      </c>
      <c r="G43" s="97">
        <f>base14!Q73</f>
        <v>17</v>
      </c>
      <c r="H43" s="97">
        <f t="shared" si="24"/>
        <v>12</v>
      </c>
      <c r="I43" s="97">
        <f t="shared" si="25"/>
        <v>7</v>
      </c>
      <c r="J43" s="97">
        <f t="shared" si="26"/>
        <v>13</v>
      </c>
      <c r="K43" s="97">
        <f t="shared" si="20"/>
        <v>14</v>
      </c>
      <c r="L43" s="161">
        <f t="shared" si="23"/>
        <v>17</v>
      </c>
      <c r="M43" s="161">
        <f t="shared" si="17"/>
        <v>4</v>
      </c>
      <c r="N43" s="156">
        <f t="shared" si="18"/>
        <v>4</v>
      </c>
      <c r="O43" s="156">
        <f t="shared" si="21"/>
        <v>7</v>
      </c>
      <c r="P43" s="156">
        <f t="shared" si="11"/>
        <v>13</v>
      </c>
      <c r="Q43" s="156">
        <f t="shared" si="12"/>
        <v>14</v>
      </c>
      <c r="R43" s="156">
        <f>G2</f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base14!P89</f>
        <v>9</v>
      </c>
      <c r="G44" s="97">
        <f>base14!Q74</f>
        <v>13</v>
      </c>
      <c r="H44" s="97">
        <f t="shared" si="24"/>
        <v>7</v>
      </c>
      <c r="I44" s="97">
        <f t="shared" si="25"/>
        <v>15</v>
      </c>
      <c r="J44" s="97">
        <f t="shared" si="26"/>
        <v>14</v>
      </c>
      <c r="K44" s="97">
        <f t="shared" si="20"/>
        <v>9</v>
      </c>
      <c r="L44" s="161">
        <f t="shared" si="23"/>
        <v>13</v>
      </c>
      <c r="M44" s="161">
        <f t="shared" si="17"/>
        <v>10</v>
      </c>
      <c r="N44" s="156">
        <f t="shared" si="18"/>
        <v>4</v>
      </c>
      <c r="O44" s="156">
        <f t="shared" si="21"/>
        <v>9</v>
      </c>
      <c r="P44" s="156">
        <f t="shared" si="11"/>
        <v>4</v>
      </c>
      <c r="Q44" s="156">
        <f t="shared" si="12"/>
        <v>9</v>
      </c>
      <c r="R44" s="156">
        <f t="shared" ref="R44:R51" si="27">G13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base14!P90</f>
        <v>10</v>
      </c>
      <c r="G45" s="97">
        <f>base14!Q75</f>
        <v>13</v>
      </c>
      <c r="H45" s="97">
        <f t="shared" si="24"/>
        <v>1</v>
      </c>
      <c r="I45" s="97">
        <f t="shared" si="25"/>
        <v>12</v>
      </c>
      <c r="J45" s="97">
        <f t="shared" si="26"/>
        <v>10</v>
      </c>
      <c r="K45" s="97">
        <f t="shared" si="20"/>
        <v>15</v>
      </c>
      <c r="L45" s="161">
        <f t="shared" si="23"/>
        <v>13</v>
      </c>
      <c r="M45" s="161">
        <f t="shared" si="17"/>
        <v>10</v>
      </c>
      <c r="N45" s="156">
        <f t="shared" si="18"/>
        <v>4</v>
      </c>
      <c r="O45" s="156">
        <f t="shared" si="21"/>
        <v>13</v>
      </c>
      <c r="P45" s="156">
        <f t="shared" si="11"/>
        <v>12</v>
      </c>
      <c r="Q45" s="156">
        <f t="shared" si="12"/>
        <v>9</v>
      </c>
      <c r="R45" s="156">
        <f t="shared" si="27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base14!P91</f>
        <v>10</v>
      </c>
      <c r="G46" s="97">
        <f>base14!Q76</f>
        <v>16</v>
      </c>
      <c r="H46" s="97">
        <f t="shared" si="24"/>
        <v>8</v>
      </c>
      <c r="I46" s="97">
        <f t="shared" si="25"/>
        <v>10</v>
      </c>
      <c r="J46" s="97">
        <f t="shared" si="26"/>
        <v>7</v>
      </c>
      <c r="K46" s="97">
        <f t="shared" si="20"/>
        <v>12</v>
      </c>
      <c r="L46" s="161">
        <f t="shared" si="23"/>
        <v>16</v>
      </c>
      <c r="M46" s="161">
        <f t="shared" si="17"/>
        <v>10</v>
      </c>
      <c r="N46" s="156">
        <f t="shared" ref="N46:N51" si="28">C2</f>
        <v>13</v>
      </c>
      <c r="O46" s="156">
        <f t="shared" si="21"/>
        <v>3</v>
      </c>
      <c r="P46" s="156">
        <f t="shared" si="11"/>
        <v>7</v>
      </c>
      <c r="Q46" s="156">
        <f t="shared" si="12"/>
        <v>4</v>
      </c>
      <c r="R46" s="156">
        <f t="shared" si="27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base14!P92</f>
        <v>14</v>
      </c>
      <c r="G47" s="97">
        <f>base14!Q77</f>
        <v>15</v>
      </c>
      <c r="H47" s="97">
        <f t="shared" si="24"/>
        <v>7</v>
      </c>
      <c r="I47" s="97">
        <f t="shared" si="25"/>
        <v>14</v>
      </c>
      <c r="J47" s="97">
        <f t="shared" si="26"/>
        <v>9</v>
      </c>
      <c r="K47" s="97">
        <f t="shared" si="20"/>
        <v>13</v>
      </c>
      <c r="L47" s="161">
        <f t="shared" si="23"/>
        <v>15</v>
      </c>
      <c r="M47" s="161">
        <f t="shared" si="17"/>
        <v>9</v>
      </c>
      <c r="N47" s="156">
        <f t="shared" si="28"/>
        <v>12</v>
      </c>
      <c r="O47" s="156">
        <f t="shared" si="21"/>
        <v>9</v>
      </c>
      <c r="P47" s="156">
        <f t="shared" si="11"/>
        <v>9</v>
      </c>
      <c r="Q47" s="156">
        <f t="shared" si="12"/>
        <v>10</v>
      </c>
      <c r="R47" s="156">
        <f t="shared" si="27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base14!P93</f>
        <v>9</v>
      </c>
      <c r="G48" s="97">
        <f>base14!Q78</f>
        <v>18</v>
      </c>
      <c r="H48" s="97">
        <f t="shared" si="24"/>
        <v>4</v>
      </c>
      <c r="I48" s="97">
        <f t="shared" si="25"/>
        <v>7</v>
      </c>
      <c r="J48" s="97">
        <f t="shared" si="26"/>
        <v>13</v>
      </c>
      <c r="K48" s="97">
        <f t="shared" si="20"/>
        <v>9</v>
      </c>
      <c r="L48" s="161">
        <f t="shared" si="23"/>
        <v>18</v>
      </c>
      <c r="M48" s="161">
        <f t="shared" si="17"/>
        <v>9</v>
      </c>
      <c r="N48" s="156">
        <f t="shared" si="28"/>
        <v>1</v>
      </c>
      <c r="O48" s="156">
        <f t="shared" si="21"/>
        <v>7</v>
      </c>
      <c r="P48" s="156">
        <f t="shared" si="11"/>
        <v>9</v>
      </c>
      <c r="Q48" s="156">
        <f>F3</f>
        <v>10</v>
      </c>
      <c r="R48" s="156">
        <f t="shared" si="27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base14!P94</f>
        <v>9</v>
      </c>
      <c r="G49" s="97">
        <f>base14!Q79</f>
        <v>15</v>
      </c>
      <c r="H49" s="97">
        <f t="shared" si="24"/>
        <v>4</v>
      </c>
      <c r="I49" s="97">
        <f t="shared" si="25"/>
        <v>3</v>
      </c>
      <c r="J49" s="97">
        <f t="shared" si="26"/>
        <v>2</v>
      </c>
      <c r="K49" s="97">
        <f t="shared" si="20"/>
        <v>1</v>
      </c>
      <c r="L49" s="161">
        <f t="shared" si="23"/>
        <v>15</v>
      </c>
      <c r="M49" s="161">
        <f t="shared" si="17"/>
        <v>9</v>
      </c>
      <c r="N49" s="156">
        <f t="shared" si="28"/>
        <v>7</v>
      </c>
      <c r="O49" s="156">
        <f t="shared" si="21"/>
        <v>13</v>
      </c>
      <c r="P49" s="156">
        <f t="shared" si="11"/>
        <v>9</v>
      </c>
      <c r="Q49" s="156">
        <f>F4</f>
        <v>10</v>
      </c>
      <c r="R49" s="156">
        <f t="shared" si="27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base14!P95</f>
        <v>4</v>
      </c>
      <c r="G50" s="97">
        <f>base14!Q80</f>
        <v>15</v>
      </c>
      <c r="H50" s="97">
        <f t="shared" si="24"/>
        <v>7</v>
      </c>
      <c r="I50" s="97">
        <f t="shared" si="25"/>
        <v>14</v>
      </c>
      <c r="J50" s="97">
        <f t="shared" si="26"/>
        <v>13</v>
      </c>
      <c r="K50" s="97">
        <f t="shared" si="20"/>
        <v>9</v>
      </c>
      <c r="L50" s="161">
        <f t="shared" si="23"/>
        <v>15</v>
      </c>
      <c r="M50" s="161">
        <f t="shared" si="17"/>
        <v>13</v>
      </c>
      <c r="N50" s="156">
        <f t="shared" si="28"/>
        <v>15</v>
      </c>
      <c r="O50" s="156">
        <f t="shared" si="21"/>
        <v>4</v>
      </c>
      <c r="P50" s="156">
        <f t="shared" si="11"/>
        <v>10</v>
      </c>
      <c r="Q50" s="156">
        <f>F5</f>
        <v>9</v>
      </c>
      <c r="R50" s="156">
        <f t="shared" si="27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base14!P96</f>
        <v>10</v>
      </c>
      <c r="G51" s="97">
        <f>base14!Q81</f>
        <v>18</v>
      </c>
      <c r="H51" s="97">
        <f t="shared" si="24"/>
        <v>13</v>
      </c>
      <c r="I51" s="97">
        <f t="shared" si="25"/>
        <v>9</v>
      </c>
      <c r="J51" s="97">
        <f t="shared" si="26"/>
        <v>12</v>
      </c>
      <c r="K51" s="97">
        <f t="shared" si="20"/>
        <v>20</v>
      </c>
      <c r="L51" s="161">
        <f t="shared" si="23"/>
        <v>18</v>
      </c>
      <c r="M51" s="161">
        <f t="shared" si="17"/>
        <v>4</v>
      </c>
      <c r="N51" s="156">
        <f t="shared" si="28"/>
        <v>12</v>
      </c>
      <c r="O51" s="156">
        <f t="shared" si="21"/>
        <v>13</v>
      </c>
      <c r="P51" s="156">
        <f t="shared" si="11"/>
        <v>10</v>
      </c>
      <c r="Q51" s="156">
        <f>F6</f>
        <v>9</v>
      </c>
      <c r="R51" s="156">
        <f t="shared" si="27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21" priority="30" operator="equal">
      <formula>#REF!</formula>
    </cfRule>
    <cfRule type="cellIs" dxfId="1420" priority="31" operator="equal">
      <formula>#REF!</formula>
    </cfRule>
    <cfRule type="cellIs" dxfId="1419" priority="32" operator="equal">
      <formula>#REF!</formula>
    </cfRule>
    <cfRule type="cellIs" dxfId="1418" priority="33" operator="equal">
      <formula>#REF!</formula>
    </cfRule>
    <cfRule type="cellIs" dxfId="1417" priority="34" operator="equal">
      <formula>#REF!</formula>
    </cfRule>
  </conditionalFormatting>
  <conditionalFormatting sqref="B1:P1">
    <cfRule type="cellIs" dxfId="1416" priority="35" operator="equal">
      <formula>#REF!</formula>
    </cfRule>
    <cfRule type="cellIs" dxfId="1415" priority="36" operator="equal">
      <formula>#REF!</formula>
    </cfRule>
    <cfRule type="cellIs" dxfId="1414" priority="37" operator="equal">
      <formula>#REF!</formula>
    </cfRule>
    <cfRule type="cellIs" dxfId="1413" priority="38" operator="equal">
      <formula>#REF!</formula>
    </cfRule>
    <cfRule type="cellIs" dxfId="1412" priority="39" operator="equal">
      <formula>#REF!</formula>
    </cfRule>
  </conditionalFormatting>
  <conditionalFormatting sqref="A2:A51">
    <cfRule type="cellIs" dxfId="1411" priority="20" operator="equal">
      <formula>#REF!</formula>
    </cfRule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</conditionalFormatting>
  <conditionalFormatting sqref="A2:A51"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  <cfRule type="cellIs" dxfId="1402" priority="29" operator="equal">
      <formula>#REF!</formula>
    </cfRule>
  </conditionalFormatting>
  <conditionalFormatting sqref="B2:K51">
    <cfRule type="cellIs" dxfId="1401" priority="4" operator="equal">
      <formula>$AE$782</formula>
    </cfRule>
    <cfRule type="cellIs" dxfId="1400" priority="5" operator="equal">
      <formula>$AD$782</formula>
    </cfRule>
    <cfRule type="cellIs" dxfId="1399" priority="6" operator="equal">
      <formula>$AC$782</formula>
    </cfRule>
    <cfRule type="cellIs" dxfId="1398" priority="7" operator="equal">
      <formula>$AB$782</formula>
    </cfRule>
    <cfRule type="cellIs" dxfId="1397" priority="8" operator="equal">
      <formula>$AA$782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H2" sqref="H2:N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base14!Q107</f>
        <v>15</v>
      </c>
      <c r="H2" s="97">
        <f t="shared" ref="H2:H42" si="0">B11</f>
        <v>4</v>
      </c>
      <c r="I2" s="97">
        <f t="shared" ref="I2:I42" si="1">C11</f>
        <v>3</v>
      </c>
      <c r="J2" s="97">
        <f t="shared" ref="J2:J42" si="2">D11</f>
        <v>2</v>
      </c>
      <c r="K2" s="97">
        <f t="shared" ref="K2:K29" si="3">E24</f>
        <v>1</v>
      </c>
      <c r="L2" s="161">
        <f t="shared" ref="L2:L29" si="4">G24</f>
        <v>15</v>
      </c>
      <c r="M2" s="161">
        <f t="shared" ref="M2:M11" si="5">B42</f>
        <v>9</v>
      </c>
      <c r="N2" s="156">
        <f t="shared" ref="N2:N48" si="6">C5</f>
        <v>7</v>
      </c>
      <c r="O2" s="156">
        <f t="shared" ref="O2:O20" si="7">D33</f>
        <v>4</v>
      </c>
      <c r="P2" s="156">
        <f t="shared" ref="P2:R7" si="8">E46</f>
        <v>10</v>
      </c>
      <c r="Q2" s="156">
        <f t="shared" si="8"/>
        <v>9</v>
      </c>
      <c r="R2" s="156">
        <f t="shared" si="8"/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base14!P108</f>
        <v>15</v>
      </c>
      <c r="G3" s="97">
        <f>base14!Q108</f>
        <v>14</v>
      </c>
      <c r="H3" s="97">
        <f t="shared" si="0"/>
        <v>7</v>
      </c>
      <c r="I3" s="97">
        <f t="shared" si="1"/>
        <v>14</v>
      </c>
      <c r="J3" s="97">
        <f t="shared" si="2"/>
        <v>13</v>
      </c>
      <c r="K3" s="97">
        <f t="shared" si="3"/>
        <v>9</v>
      </c>
      <c r="L3" s="161">
        <f t="shared" si="4"/>
        <v>15</v>
      </c>
      <c r="M3" s="161">
        <f t="shared" si="5"/>
        <v>13</v>
      </c>
      <c r="N3" s="156">
        <f t="shared" si="6"/>
        <v>15</v>
      </c>
      <c r="O3" s="156">
        <f t="shared" si="7"/>
        <v>9</v>
      </c>
      <c r="P3" s="156">
        <f t="shared" si="8"/>
        <v>14</v>
      </c>
      <c r="Q3" s="156">
        <f t="shared" si="8"/>
        <v>10</v>
      </c>
      <c r="R3" s="156">
        <f t="shared" si="8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base14!P109</f>
        <v>15</v>
      </c>
      <c r="G4" s="97">
        <f>base14!Q109</f>
        <v>14</v>
      </c>
      <c r="H4" s="97">
        <f t="shared" si="0"/>
        <v>13</v>
      </c>
      <c r="I4" s="97">
        <f t="shared" si="1"/>
        <v>9</v>
      </c>
      <c r="J4" s="97">
        <f t="shared" si="2"/>
        <v>12</v>
      </c>
      <c r="K4" s="97">
        <f t="shared" si="3"/>
        <v>20</v>
      </c>
      <c r="L4" s="161">
        <f t="shared" si="4"/>
        <v>18</v>
      </c>
      <c r="M4" s="161">
        <f t="shared" si="5"/>
        <v>4</v>
      </c>
      <c r="N4" s="156">
        <f t="shared" si="6"/>
        <v>12</v>
      </c>
      <c r="O4" s="156">
        <f t="shared" si="7"/>
        <v>13</v>
      </c>
      <c r="P4" s="156">
        <f t="shared" si="8"/>
        <v>14</v>
      </c>
      <c r="Q4" s="156">
        <f t="shared" si="8"/>
        <v>10</v>
      </c>
      <c r="R4" s="156">
        <f t="shared" si="8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base14!P110</f>
        <v>15</v>
      </c>
      <c r="G5" s="97">
        <f>base14!Q110</f>
        <v>14</v>
      </c>
      <c r="H5" s="97">
        <f t="shared" si="0"/>
        <v>4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161">
        <f t="shared" si="4"/>
        <v>19</v>
      </c>
      <c r="M5" s="161">
        <f t="shared" si="5"/>
        <v>13</v>
      </c>
      <c r="N5" s="156">
        <f t="shared" si="6"/>
        <v>10</v>
      </c>
      <c r="O5" s="156">
        <f t="shared" si="7"/>
        <v>9</v>
      </c>
      <c r="P5" s="156">
        <f t="shared" si="8"/>
        <v>13</v>
      </c>
      <c r="Q5" s="156">
        <f t="shared" si="8"/>
        <v>10</v>
      </c>
      <c r="R5" s="156">
        <f t="shared" si="8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base14!P111</f>
        <v>9</v>
      </c>
      <c r="G6" s="97">
        <f>base14!Q111</f>
        <v>15</v>
      </c>
      <c r="H6" s="97">
        <f t="shared" si="0"/>
        <v>12</v>
      </c>
      <c r="I6" s="97">
        <f t="shared" si="1"/>
        <v>13</v>
      </c>
      <c r="J6" s="97">
        <f t="shared" si="2"/>
        <v>9</v>
      </c>
      <c r="K6" s="97">
        <f t="shared" si="3"/>
        <v>14</v>
      </c>
      <c r="L6" s="161">
        <f t="shared" si="4"/>
        <v>19</v>
      </c>
      <c r="M6" s="161">
        <f t="shared" si="5"/>
        <v>4</v>
      </c>
      <c r="N6" s="156">
        <f t="shared" si="6"/>
        <v>14</v>
      </c>
      <c r="O6" s="156">
        <f t="shared" si="7"/>
        <v>14</v>
      </c>
      <c r="P6" s="156">
        <f t="shared" si="8"/>
        <v>9</v>
      </c>
      <c r="Q6" s="156">
        <f t="shared" si="8"/>
        <v>4</v>
      </c>
      <c r="R6" s="156">
        <f t="shared" si="8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base14!P112</f>
        <v>9</v>
      </c>
      <c r="G7" s="97">
        <f>base14!Q112</f>
        <v>15</v>
      </c>
      <c r="H7" s="97">
        <f t="shared" si="0"/>
        <v>7</v>
      </c>
      <c r="I7" s="97">
        <f t="shared" si="1"/>
        <v>9</v>
      </c>
      <c r="J7" s="97">
        <f t="shared" si="2"/>
        <v>13</v>
      </c>
      <c r="K7" s="97">
        <f t="shared" si="3"/>
        <v>14</v>
      </c>
      <c r="L7" s="161">
        <f t="shared" si="4"/>
        <v>15</v>
      </c>
      <c r="M7" s="161">
        <f t="shared" si="5"/>
        <v>4</v>
      </c>
      <c r="N7" s="156">
        <f t="shared" si="6"/>
        <v>7</v>
      </c>
      <c r="O7" s="156">
        <f t="shared" si="7"/>
        <v>14</v>
      </c>
      <c r="P7" s="156">
        <f t="shared" si="8"/>
        <v>9</v>
      </c>
      <c r="Q7" s="156">
        <f t="shared" si="8"/>
        <v>4</v>
      </c>
      <c r="R7" s="156">
        <f t="shared" si="8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base14!P113</f>
        <v>9</v>
      </c>
      <c r="G8" s="97">
        <f>base14!Q113</f>
        <v>15</v>
      </c>
      <c r="H8" s="97">
        <f t="shared" si="0"/>
        <v>7</v>
      </c>
      <c r="I8" s="97">
        <f t="shared" si="1"/>
        <v>12</v>
      </c>
      <c r="J8" s="97">
        <f t="shared" si="2"/>
        <v>3</v>
      </c>
      <c r="K8" s="97">
        <f t="shared" si="3"/>
        <v>4</v>
      </c>
      <c r="L8" s="161">
        <f t="shared" si="4"/>
        <v>15</v>
      </c>
      <c r="M8" s="161">
        <f t="shared" si="5"/>
        <v>9</v>
      </c>
      <c r="N8" s="156">
        <f t="shared" si="6"/>
        <v>3</v>
      </c>
      <c r="O8" s="156">
        <f t="shared" si="7"/>
        <v>14</v>
      </c>
      <c r="P8" s="156">
        <f t="shared" ref="P8:P51" si="9">E2</f>
        <v>9</v>
      </c>
      <c r="Q8" s="156">
        <f t="shared" ref="Q8:Q51" si="10">F2</f>
        <v>4</v>
      </c>
      <c r="R8" s="156">
        <f t="shared" ref="R8:R51" si="11">G2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base14!P114</f>
        <v>13</v>
      </c>
      <c r="G9" s="97">
        <f>base14!Q114</f>
        <v>15</v>
      </c>
      <c r="H9" s="97">
        <f t="shared" si="0"/>
        <v>14</v>
      </c>
      <c r="I9" s="97">
        <f t="shared" si="1"/>
        <v>3</v>
      </c>
      <c r="J9" s="97">
        <f t="shared" si="2"/>
        <v>9</v>
      </c>
      <c r="K9" s="97">
        <f t="shared" si="3"/>
        <v>8</v>
      </c>
      <c r="L9" s="161">
        <f t="shared" si="4"/>
        <v>15</v>
      </c>
      <c r="M9" s="161">
        <f t="shared" si="5"/>
        <v>16</v>
      </c>
      <c r="N9" s="156">
        <f t="shared" si="6"/>
        <v>14</v>
      </c>
      <c r="O9" s="156">
        <f t="shared" si="7"/>
        <v>7</v>
      </c>
      <c r="P9" s="156">
        <f t="shared" si="9"/>
        <v>13</v>
      </c>
      <c r="Q9" s="156">
        <f t="shared" si="10"/>
        <v>15</v>
      </c>
      <c r="R9" s="156">
        <f t="shared" si="11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base14!P115</f>
        <v>13</v>
      </c>
      <c r="G10" s="97">
        <f>base14!Q115</f>
        <v>15</v>
      </c>
      <c r="H10" s="97">
        <f t="shared" si="0"/>
        <v>13</v>
      </c>
      <c r="I10" s="97">
        <f t="shared" si="1"/>
        <v>8</v>
      </c>
      <c r="J10" s="97">
        <f t="shared" si="2"/>
        <v>7</v>
      </c>
      <c r="K10" s="97">
        <f t="shared" si="3"/>
        <v>9</v>
      </c>
      <c r="L10" s="161">
        <f t="shared" si="4"/>
        <v>15</v>
      </c>
      <c r="M10" s="161">
        <f t="shared" si="5"/>
        <v>16</v>
      </c>
      <c r="N10" s="156">
        <f t="shared" si="6"/>
        <v>9</v>
      </c>
      <c r="O10" s="156">
        <f t="shared" si="7"/>
        <v>7</v>
      </c>
      <c r="P10" s="156">
        <f t="shared" si="9"/>
        <v>13</v>
      </c>
      <c r="Q10" s="156">
        <f t="shared" si="10"/>
        <v>15</v>
      </c>
      <c r="R10" s="156">
        <f t="shared" si="11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base14!P116</f>
        <v>12</v>
      </c>
      <c r="G11" s="97">
        <f>base14!Q116</f>
        <v>15</v>
      </c>
      <c r="H11" s="97">
        <f t="shared" si="0"/>
        <v>7</v>
      </c>
      <c r="I11" s="97">
        <f t="shared" si="1"/>
        <v>9</v>
      </c>
      <c r="J11" s="97">
        <f t="shared" si="2"/>
        <v>13</v>
      </c>
      <c r="K11" s="97">
        <f t="shared" si="3"/>
        <v>10</v>
      </c>
      <c r="L11" s="161">
        <f t="shared" si="4"/>
        <v>15</v>
      </c>
      <c r="M11" s="161">
        <f t="shared" si="5"/>
        <v>16</v>
      </c>
      <c r="N11" s="156">
        <f t="shared" si="6"/>
        <v>13</v>
      </c>
      <c r="O11" s="156">
        <f t="shared" si="7"/>
        <v>12</v>
      </c>
      <c r="P11" s="156">
        <f t="shared" si="9"/>
        <v>13</v>
      </c>
      <c r="Q11" s="156">
        <f t="shared" si="10"/>
        <v>15</v>
      </c>
      <c r="R11" s="156">
        <f t="shared" si="11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base14!P117</f>
        <v>13</v>
      </c>
      <c r="G12" s="97">
        <f>base14!Q117</f>
        <v>14</v>
      </c>
      <c r="H12" s="97">
        <f t="shared" si="0"/>
        <v>13</v>
      </c>
      <c r="I12" s="97">
        <f t="shared" si="1"/>
        <v>14</v>
      </c>
      <c r="J12" s="97">
        <f t="shared" si="2"/>
        <v>4</v>
      </c>
      <c r="K12" s="97">
        <f t="shared" si="3"/>
        <v>10</v>
      </c>
      <c r="L12" s="161">
        <f t="shared" si="4"/>
        <v>15</v>
      </c>
      <c r="M12" s="161">
        <f t="shared" ref="M12:M51" si="12">B2</f>
        <v>12</v>
      </c>
      <c r="N12" s="156">
        <f t="shared" si="6"/>
        <v>13</v>
      </c>
      <c r="O12" s="156">
        <f t="shared" si="7"/>
        <v>7</v>
      </c>
      <c r="P12" s="156">
        <f t="shared" si="9"/>
        <v>14</v>
      </c>
      <c r="Q12" s="156">
        <f t="shared" si="10"/>
        <v>9</v>
      </c>
      <c r="R12" s="156">
        <f t="shared" si="11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base14!P118</f>
        <v>13</v>
      </c>
      <c r="G13" s="97">
        <f>base14!Q118</f>
        <v>14</v>
      </c>
      <c r="H13" s="97">
        <f t="shared" si="0"/>
        <v>4</v>
      </c>
      <c r="I13" s="97">
        <f t="shared" si="1"/>
        <v>9</v>
      </c>
      <c r="J13" s="97">
        <f t="shared" si="2"/>
        <v>13</v>
      </c>
      <c r="K13" s="97">
        <f t="shared" si="3"/>
        <v>14</v>
      </c>
      <c r="L13" s="161">
        <f t="shared" si="4"/>
        <v>15</v>
      </c>
      <c r="M13" s="161">
        <f t="shared" si="12"/>
        <v>7</v>
      </c>
      <c r="N13" s="156">
        <f t="shared" si="6"/>
        <v>9</v>
      </c>
      <c r="O13" s="156">
        <f t="shared" si="7"/>
        <v>10</v>
      </c>
      <c r="P13" s="156">
        <f t="shared" si="9"/>
        <v>14</v>
      </c>
      <c r="Q13" s="156">
        <f t="shared" si="10"/>
        <v>9</v>
      </c>
      <c r="R13" s="156">
        <f t="shared" si="11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base14!P119</f>
        <v>13</v>
      </c>
      <c r="G14" s="97">
        <f>base14!Q119</f>
        <v>14</v>
      </c>
      <c r="H14" s="97">
        <f t="shared" si="0"/>
        <v>7</v>
      </c>
      <c r="I14" s="97">
        <f t="shared" si="1"/>
        <v>9</v>
      </c>
      <c r="J14" s="97">
        <f t="shared" si="2"/>
        <v>13</v>
      </c>
      <c r="K14" s="97">
        <f t="shared" si="3"/>
        <v>14</v>
      </c>
      <c r="L14" s="161">
        <f t="shared" si="4"/>
        <v>15</v>
      </c>
      <c r="M14" s="161">
        <f t="shared" si="12"/>
        <v>2</v>
      </c>
      <c r="N14" s="156">
        <f t="shared" si="6"/>
        <v>12</v>
      </c>
      <c r="O14" s="156">
        <f t="shared" si="7"/>
        <v>7</v>
      </c>
      <c r="P14" s="156">
        <f t="shared" si="9"/>
        <v>14</v>
      </c>
      <c r="Q14" s="156">
        <f t="shared" si="10"/>
        <v>9</v>
      </c>
      <c r="R14" s="156">
        <f t="shared" si="11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base14!P70</f>
        <v>14</v>
      </c>
      <c r="G15" s="97">
        <f>base14!Q70</f>
        <v>1</v>
      </c>
      <c r="H15" s="97">
        <f t="shared" si="0"/>
        <v>12</v>
      </c>
      <c r="I15" s="97">
        <f t="shared" si="1"/>
        <v>4</v>
      </c>
      <c r="J15" s="97">
        <f t="shared" si="2"/>
        <v>7</v>
      </c>
      <c r="K15" s="97">
        <f t="shared" si="3"/>
        <v>13</v>
      </c>
      <c r="L15" s="161">
        <f t="shared" si="4"/>
        <v>10</v>
      </c>
      <c r="M15" s="161">
        <f t="shared" si="12"/>
        <v>12</v>
      </c>
      <c r="N15" s="156">
        <f t="shared" si="6"/>
        <v>3</v>
      </c>
      <c r="O15" s="156">
        <f t="shared" si="7"/>
        <v>10</v>
      </c>
      <c r="P15" s="156">
        <f t="shared" si="9"/>
        <v>14</v>
      </c>
      <c r="Q15" s="156">
        <f t="shared" si="10"/>
        <v>13</v>
      </c>
      <c r="R15" s="156">
        <f t="shared" si="11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base14!P71</f>
        <v>9</v>
      </c>
      <c r="G16" s="97">
        <f>base14!Q71</f>
        <v>15</v>
      </c>
      <c r="H16" s="97">
        <f t="shared" si="0"/>
        <v>10</v>
      </c>
      <c r="I16" s="97">
        <f t="shared" si="1"/>
        <v>13</v>
      </c>
      <c r="J16" s="97">
        <f t="shared" si="2"/>
        <v>7</v>
      </c>
      <c r="K16" s="97">
        <f t="shared" si="3"/>
        <v>4</v>
      </c>
      <c r="L16" s="161">
        <f t="shared" si="4"/>
        <v>15</v>
      </c>
      <c r="M16" s="161">
        <f t="shared" si="12"/>
        <v>7</v>
      </c>
      <c r="N16" s="156">
        <f t="shared" si="6"/>
        <v>8</v>
      </c>
      <c r="O16" s="156">
        <f t="shared" si="7"/>
        <v>10</v>
      </c>
      <c r="P16" s="156">
        <f t="shared" si="9"/>
        <v>14</v>
      </c>
      <c r="Q16" s="156">
        <f t="shared" si="10"/>
        <v>13</v>
      </c>
      <c r="R16" s="156">
        <f t="shared" si="11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base14!P72</f>
        <v>12</v>
      </c>
      <c r="G17" s="97">
        <f>base14!Q72</f>
        <v>15</v>
      </c>
      <c r="H17" s="97">
        <f t="shared" si="0"/>
        <v>10</v>
      </c>
      <c r="I17" s="97">
        <f t="shared" si="1"/>
        <v>13</v>
      </c>
      <c r="J17" s="97">
        <f t="shared" si="2"/>
        <v>7</v>
      </c>
      <c r="K17" s="97">
        <f t="shared" si="3"/>
        <v>12</v>
      </c>
      <c r="L17" s="161">
        <f t="shared" si="4"/>
        <v>15</v>
      </c>
      <c r="M17" s="161">
        <f t="shared" si="12"/>
        <v>1</v>
      </c>
      <c r="N17" s="156">
        <f t="shared" si="6"/>
        <v>9</v>
      </c>
      <c r="O17" s="156">
        <f t="shared" si="7"/>
        <v>14</v>
      </c>
      <c r="P17" s="156">
        <f t="shared" si="9"/>
        <v>13</v>
      </c>
      <c r="Q17" s="156">
        <f t="shared" si="10"/>
        <v>12</v>
      </c>
      <c r="R17" s="156">
        <f t="shared" si="11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base14!P73</f>
        <v>15</v>
      </c>
      <c r="G18" s="97">
        <f>base14!Q73</f>
        <v>17</v>
      </c>
      <c r="H18" s="97">
        <f t="shared" si="0"/>
        <v>10</v>
      </c>
      <c r="I18" s="97">
        <f t="shared" si="1"/>
        <v>11</v>
      </c>
      <c r="J18" s="97">
        <f t="shared" si="2"/>
        <v>13</v>
      </c>
      <c r="K18" s="97">
        <f t="shared" si="3"/>
        <v>7</v>
      </c>
      <c r="L18" s="161">
        <f t="shared" si="4"/>
        <v>15</v>
      </c>
      <c r="M18" s="161">
        <f t="shared" si="12"/>
        <v>8</v>
      </c>
      <c r="N18" s="156">
        <f t="shared" si="6"/>
        <v>14</v>
      </c>
      <c r="O18" s="156">
        <f t="shared" si="7"/>
        <v>9</v>
      </c>
      <c r="P18" s="156">
        <f t="shared" si="9"/>
        <v>7</v>
      </c>
      <c r="Q18" s="156">
        <f t="shared" si="10"/>
        <v>13</v>
      </c>
      <c r="R18" s="156">
        <f t="shared" si="11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base14!P74</f>
        <v>10</v>
      </c>
      <c r="G19" s="97">
        <f>base14!Q74</f>
        <v>13</v>
      </c>
      <c r="H19" s="97">
        <f t="shared" si="0"/>
        <v>14</v>
      </c>
      <c r="I19" s="97">
        <f t="shared" si="1"/>
        <v>13</v>
      </c>
      <c r="J19" s="97">
        <f t="shared" si="2"/>
        <v>7</v>
      </c>
      <c r="K19" s="97">
        <f t="shared" si="3"/>
        <v>9</v>
      </c>
      <c r="L19" s="161">
        <f t="shared" si="4"/>
        <v>15</v>
      </c>
      <c r="M19" s="161">
        <f t="shared" si="12"/>
        <v>7</v>
      </c>
      <c r="N19" s="156">
        <f t="shared" si="6"/>
        <v>9</v>
      </c>
      <c r="O19" s="156">
        <f t="shared" si="7"/>
        <v>9</v>
      </c>
      <c r="P19" s="156">
        <f t="shared" si="9"/>
        <v>7</v>
      </c>
      <c r="Q19" s="156">
        <f t="shared" si="10"/>
        <v>13</v>
      </c>
      <c r="R19" s="156">
        <f t="shared" si="11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base14!P75</f>
        <v>11</v>
      </c>
      <c r="G20" s="97">
        <f>base14!Q75</f>
        <v>13</v>
      </c>
      <c r="H20" s="97">
        <f t="shared" si="0"/>
        <v>4</v>
      </c>
      <c r="I20" s="97">
        <f t="shared" si="1"/>
        <v>13</v>
      </c>
      <c r="J20" s="97">
        <f t="shared" si="2"/>
        <v>7</v>
      </c>
      <c r="K20" s="97">
        <f t="shared" si="3"/>
        <v>9</v>
      </c>
      <c r="L20" s="161">
        <f t="shared" si="4"/>
        <v>15</v>
      </c>
      <c r="M20" s="161">
        <f t="shared" si="12"/>
        <v>4</v>
      </c>
      <c r="N20" s="156">
        <f t="shared" si="6"/>
        <v>9</v>
      </c>
      <c r="O20" s="156">
        <f t="shared" si="7"/>
        <v>9</v>
      </c>
      <c r="P20" s="156">
        <f t="shared" si="9"/>
        <v>7</v>
      </c>
      <c r="Q20" s="156">
        <f t="shared" si="10"/>
        <v>13</v>
      </c>
      <c r="R20" s="156">
        <f t="shared" si="11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base14!P76</f>
        <v>15</v>
      </c>
      <c r="G21" s="97">
        <f>base14!Q76</f>
        <v>16</v>
      </c>
      <c r="H21" s="97">
        <f t="shared" si="0"/>
        <v>14</v>
      </c>
      <c r="I21" s="97">
        <f t="shared" si="1"/>
        <v>13</v>
      </c>
      <c r="J21" s="97">
        <f t="shared" si="2"/>
        <v>7</v>
      </c>
      <c r="K21" s="97">
        <f t="shared" si="3"/>
        <v>9</v>
      </c>
      <c r="L21" s="161">
        <f t="shared" si="4"/>
        <v>15</v>
      </c>
      <c r="M21" s="161">
        <f t="shared" si="12"/>
        <v>4</v>
      </c>
      <c r="N21" s="156">
        <f t="shared" si="6"/>
        <v>4</v>
      </c>
      <c r="O21" s="156">
        <f t="shared" ref="O21:O51" si="13">D2</f>
        <v>15</v>
      </c>
      <c r="P21" s="156">
        <f t="shared" si="9"/>
        <v>8</v>
      </c>
      <c r="Q21" s="156">
        <f t="shared" si="10"/>
        <v>14</v>
      </c>
      <c r="R21" s="156">
        <f t="shared" si="11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base14!P77</f>
        <v>10</v>
      </c>
      <c r="G22" s="97">
        <f>base14!Q77</f>
        <v>15</v>
      </c>
      <c r="H22" s="97">
        <f t="shared" si="0"/>
        <v>13</v>
      </c>
      <c r="I22" s="97">
        <f t="shared" si="1"/>
        <v>14</v>
      </c>
      <c r="J22" s="97">
        <f t="shared" si="2"/>
        <v>4</v>
      </c>
      <c r="K22" s="97">
        <f t="shared" si="3"/>
        <v>10</v>
      </c>
      <c r="L22" s="161">
        <f t="shared" si="4"/>
        <v>15</v>
      </c>
      <c r="M22" s="161">
        <f t="shared" si="12"/>
        <v>7</v>
      </c>
      <c r="N22" s="156">
        <f t="shared" si="6"/>
        <v>13</v>
      </c>
      <c r="O22" s="156">
        <f t="shared" si="13"/>
        <v>14</v>
      </c>
      <c r="P22" s="156">
        <f t="shared" si="9"/>
        <v>11</v>
      </c>
      <c r="Q22" s="156">
        <f t="shared" si="10"/>
        <v>9</v>
      </c>
      <c r="R22" s="156">
        <f t="shared" si="11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base14!P78</f>
        <v>19</v>
      </c>
      <c r="G23" s="97">
        <f>base14!Q78</f>
        <v>18</v>
      </c>
      <c r="H23" s="97">
        <f t="shared" si="0"/>
        <v>13</v>
      </c>
      <c r="I23" s="97">
        <f t="shared" si="1"/>
        <v>14</v>
      </c>
      <c r="J23" s="97">
        <f t="shared" si="2"/>
        <v>4</v>
      </c>
      <c r="K23" s="97">
        <f t="shared" si="3"/>
        <v>10</v>
      </c>
      <c r="L23" s="161">
        <f t="shared" si="4"/>
        <v>15</v>
      </c>
      <c r="M23" s="161">
        <f t="shared" si="12"/>
        <v>13</v>
      </c>
      <c r="N23" s="156">
        <f t="shared" si="6"/>
        <v>13</v>
      </c>
      <c r="O23" s="156">
        <f t="shared" si="13"/>
        <v>13</v>
      </c>
      <c r="P23" s="156">
        <f t="shared" si="9"/>
        <v>8</v>
      </c>
      <c r="Q23" s="156">
        <f t="shared" si="10"/>
        <v>12</v>
      </c>
      <c r="R23" s="156">
        <f t="shared" si="11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base14!P79</f>
        <v>14</v>
      </c>
      <c r="G24" s="97">
        <f>base14!Q79</f>
        <v>15</v>
      </c>
      <c r="H24" s="97">
        <f t="shared" si="0"/>
        <v>13</v>
      </c>
      <c r="I24" s="97">
        <f t="shared" si="1"/>
        <v>14</v>
      </c>
      <c r="J24" s="97">
        <f t="shared" si="2"/>
        <v>4</v>
      </c>
      <c r="K24" s="97">
        <f t="shared" si="3"/>
        <v>10</v>
      </c>
      <c r="L24" s="161">
        <f t="shared" si="4"/>
        <v>15</v>
      </c>
      <c r="M24" s="161">
        <f t="shared" si="12"/>
        <v>4</v>
      </c>
      <c r="N24" s="156">
        <f t="shared" si="6"/>
        <v>11</v>
      </c>
      <c r="O24" s="156">
        <f t="shared" si="13"/>
        <v>13</v>
      </c>
      <c r="P24" s="156">
        <f t="shared" si="9"/>
        <v>14</v>
      </c>
      <c r="Q24" s="156">
        <f t="shared" si="10"/>
        <v>15</v>
      </c>
      <c r="R24" s="156">
        <f t="shared" si="11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base14!P80</f>
        <v>10</v>
      </c>
      <c r="G25" s="97">
        <f>base14!Q80</f>
        <v>15</v>
      </c>
      <c r="H25" s="97">
        <f t="shared" si="0"/>
        <v>4</v>
      </c>
      <c r="I25" s="97">
        <f t="shared" si="1"/>
        <v>7</v>
      </c>
      <c r="J25" s="97">
        <f t="shared" si="2"/>
        <v>9</v>
      </c>
      <c r="K25" s="97">
        <f t="shared" si="3"/>
        <v>14</v>
      </c>
      <c r="L25" s="161">
        <f t="shared" si="4"/>
        <v>15</v>
      </c>
      <c r="M25" s="161">
        <f t="shared" si="12"/>
        <v>12</v>
      </c>
      <c r="N25" s="156">
        <f t="shared" si="6"/>
        <v>13</v>
      </c>
      <c r="O25" s="156">
        <f t="shared" si="13"/>
        <v>14</v>
      </c>
      <c r="P25" s="156">
        <f t="shared" si="9"/>
        <v>9</v>
      </c>
      <c r="Q25" s="156">
        <f t="shared" si="10"/>
        <v>10</v>
      </c>
      <c r="R25" s="156">
        <f t="shared" si="11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base14!P81</f>
        <v>19</v>
      </c>
      <c r="G26" s="97">
        <f>base14!Q81</f>
        <v>18</v>
      </c>
      <c r="H26" s="97">
        <f t="shared" si="0"/>
        <v>7</v>
      </c>
      <c r="I26" s="97">
        <f t="shared" si="1"/>
        <v>9</v>
      </c>
      <c r="J26" s="97">
        <f t="shared" si="2"/>
        <v>13</v>
      </c>
      <c r="K26" s="97">
        <f t="shared" si="3"/>
        <v>14</v>
      </c>
      <c r="L26" s="161">
        <f t="shared" si="4"/>
        <v>15</v>
      </c>
      <c r="M26" s="161">
        <f t="shared" si="12"/>
        <v>7</v>
      </c>
      <c r="N26" s="156">
        <f t="shared" si="6"/>
        <v>13</v>
      </c>
      <c r="O26" s="156">
        <f t="shared" si="13"/>
        <v>10</v>
      </c>
      <c r="P26" s="156">
        <f t="shared" si="9"/>
        <v>15</v>
      </c>
      <c r="Q26" s="156">
        <f t="shared" si="10"/>
        <v>11</v>
      </c>
      <c r="R26" s="156">
        <f t="shared" si="11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base14!P82</f>
        <v>20</v>
      </c>
      <c r="G27" s="97">
        <f>base14!Q82</f>
        <v>19</v>
      </c>
      <c r="H27" s="97">
        <f t="shared" si="0"/>
        <v>4</v>
      </c>
      <c r="I27" s="97">
        <f t="shared" si="1"/>
        <v>7</v>
      </c>
      <c r="J27" s="97">
        <f t="shared" si="2"/>
        <v>9</v>
      </c>
      <c r="K27" s="97">
        <f t="shared" si="3"/>
        <v>13</v>
      </c>
      <c r="L27" s="161">
        <f t="shared" si="4"/>
        <v>15</v>
      </c>
      <c r="M27" s="161">
        <f t="shared" si="12"/>
        <v>7</v>
      </c>
      <c r="N27" s="156">
        <f t="shared" si="6"/>
        <v>13</v>
      </c>
      <c r="O27" s="156">
        <f t="shared" si="13"/>
        <v>7</v>
      </c>
      <c r="P27" s="156">
        <f t="shared" si="9"/>
        <v>12</v>
      </c>
      <c r="Q27" s="156">
        <f t="shared" si="10"/>
        <v>15</v>
      </c>
      <c r="R27" s="156">
        <f t="shared" si="11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base14!P83</f>
        <v>20</v>
      </c>
      <c r="G28" s="97">
        <f>base14!Q83</f>
        <v>19</v>
      </c>
      <c r="H28" s="97">
        <f t="shared" si="0"/>
        <v>10</v>
      </c>
      <c r="I28" s="97">
        <f t="shared" si="1"/>
        <v>7</v>
      </c>
      <c r="J28" s="97">
        <f t="shared" si="2"/>
        <v>14</v>
      </c>
      <c r="K28" s="97">
        <f t="shared" si="3"/>
        <v>9</v>
      </c>
      <c r="L28" s="161">
        <f t="shared" si="4"/>
        <v>15</v>
      </c>
      <c r="M28" s="161">
        <f t="shared" si="12"/>
        <v>14</v>
      </c>
      <c r="N28" s="156">
        <f t="shared" si="6"/>
        <v>14</v>
      </c>
      <c r="O28" s="156">
        <f t="shared" si="13"/>
        <v>9</v>
      </c>
      <c r="P28" s="156">
        <f t="shared" si="9"/>
        <v>13</v>
      </c>
      <c r="Q28" s="156">
        <f t="shared" si="10"/>
        <v>10</v>
      </c>
      <c r="R28" s="156">
        <f t="shared" si="11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base14!P84</f>
        <v>10</v>
      </c>
      <c r="G29" s="97">
        <f>base14!Q84</f>
        <v>15</v>
      </c>
      <c r="H29" s="97">
        <f t="shared" si="0"/>
        <v>10</v>
      </c>
      <c r="I29" s="97">
        <f t="shared" si="1"/>
        <v>7</v>
      </c>
      <c r="J29" s="97">
        <f t="shared" si="2"/>
        <v>14</v>
      </c>
      <c r="K29" s="97">
        <f t="shared" si="3"/>
        <v>9</v>
      </c>
      <c r="L29" s="161">
        <f t="shared" si="4"/>
        <v>15</v>
      </c>
      <c r="M29" s="161">
        <f t="shared" si="12"/>
        <v>13</v>
      </c>
      <c r="N29" s="156">
        <f t="shared" si="6"/>
        <v>14</v>
      </c>
      <c r="O29" s="156">
        <f t="shared" si="13"/>
        <v>13</v>
      </c>
      <c r="P29" s="156">
        <f t="shared" si="9"/>
        <v>9</v>
      </c>
      <c r="Q29" s="156">
        <f t="shared" si="10"/>
        <v>19</v>
      </c>
      <c r="R29" s="156">
        <f t="shared" si="11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base14!P85</f>
        <v>9</v>
      </c>
      <c r="G30" s="97">
        <f>base14!Q85</f>
        <v>15</v>
      </c>
      <c r="H30" s="97">
        <f t="shared" si="0"/>
        <v>10</v>
      </c>
      <c r="I30" s="97">
        <f t="shared" si="1"/>
        <v>7</v>
      </c>
      <c r="J30" s="97">
        <f t="shared" si="2"/>
        <v>14</v>
      </c>
      <c r="K30" s="97">
        <f t="shared" ref="K30:K51" si="14">E2</f>
        <v>9</v>
      </c>
      <c r="L30" s="161">
        <f t="shared" ref="L30:L51" si="15">G2</f>
        <v>15</v>
      </c>
      <c r="M30" s="161">
        <f t="shared" si="12"/>
        <v>7</v>
      </c>
      <c r="N30" s="156">
        <f t="shared" si="6"/>
        <v>14</v>
      </c>
      <c r="O30" s="156">
        <f t="shared" si="13"/>
        <v>2</v>
      </c>
      <c r="P30" s="156">
        <f t="shared" si="9"/>
        <v>1</v>
      </c>
      <c r="Q30" s="156">
        <f t="shared" si="10"/>
        <v>14</v>
      </c>
      <c r="R30" s="156">
        <f t="shared" si="11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base14!P86</f>
        <v>4</v>
      </c>
      <c r="G31" s="97">
        <f>base14!Q86</f>
        <v>15</v>
      </c>
      <c r="H31" s="97">
        <f t="shared" si="0"/>
        <v>9</v>
      </c>
      <c r="I31" s="97">
        <f t="shared" si="1"/>
        <v>10</v>
      </c>
      <c r="J31" s="97">
        <f t="shared" si="2"/>
        <v>7</v>
      </c>
      <c r="K31" s="97">
        <f t="shared" si="14"/>
        <v>13</v>
      </c>
      <c r="L31" s="161">
        <f t="shared" si="15"/>
        <v>14</v>
      </c>
      <c r="M31" s="161">
        <f t="shared" si="12"/>
        <v>13</v>
      </c>
      <c r="N31" s="156">
        <f t="shared" si="6"/>
        <v>7</v>
      </c>
      <c r="O31" s="156">
        <f t="shared" si="13"/>
        <v>13</v>
      </c>
      <c r="P31" s="156">
        <f t="shared" si="9"/>
        <v>9</v>
      </c>
      <c r="Q31" s="156">
        <f t="shared" si="10"/>
        <v>10</v>
      </c>
      <c r="R31" s="156">
        <f t="shared" si="11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base14!P87</f>
        <v>10</v>
      </c>
      <c r="G32" s="97">
        <f>base14!Q87</f>
        <v>15</v>
      </c>
      <c r="H32" s="97">
        <f t="shared" si="0"/>
        <v>9</v>
      </c>
      <c r="I32" s="97">
        <f t="shared" si="1"/>
        <v>10</v>
      </c>
      <c r="J32" s="97">
        <f t="shared" si="2"/>
        <v>7</v>
      </c>
      <c r="K32" s="97">
        <f t="shared" si="14"/>
        <v>13</v>
      </c>
      <c r="L32" s="161">
        <f t="shared" si="15"/>
        <v>14</v>
      </c>
      <c r="M32" s="161">
        <f t="shared" si="12"/>
        <v>4</v>
      </c>
      <c r="N32" s="156">
        <f t="shared" si="6"/>
        <v>9</v>
      </c>
      <c r="O32" s="156">
        <f t="shared" si="13"/>
        <v>12</v>
      </c>
      <c r="P32" s="156">
        <f t="shared" si="9"/>
        <v>20</v>
      </c>
      <c r="Q32" s="156">
        <f t="shared" si="10"/>
        <v>19</v>
      </c>
      <c r="R32" s="156">
        <f t="shared" si="11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base14!P88</f>
        <v>14</v>
      </c>
      <c r="G33" s="97">
        <f>base14!Q88</f>
        <v>15</v>
      </c>
      <c r="H33" s="97">
        <f t="shared" si="0"/>
        <v>9</v>
      </c>
      <c r="I33" s="97">
        <f t="shared" si="1"/>
        <v>10</v>
      </c>
      <c r="J33" s="97">
        <f t="shared" si="2"/>
        <v>12</v>
      </c>
      <c r="K33" s="97">
        <f t="shared" si="14"/>
        <v>13</v>
      </c>
      <c r="L33" s="161">
        <f t="shared" si="15"/>
        <v>14</v>
      </c>
      <c r="M33" s="161">
        <f t="shared" si="12"/>
        <v>7</v>
      </c>
      <c r="N33" s="156">
        <f t="shared" si="6"/>
        <v>7</v>
      </c>
      <c r="O33" s="156">
        <f t="shared" si="13"/>
        <v>7</v>
      </c>
      <c r="P33" s="156">
        <f t="shared" si="9"/>
        <v>9</v>
      </c>
      <c r="Q33" s="156">
        <f t="shared" si="10"/>
        <v>20</v>
      </c>
      <c r="R33" s="156">
        <f t="shared" si="11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base14!P89</f>
        <v>9</v>
      </c>
      <c r="G34" s="97">
        <f>base14!Q89</f>
        <v>15</v>
      </c>
      <c r="H34" s="97">
        <f t="shared" si="0"/>
        <v>13</v>
      </c>
      <c r="I34" s="97">
        <f t="shared" si="1"/>
        <v>10</v>
      </c>
      <c r="J34" s="97">
        <f t="shared" si="2"/>
        <v>7</v>
      </c>
      <c r="K34" s="97">
        <f t="shared" si="14"/>
        <v>14</v>
      </c>
      <c r="L34" s="161">
        <f t="shared" si="15"/>
        <v>15</v>
      </c>
      <c r="M34" s="161">
        <f t="shared" si="12"/>
        <v>12</v>
      </c>
      <c r="N34" s="156">
        <f t="shared" si="6"/>
        <v>7</v>
      </c>
      <c r="O34" s="156">
        <f t="shared" si="13"/>
        <v>9</v>
      </c>
      <c r="P34" s="156">
        <f t="shared" si="9"/>
        <v>14</v>
      </c>
      <c r="Q34" s="156">
        <f t="shared" si="10"/>
        <v>20</v>
      </c>
      <c r="R34" s="156">
        <f t="shared" si="11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base14!P90</f>
        <v>10</v>
      </c>
      <c r="G35" s="97">
        <f>base14!Q90</f>
        <v>15</v>
      </c>
      <c r="H35" s="97">
        <f t="shared" si="0"/>
        <v>4</v>
      </c>
      <c r="I35" s="97">
        <f t="shared" si="1"/>
        <v>13</v>
      </c>
      <c r="J35" s="97">
        <f t="shared" si="2"/>
        <v>10</v>
      </c>
      <c r="K35" s="97">
        <f t="shared" si="14"/>
        <v>14</v>
      </c>
      <c r="L35" s="161">
        <f t="shared" si="15"/>
        <v>15</v>
      </c>
      <c r="M35" s="161">
        <f t="shared" si="12"/>
        <v>10</v>
      </c>
      <c r="N35" s="156">
        <f t="shared" si="6"/>
        <v>7</v>
      </c>
      <c r="O35" s="156">
        <f t="shared" si="13"/>
        <v>13</v>
      </c>
      <c r="P35" s="156">
        <f t="shared" si="9"/>
        <v>14</v>
      </c>
      <c r="Q35" s="156">
        <f t="shared" si="10"/>
        <v>10</v>
      </c>
      <c r="R35" s="156">
        <f t="shared" si="11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base14!P91</f>
        <v>10</v>
      </c>
      <c r="G36" s="97">
        <f>base14!Q91</f>
        <v>15</v>
      </c>
      <c r="H36" s="97">
        <f t="shared" si="0"/>
        <v>13</v>
      </c>
      <c r="I36" s="97">
        <f t="shared" si="1"/>
        <v>10</v>
      </c>
      <c r="J36" s="97">
        <f t="shared" si="2"/>
        <v>7</v>
      </c>
      <c r="K36" s="97">
        <f t="shared" si="14"/>
        <v>14</v>
      </c>
      <c r="L36" s="161">
        <f t="shared" si="15"/>
        <v>15</v>
      </c>
      <c r="M36" s="161">
        <f t="shared" si="12"/>
        <v>10</v>
      </c>
      <c r="N36" s="156">
        <f t="shared" si="6"/>
        <v>7</v>
      </c>
      <c r="O36" s="156">
        <f t="shared" si="13"/>
        <v>3</v>
      </c>
      <c r="P36" s="156">
        <f t="shared" si="9"/>
        <v>4</v>
      </c>
      <c r="Q36" s="156">
        <f t="shared" si="10"/>
        <v>9</v>
      </c>
      <c r="R36" s="156">
        <f t="shared" si="11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base14!P92</f>
        <v>14</v>
      </c>
      <c r="G37" s="97">
        <f>base14!Q92</f>
        <v>10</v>
      </c>
      <c r="H37" s="97">
        <f t="shared" si="0"/>
        <v>4</v>
      </c>
      <c r="I37" s="97">
        <f t="shared" si="1"/>
        <v>9</v>
      </c>
      <c r="J37" s="97">
        <f t="shared" si="2"/>
        <v>10</v>
      </c>
      <c r="K37" s="97">
        <f t="shared" si="14"/>
        <v>14</v>
      </c>
      <c r="L37" s="161">
        <f t="shared" si="15"/>
        <v>15</v>
      </c>
      <c r="M37" s="161">
        <f t="shared" si="12"/>
        <v>10</v>
      </c>
      <c r="N37" s="156">
        <f t="shared" si="6"/>
        <v>10</v>
      </c>
      <c r="O37" s="156">
        <f t="shared" si="13"/>
        <v>9</v>
      </c>
      <c r="P37" s="156">
        <f t="shared" si="9"/>
        <v>8</v>
      </c>
      <c r="Q37" s="156">
        <f t="shared" si="10"/>
        <v>4</v>
      </c>
      <c r="R37" s="156">
        <f t="shared" si="11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base14!P93</f>
        <v>9</v>
      </c>
      <c r="G38" s="97">
        <f>base14!Q93</f>
        <v>15</v>
      </c>
      <c r="H38" s="97">
        <f t="shared" si="0"/>
        <v>4</v>
      </c>
      <c r="I38" s="97">
        <f t="shared" si="1"/>
        <v>9</v>
      </c>
      <c r="J38" s="97">
        <f t="shared" si="2"/>
        <v>10</v>
      </c>
      <c r="K38" s="97">
        <f t="shared" si="14"/>
        <v>14</v>
      </c>
      <c r="L38" s="161">
        <f t="shared" si="15"/>
        <v>15</v>
      </c>
      <c r="M38" s="161">
        <f t="shared" si="12"/>
        <v>14</v>
      </c>
      <c r="N38" s="156">
        <f t="shared" si="6"/>
        <v>10</v>
      </c>
      <c r="O38" s="156">
        <f t="shared" si="13"/>
        <v>7</v>
      </c>
      <c r="P38" s="156">
        <f t="shared" si="9"/>
        <v>9</v>
      </c>
      <c r="Q38" s="156">
        <f t="shared" si="10"/>
        <v>10</v>
      </c>
      <c r="R38" s="156">
        <f t="shared" si="11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base14!P94</f>
        <v>9</v>
      </c>
      <c r="G39" s="97">
        <f>base14!Q94</f>
        <v>15</v>
      </c>
      <c r="H39" s="97">
        <f t="shared" si="0"/>
        <v>9</v>
      </c>
      <c r="I39" s="97">
        <f t="shared" si="1"/>
        <v>10</v>
      </c>
      <c r="J39" s="97">
        <f t="shared" si="2"/>
        <v>14</v>
      </c>
      <c r="K39" s="97">
        <f t="shared" si="14"/>
        <v>13</v>
      </c>
      <c r="L39" s="161">
        <f t="shared" si="15"/>
        <v>15</v>
      </c>
      <c r="M39" s="161">
        <f t="shared" si="12"/>
        <v>4</v>
      </c>
      <c r="N39" s="156">
        <f t="shared" si="6"/>
        <v>10</v>
      </c>
      <c r="O39" s="156">
        <f t="shared" si="13"/>
        <v>13</v>
      </c>
      <c r="P39" s="156">
        <f t="shared" si="9"/>
        <v>10</v>
      </c>
      <c r="Q39" s="156">
        <f t="shared" si="10"/>
        <v>14</v>
      </c>
      <c r="R39" s="156">
        <f t="shared" si="11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base14!P95</f>
        <v>4</v>
      </c>
      <c r="G40" s="97">
        <f>base14!Q95</f>
        <v>15</v>
      </c>
      <c r="H40" s="97">
        <f t="shared" si="0"/>
        <v>16</v>
      </c>
      <c r="I40" s="97">
        <f t="shared" si="1"/>
        <v>4</v>
      </c>
      <c r="J40" s="97">
        <f t="shared" si="2"/>
        <v>9</v>
      </c>
      <c r="K40" s="97">
        <f t="shared" si="14"/>
        <v>7</v>
      </c>
      <c r="L40" s="161">
        <f t="shared" si="15"/>
        <v>14</v>
      </c>
      <c r="M40" s="161">
        <f t="shared" si="12"/>
        <v>14</v>
      </c>
      <c r="N40" s="156">
        <f t="shared" si="6"/>
        <v>10</v>
      </c>
      <c r="O40" s="156">
        <f t="shared" si="13"/>
        <v>4</v>
      </c>
      <c r="P40" s="156">
        <f t="shared" si="9"/>
        <v>10</v>
      </c>
      <c r="Q40" s="156">
        <f t="shared" si="10"/>
        <v>9</v>
      </c>
      <c r="R40" s="156">
        <f t="shared" si="11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base14!P96</f>
        <v>10</v>
      </c>
      <c r="G41" s="97">
        <f>base14!Q96</f>
        <v>15</v>
      </c>
      <c r="H41" s="97">
        <f t="shared" si="0"/>
        <v>16</v>
      </c>
      <c r="I41" s="97">
        <f t="shared" si="1"/>
        <v>4</v>
      </c>
      <c r="J41" s="97">
        <f t="shared" si="2"/>
        <v>9</v>
      </c>
      <c r="K41" s="97">
        <f t="shared" si="14"/>
        <v>7</v>
      </c>
      <c r="L41" s="161">
        <f t="shared" si="15"/>
        <v>14</v>
      </c>
      <c r="M41" s="161">
        <f t="shared" si="12"/>
        <v>13</v>
      </c>
      <c r="N41" s="156">
        <f t="shared" si="6"/>
        <v>13</v>
      </c>
      <c r="O41" s="156">
        <f t="shared" si="13"/>
        <v>13</v>
      </c>
      <c r="P41" s="156">
        <f t="shared" si="9"/>
        <v>14</v>
      </c>
      <c r="Q41" s="156">
        <f t="shared" si="10"/>
        <v>10</v>
      </c>
      <c r="R41" s="156">
        <f t="shared" si="11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base14!P97</f>
        <v>10</v>
      </c>
      <c r="G42" s="97">
        <f>base14!Q97</f>
        <v>15</v>
      </c>
      <c r="H42" s="97">
        <f t="shared" si="0"/>
        <v>16</v>
      </c>
      <c r="I42" s="97">
        <f t="shared" si="1"/>
        <v>4</v>
      </c>
      <c r="J42" s="97">
        <f t="shared" si="2"/>
        <v>9</v>
      </c>
      <c r="K42" s="97">
        <f t="shared" si="14"/>
        <v>7</v>
      </c>
      <c r="L42" s="161">
        <f t="shared" si="15"/>
        <v>14</v>
      </c>
      <c r="M42" s="161">
        <f t="shared" si="12"/>
        <v>13</v>
      </c>
      <c r="N42" s="156">
        <f t="shared" si="6"/>
        <v>10</v>
      </c>
      <c r="O42" s="156">
        <f t="shared" si="13"/>
        <v>13</v>
      </c>
      <c r="P42" s="156">
        <f t="shared" si="9"/>
        <v>14</v>
      </c>
      <c r="Q42" s="156">
        <f t="shared" si="10"/>
        <v>10</v>
      </c>
      <c r="R42" s="156">
        <f t="shared" si="11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base14!P98</f>
        <v>10</v>
      </c>
      <c r="G43" s="97">
        <f>base14!Q98</f>
        <v>15</v>
      </c>
      <c r="H43" s="97">
        <f t="shared" ref="H43:H51" si="16">B2</f>
        <v>12</v>
      </c>
      <c r="I43" s="97">
        <f t="shared" ref="I43:I51" si="17">C2</f>
        <v>13</v>
      </c>
      <c r="J43" s="97">
        <f t="shared" ref="J43:J51" si="18">D2</f>
        <v>15</v>
      </c>
      <c r="K43" s="97">
        <f t="shared" si="14"/>
        <v>8</v>
      </c>
      <c r="L43" s="161">
        <f t="shared" si="15"/>
        <v>1</v>
      </c>
      <c r="M43" s="161">
        <f t="shared" si="12"/>
        <v>13</v>
      </c>
      <c r="N43" s="156">
        <f t="shared" si="6"/>
        <v>9</v>
      </c>
      <c r="O43" s="156">
        <f t="shared" si="13"/>
        <v>7</v>
      </c>
      <c r="P43" s="156">
        <f t="shared" si="9"/>
        <v>13</v>
      </c>
      <c r="Q43" s="156">
        <f t="shared" si="10"/>
        <v>14</v>
      </c>
      <c r="R43" s="156">
        <f t="shared" si="11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base14!P99</f>
        <v>9</v>
      </c>
      <c r="G44" s="97">
        <f>base14!Q99</f>
        <v>15</v>
      </c>
      <c r="H44" s="97">
        <f t="shared" si="16"/>
        <v>7</v>
      </c>
      <c r="I44" s="97">
        <f t="shared" si="17"/>
        <v>12</v>
      </c>
      <c r="J44" s="97">
        <f t="shared" si="18"/>
        <v>14</v>
      </c>
      <c r="K44" s="97">
        <f t="shared" si="14"/>
        <v>11</v>
      </c>
      <c r="L44" s="161">
        <f t="shared" si="15"/>
        <v>15</v>
      </c>
      <c r="M44" s="161">
        <f t="shared" si="12"/>
        <v>4</v>
      </c>
      <c r="N44" s="156">
        <f t="shared" si="6"/>
        <v>9</v>
      </c>
      <c r="O44" s="156">
        <f t="shared" si="13"/>
        <v>7</v>
      </c>
      <c r="P44" s="156">
        <f t="shared" si="9"/>
        <v>4</v>
      </c>
      <c r="Q44" s="156">
        <f t="shared" si="10"/>
        <v>9</v>
      </c>
      <c r="R44" s="156">
        <f t="shared" si="11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base14!P100</f>
        <v>9</v>
      </c>
      <c r="G45" s="97">
        <f>base14!Q100</f>
        <v>15</v>
      </c>
      <c r="H45" s="97">
        <f t="shared" si="16"/>
        <v>2</v>
      </c>
      <c r="I45" s="97">
        <f t="shared" si="17"/>
        <v>1</v>
      </c>
      <c r="J45" s="97">
        <f t="shared" si="18"/>
        <v>13</v>
      </c>
      <c r="K45" s="97">
        <f t="shared" si="14"/>
        <v>8</v>
      </c>
      <c r="L45" s="161">
        <f t="shared" si="15"/>
        <v>15</v>
      </c>
      <c r="M45" s="161">
        <f t="shared" si="12"/>
        <v>7</v>
      </c>
      <c r="N45" s="156">
        <f t="shared" si="6"/>
        <v>10</v>
      </c>
      <c r="O45" s="156">
        <f t="shared" si="13"/>
        <v>7</v>
      </c>
      <c r="P45" s="156">
        <f t="shared" si="9"/>
        <v>12</v>
      </c>
      <c r="Q45" s="156">
        <f t="shared" si="10"/>
        <v>9</v>
      </c>
      <c r="R45" s="156">
        <f t="shared" si="11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base14!P101</f>
        <v>9</v>
      </c>
      <c r="G46" s="97">
        <f>base14!Q101</f>
        <v>15</v>
      </c>
      <c r="H46" s="97">
        <f t="shared" si="16"/>
        <v>12</v>
      </c>
      <c r="I46" s="97">
        <f t="shared" si="17"/>
        <v>7</v>
      </c>
      <c r="J46" s="97">
        <f t="shared" si="18"/>
        <v>13</v>
      </c>
      <c r="K46" s="97">
        <f t="shared" si="14"/>
        <v>14</v>
      </c>
      <c r="L46" s="161">
        <f t="shared" si="15"/>
        <v>17</v>
      </c>
      <c r="M46" s="161">
        <f t="shared" si="12"/>
        <v>4</v>
      </c>
      <c r="N46" s="156">
        <f t="shared" si="6"/>
        <v>4</v>
      </c>
      <c r="O46" s="156">
        <f t="shared" si="13"/>
        <v>13</v>
      </c>
      <c r="P46" s="156">
        <f t="shared" si="9"/>
        <v>7</v>
      </c>
      <c r="Q46" s="156">
        <f t="shared" si="10"/>
        <v>4</v>
      </c>
      <c r="R46" s="156">
        <f t="shared" si="11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base14!P102</f>
        <v>10</v>
      </c>
      <c r="G47" s="97">
        <f>base14!Q102</f>
        <v>15</v>
      </c>
      <c r="H47" s="97">
        <f t="shared" si="16"/>
        <v>7</v>
      </c>
      <c r="I47" s="97">
        <f t="shared" si="17"/>
        <v>15</v>
      </c>
      <c r="J47" s="97">
        <f t="shared" si="18"/>
        <v>14</v>
      </c>
      <c r="K47" s="97">
        <f t="shared" si="14"/>
        <v>9</v>
      </c>
      <c r="L47" s="161">
        <f t="shared" si="15"/>
        <v>13</v>
      </c>
      <c r="M47" s="161">
        <f t="shared" si="12"/>
        <v>10</v>
      </c>
      <c r="N47" s="156">
        <f t="shared" si="6"/>
        <v>4</v>
      </c>
      <c r="O47" s="156">
        <f t="shared" si="13"/>
        <v>7</v>
      </c>
      <c r="P47" s="156">
        <f t="shared" si="9"/>
        <v>9</v>
      </c>
      <c r="Q47" s="156">
        <f t="shared" si="10"/>
        <v>10</v>
      </c>
      <c r="R47" s="156">
        <f t="shared" si="11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base14!P103</f>
        <v>10</v>
      </c>
      <c r="G48" s="97">
        <f>base14!Q103</f>
        <v>15</v>
      </c>
      <c r="H48" s="97">
        <f t="shared" si="16"/>
        <v>1</v>
      </c>
      <c r="I48" s="97">
        <f t="shared" si="17"/>
        <v>12</v>
      </c>
      <c r="J48" s="97">
        <f t="shared" si="18"/>
        <v>10</v>
      </c>
      <c r="K48" s="97">
        <f t="shared" si="14"/>
        <v>15</v>
      </c>
      <c r="L48" s="161">
        <f t="shared" si="15"/>
        <v>13</v>
      </c>
      <c r="M48" s="161">
        <f t="shared" si="12"/>
        <v>10</v>
      </c>
      <c r="N48" s="156">
        <f t="shared" si="6"/>
        <v>4</v>
      </c>
      <c r="O48" s="156">
        <f t="shared" si="13"/>
        <v>7</v>
      </c>
      <c r="P48" s="156">
        <f t="shared" si="9"/>
        <v>9</v>
      </c>
      <c r="Q48" s="156">
        <f t="shared" si="10"/>
        <v>10</v>
      </c>
      <c r="R48" s="156">
        <f t="shared" si="11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base14!P104</f>
        <v>10</v>
      </c>
      <c r="G49" s="97">
        <f>base14!Q104</f>
        <v>15</v>
      </c>
      <c r="H49" s="97">
        <f t="shared" si="16"/>
        <v>8</v>
      </c>
      <c r="I49" s="97">
        <f t="shared" si="17"/>
        <v>10</v>
      </c>
      <c r="J49" s="97">
        <f t="shared" si="18"/>
        <v>7</v>
      </c>
      <c r="K49" s="97">
        <f t="shared" si="14"/>
        <v>12</v>
      </c>
      <c r="L49" s="161">
        <f t="shared" si="15"/>
        <v>16</v>
      </c>
      <c r="M49" s="161">
        <f t="shared" si="12"/>
        <v>10</v>
      </c>
      <c r="N49" s="156">
        <f>C2</f>
        <v>13</v>
      </c>
      <c r="O49" s="156">
        <f t="shared" si="13"/>
        <v>7</v>
      </c>
      <c r="P49" s="156">
        <f t="shared" si="9"/>
        <v>9</v>
      </c>
      <c r="Q49" s="156">
        <f t="shared" si="10"/>
        <v>10</v>
      </c>
      <c r="R49" s="156">
        <f t="shared" si="11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base14!P105</f>
        <v>4</v>
      </c>
      <c r="G50" s="97">
        <f>base14!Q105</f>
        <v>15</v>
      </c>
      <c r="H50" s="97">
        <f t="shared" si="16"/>
        <v>7</v>
      </c>
      <c r="I50" s="97">
        <f t="shared" si="17"/>
        <v>14</v>
      </c>
      <c r="J50" s="97">
        <f t="shared" si="18"/>
        <v>9</v>
      </c>
      <c r="K50" s="97">
        <f t="shared" si="14"/>
        <v>13</v>
      </c>
      <c r="L50" s="161">
        <f t="shared" si="15"/>
        <v>15</v>
      </c>
      <c r="M50" s="161">
        <f t="shared" si="12"/>
        <v>9</v>
      </c>
      <c r="N50" s="156">
        <f>C3</f>
        <v>12</v>
      </c>
      <c r="O50" s="156">
        <f t="shared" si="13"/>
        <v>4</v>
      </c>
      <c r="P50" s="156">
        <f t="shared" si="9"/>
        <v>10</v>
      </c>
      <c r="Q50" s="156">
        <f t="shared" si="10"/>
        <v>9</v>
      </c>
      <c r="R50" s="156">
        <f t="shared" si="11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base14!P106</f>
        <v>4</v>
      </c>
      <c r="G51" s="97">
        <f>base14!Q106</f>
        <v>15</v>
      </c>
      <c r="H51" s="97">
        <f t="shared" si="16"/>
        <v>4</v>
      </c>
      <c r="I51" s="97">
        <f t="shared" si="17"/>
        <v>7</v>
      </c>
      <c r="J51" s="97">
        <f t="shared" si="18"/>
        <v>13</v>
      </c>
      <c r="K51" s="97">
        <f t="shared" si="14"/>
        <v>9</v>
      </c>
      <c r="L51" s="161">
        <f t="shared" si="15"/>
        <v>18</v>
      </c>
      <c r="M51" s="161">
        <f t="shared" si="12"/>
        <v>9</v>
      </c>
      <c r="N51" s="156">
        <f>C4</f>
        <v>1</v>
      </c>
      <c r="O51" s="156">
        <f t="shared" si="13"/>
        <v>4</v>
      </c>
      <c r="P51" s="156">
        <f t="shared" si="9"/>
        <v>10</v>
      </c>
      <c r="Q51" s="156">
        <f t="shared" si="10"/>
        <v>9</v>
      </c>
      <c r="R51" s="156">
        <f t="shared" si="11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90" priority="30" operator="equal">
      <formula>#REF!</formula>
    </cfRule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</conditionalFormatting>
  <conditionalFormatting sqref="B1:P1">
    <cfRule type="cellIs" dxfId="1385" priority="35" operator="equal">
      <formula>#REF!</formula>
    </cfRule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</conditionalFormatting>
  <conditionalFormatting sqref="A2:A51">
    <cfRule type="cellIs" dxfId="1380" priority="20" operator="equal">
      <formula>#REF!</formula>
    </cfRule>
    <cfRule type="cellIs" dxfId="1379" priority="21" operator="equal">
      <formula>#REF!</formula>
    </cfRule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</conditionalFormatting>
  <conditionalFormatting sqref="A2:A51">
    <cfRule type="cellIs" dxfId="1375" priority="25" operator="equal">
      <formula>#REF!</formula>
    </cfRule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</conditionalFormatting>
  <conditionalFormatting sqref="B2:K51">
    <cfRule type="cellIs" dxfId="1370" priority="4" operator="equal">
      <formula>$AE$733</formula>
    </cfRule>
    <cfRule type="cellIs" dxfId="1369" priority="5" operator="equal">
      <formula>$AD$733</formula>
    </cfRule>
    <cfRule type="cellIs" dxfId="1368" priority="6" operator="equal">
      <formula>$AC$733</formula>
    </cfRule>
    <cfRule type="cellIs" dxfId="1367" priority="7" operator="equal">
      <formula>$AB$733</formula>
    </cfRule>
    <cfRule type="cellIs" dxfId="1366" priority="8" operator="equal">
      <formula>$AA$733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6" sqref="Q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base14!M104</f>
        <v>7</v>
      </c>
      <c r="D2" s="97">
        <f>base14!N104</f>
        <v>9</v>
      </c>
      <c r="E2" s="97">
        <f>base14!O91</f>
        <v>14</v>
      </c>
      <c r="F2" s="97">
        <f>base14!P91</f>
        <v>10</v>
      </c>
      <c r="G2" s="97">
        <f>base14!Q91</f>
        <v>15</v>
      </c>
      <c r="H2" s="97">
        <f t="shared" ref="H2:H30" si="0">B23</f>
        <v>7</v>
      </c>
      <c r="I2" s="161">
        <f t="shared" ref="I2:I25" si="1">C28</f>
        <v>14</v>
      </c>
      <c r="J2" s="161">
        <f t="shared" ref="J2:J9" si="2">D44</f>
        <v>7</v>
      </c>
      <c r="K2" s="161">
        <f t="shared" ref="K2:K46" si="3">E7</f>
        <v>9</v>
      </c>
      <c r="L2" s="161">
        <f t="shared" ref="L2:L46" si="4">G7</f>
        <v>15</v>
      </c>
      <c r="M2" s="161">
        <f t="shared" ref="M2:M44" si="5">B9</f>
        <v>7</v>
      </c>
      <c r="N2" s="161">
        <f t="shared" ref="N2:N15" si="6">C38</f>
        <v>9</v>
      </c>
      <c r="O2" s="161">
        <f t="shared" ref="O2:O15" si="7">D38</f>
        <v>13</v>
      </c>
      <c r="P2" s="161">
        <f>E51</f>
        <v>14</v>
      </c>
      <c r="Q2" s="161">
        <f>F51</f>
        <v>10</v>
      </c>
      <c r="R2" s="161">
        <f>G51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base14!M105</f>
        <v>7</v>
      </c>
      <c r="D3" s="97">
        <f>base14!N105</f>
        <v>14</v>
      </c>
      <c r="E3" s="97">
        <f>base14!O92</f>
        <v>13</v>
      </c>
      <c r="F3" s="97">
        <f>base14!P92</f>
        <v>14</v>
      </c>
      <c r="G3" s="97">
        <f>base14!Q92</f>
        <v>10</v>
      </c>
      <c r="H3" s="97">
        <f t="shared" si="0"/>
        <v>12</v>
      </c>
      <c r="I3" s="161">
        <f t="shared" si="1"/>
        <v>9</v>
      </c>
      <c r="J3" s="161">
        <f t="shared" si="2"/>
        <v>7</v>
      </c>
      <c r="K3" s="161">
        <f t="shared" si="3"/>
        <v>9</v>
      </c>
      <c r="L3" s="161">
        <f t="shared" si="4"/>
        <v>15</v>
      </c>
      <c r="M3" s="161">
        <f t="shared" si="5"/>
        <v>4</v>
      </c>
      <c r="N3" s="161">
        <f t="shared" si="6"/>
        <v>9</v>
      </c>
      <c r="O3" s="161">
        <f t="shared" si="7"/>
        <v>13</v>
      </c>
      <c r="P3" s="161">
        <f t="shared" ref="P3:P34" si="8">E2</f>
        <v>14</v>
      </c>
      <c r="Q3" s="161">
        <f t="shared" ref="Q3:Q34" si="9">F2</f>
        <v>10</v>
      </c>
      <c r="R3" s="161">
        <f t="shared" ref="R3:R34" si="10">G2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base14!M106</f>
        <v>7</v>
      </c>
      <c r="D4" s="97">
        <f>base14!N106</f>
        <v>14</v>
      </c>
      <c r="E4" s="97">
        <f>base14!O93</f>
        <v>4</v>
      </c>
      <c r="F4" s="97">
        <f>base14!P93</f>
        <v>9</v>
      </c>
      <c r="G4" s="97">
        <f>base14!Q93</f>
        <v>15</v>
      </c>
      <c r="H4" s="97">
        <f t="shared" si="0"/>
        <v>10</v>
      </c>
      <c r="I4" s="161">
        <f t="shared" si="1"/>
        <v>13</v>
      </c>
      <c r="J4" s="161">
        <f t="shared" si="2"/>
        <v>7</v>
      </c>
      <c r="K4" s="161">
        <f t="shared" si="3"/>
        <v>9</v>
      </c>
      <c r="L4" s="161">
        <f t="shared" si="4"/>
        <v>15</v>
      </c>
      <c r="M4" s="161">
        <f t="shared" si="5"/>
        <v>4</v>
      </c>
      <c r="N4" s="161">
        <f t="shared" si="6"/>
        <v>4</v>
      </c>
      <c r="O4" s="161">
        <f t="shared" si="7"/>
        <v>7</v>
      </c>
      <c r="P4" s="161">
        <f t="shared" si="8"/>
        <v>13</v>
      </c>
      <c r="Q4" s="161">
        <f t="shared" si="9"/>
        <v>14</v>
      </c>
      <c r="R4" s="161">
        <f t="shared" si="10"/>
        <v>10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base14!M107</f>
        <v>7</v>
      </c>
      <c r="D5" s="97">
        <f>base14!N107</f>
        <v>14</v>
      </c>
      <c r="E5" s="97">
        <f>base14!O94</f>
        <v>12</v>
      </c>
      <c r="F5" s="97">
        <f>base14!P94</f>
        <v>9</v>
      </c>
      <c r="G5" s="97">
        <f>base14!Q94</f>
        <v>15</v>
      </c>
      <c r="H5" s="97">
        <f t="shared" si="0"/>
        <v>10</v>
      </c>
      <c r="I5" s="161">
        <f t="shared" si="1"/>
        <v>13</v>
      </c>
      <c r="J5" s="161">
        <f t="shared" si="2"/>
        <v>4</v>
      </c>
      <c r="K5" s="161">
        <f t="shared" si="3"/>
        <v>10</v>
      </c>
      <c r="L5" s="161">
        <f t="shared" si="4"/>
        <v>15</v>
      </c>
      <c r="M5" s="161">
        <f t="shared" si="5"/>
        <v>7</v>
      </c>
      <c r="N5" s="161">
        <f t="shared" si="6"/>
        <v>13</v>
      </c>
      <c r="O5" s="161">
        <f t="shared" si="7"/>
        <v>7</v>
      </c>
      <c r="P5" s="161">
        <f t="shared" si="8"/>
        <v>4</v>
      </c>
      <c r="Q5" s="161">
        <f t="shared" si="9"/>
        <v>9</v>
      </c>
      <c r="R5" s="161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base14!M108</f>
        <v>10</v>
      </c>
      <c r="D6" s="97">
        <f>base14!N108</f>
        <v>7</v>
      </c>
      <c r="E6" s="97">
        <f>base14!O95</f>
        <v>7</v>
      </c>
      <c r="F6" s="97">
        <f>base14!P95</f>
        <v>4</v>
      </c>
      <c r="G6" s="97">
        <f>base14!Q95</f>
        <v>15</v>
      </c>
      <c r="H6" s="97">
        <f t="shared" si="0"/>
        <v>10</v>
      </c>
      <c r="I6" s="161">
        <f t="shared" si="1"/>
        <v>9</v>
      </c>
      <c r="J6" s="161">
        <f t="shared" si="2"/>
        <v>4</v>
      </c>
      <c r="K6" s="161">
        <f t="shared" si="3"/>
        <v>10</v>
      </c>
      <c r="L6" s="161">
        <f t="shared" si="4"/>
        <v>15</v>
      </c>
      <c r="M6" s="161">
        <f t="shared" si="5"/>
        <v>13</v>
      </c>
      <c r="N6" s="161">
        <f t="shared" si="6"/>
        <v>13</v>
      </c>
      <c r="O6" s="161">
        <f t="shared" si="7"/>
        <v>7</v>
      </c>
      <c r="P6" s="161">
        <f t="shared" si="8"/>
        <v>12</v>
      </c>
      <c r="Q6" s="161">
        <f t="shared" si="9"/>
        <v>9</v>
      </c>
      <c r="R6" s="161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base14!M109</f>
        <v>10</v>
      </c>
      <c r="D7" s="97">
        <f>base14!N109</f>
        <v>7</v>
      </c>
      <c r="E7" s="97">
        <f>base14!O96</f>
        <v>9</v>
      </c>
      <c r="F7" s="97">
        <f>base14!P96</f>
        <v>10</v>
      </c>
      <c r="G7" s="97">
        <f>base14!Q96</f>
        <v>15</v>
      </c>
      <c r="H7" s="97">
        <f t="shared" si="0"/>
        <v>14</v>
      </c>
      <c r="I7" s="161">
        <f t="shared" si="1"/>
        <v>12</v>
      </c>
      <c r="J7" s="161">
        <f t="shared" si="2"/>
        <v>4</v>
      </c>
      <c r="K7" s="161">
        <f t="shared" si="3"/>
        <v>10</v>
      </c>
      <c r="L7" s="161">
        <f t="shared" si="4"/>
        <v>15</v>
      </c>
      <c r="M7" s="161">
        <f t="shared" si="5"/>
        <v>4</v>
      </c>
      <c r="N7" s="161">
        <f t="shared" si="6"/>
        <v>11</v>
      </c>
      <c r="O7" s="161">
        <f t="shared" si="7"/>
        <v>13</v>
      </c>
      <c r="P7" s="161">
        <f t="shared" si="8"/>
        <v>7</v>
      </c>
      <c r="Q7" s="161">
        <f t="shared" si="9"/>
        <v>4</v>
      </c>
      <c r="R7" s="161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base14!M110</f>
        <v>10</v>
      </c>
      <c r="D8" s="97">
        <f>base14!N110</f>
        <v>12</v>
      </c>
      <c r="E8" s="97">
        <f>base14!O97</f>
        <v>9</v>
      </c>
      <c r="F8" s="97">
        <f>base14!P97</f>
        <v>10</v>
      </c>
      <c r="G8" s="97">
        <f>base14!Q97</f>
        <v>15</v>
      </c>
      <c r="H8" s="97">
        <f t="shared" si="0"/>
        <v>4</v>
      </c>
      <c r="I8" s="161">
        <f t="shared" si="1"/>
        <v>3</v>
      </c>
      <c r="J8" s="161">
        <f t="shared" si="2"/>
        <v>9</v>
      </c>
      <c r="K8" s="161">
        <f t="shared" si="3"/>
        <v>14</v>
      </c>
      <c r="L8" s="161">
        <f t="shared" si="4"/>
        <v>15</v>
      </c>
      <c r="M8" s="161">
        <f t="shared" si="5"/>
        <v>12</v>
      </c>
      <c r="N8" s="161">
        <f t="shared" si="6"/>
        <v>13</v>
      </c>
      <c r="O8" s="161">
        <f t="shared" si="7"/>
        <v>7</v>
      </c>
      <c r="P8" s="161">
        <f t="shared" si="8"/>
        <v>9</v>
      </c>
      <c r="Q8" s="161">
        <f t="shared" si="9"/>
        <v>10</v>
      </c>
      <c r="R8" s="161">
        <f t="shared" si="10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base14!M111</f>
        <v>10</v>
      </c>
      <c r="D9" s="97">
        <f>base14!N111</f>
        <v>7</v>
      </c>
      <c r="E9" s="97">
        <f>base14!O98</f>
        <v>9</v>
      </c>
      <c r="F9" s="97">
        <f>base14!P98</f>
        <v>10</v>
      </c>
      <c r="G9" s="97">
        <f>base14!Q98</f>
        <v>15</v>
      </c>
      <c r="H9" s="97">
        <f t="shared" si="0"/>
        <v>14</v>
      </c>
      <c r="I9" s="161">
        <f t="shared" si="1"/>
        <v>8</v>
      </c>
      <c r="J9" s="161">
        <f t="shared" si="2"/>
        <v>13</v>
      </c>
      <c r="K9" s="161">
        <f t="shared" si="3"/>
        <v>14</v>
      </c>
      <c r="L9" s="161">
        <f t="shared" si="4"/>
        <v>15</v>
      </c>
      <c r="M9" s="161">
        <f t="shared" si="5"/>
        <v>7</v>
      </c>
      <c r="N9" s="161">
        <f t="shared" si="6"/>
        <v>13</v>
      </c>
      <c r="O9" s="161">
        <f t="shared" si="7"/>
        <v>7</v>
      </c>
      <c r="P9" s="161">
        <f t="shared" si="8"/>
        <v>9</v>
      </c>
      <c r="Q9" s="161">
        <f t="shared" si="9"/>
        <v>10</v>
      </c>
      <c r="R9" s="161">
        <f t="shared" si="10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base14!M112</f>
        <v>13</v>
      </c>
      <c r="D10" s="97">
        <f>base14!N112</f>
        <v>10</v>
      </c>
      <c r="E10" s="97">
        <f>base14!O99</f>
        <v>10</v>
      </c>
      <c r="F10" s="97">
        <f>base14!P99</f>
        <v>9</v>
      </c>
      <c r="G10" s="97">
        <f>base14!Q99</f>
        <v>15</v>
      </c>
      <c r="H10" s="97">
        <f t="shared" si="0"/>
        <v>13</v>
      </c>
      <c r="I10" s="161">
        <f t="shared" si="1"/>
        <v>9</v>
      </c>
      <c r="J10" s="161">
        <f t="shared" ref="J10:J51" si="11">D2</f>
        <v>9</v>
      </c>
      <c r="K10" s="161">
        <f t="shared" si="3"/>
        <v>13</v>
      </c>
      <c r="L10" s="161">
        <f t="shared" si="4"/>
        <v>15</v>
      </c>
      <c r="M10" s="161">
        <f t="shared" si="5"/>
        <v>7</v>
      </c>
      <c r="N10" s="161">
        <f t="shared" si="6"/>
        <v>13</v>
      </c>
      <c r="O10" s="161">
        <f t="shared" si="7"/>
        <v>7</v>
      </c>
      <c r="P10" s="161">
        <f t="shared" si="8"/>
        <v>9</v>
      </c>
      <c r="Q10" s="161">
        <f t="shared" si="9"/>
        <v>10</v>
      </c>
      <c r="R10" s="161">
        <f t="shared" si="10"/>
        <v>15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base14!M113</f>
        <v>10</v>
      </c>
      <c r="D11" s="97">
        <f>base14!N113</f>
        <v>7</v>
      </c>
      <c r="E11" s="97">
        <f>base14!O100</f>
        <v>10</v>
      </c>
      <c r="F11" s="97">
        <f>base14!P100</f>
        <v>9</v>
      </c>
      <c r="G11" s="97">
        <f>base14!Q100</f>
        <v>15</v>
      </c>
      <c r="H11" s="97">
        <f t="shared" si="0"/>
        <v>13</v>
      </c>
      <c r="I11" s="161">
        <f t="shared" si="1"/>
        <v>14</v>
      </c>
      <c r="J11" s="161">
        <f t="shared" si="11"/>
        <v>14</v>
      </c>
      <c r="K11" s="161">
        <f t="shared" si="3"/>
        <v>9</v>
      </c>
      <c r="L11" s="161">
        <f t="shared" si="4"/>
        <v>15</v>
      </c>
      <c r="M11" s="161">
        <f t="shared" si="5"/>
        <v>14</v>
      </c>
      <c r="N11" s="161">
        <f t="shared" si="6"/>
        <v>14</v>
      </c>
      <c r="O11" s="161">
        <f t="shared" si="7"/>
        <v>4</v>
      </c>
      <c r="P11" s="161">
        <f t="shared" si="8"/>
        <v>10</v>
      </c>
      <c r="Q11" s="161">
        <f t="shared" si="9"/>
        <v>9</v>
      </c>
      <c r="R11" s="161">
        <f t="shared" si="10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base14!M114</f>
        <v>9</v>
      </c>
      <c r="D12" s="97">
        <f>base14!N114</f>
        <v>10</v>
      </c>
      <c r="E12" s="97">
        <f>base14!O101</f>
        <v>10</v>
      </c>
      <c r="F12" s="97">
        <f>base14!P101</f>
        <v>9</v>
      </c>
      <c r="G12" s="97">
        <f>base14!Q101</f>
        <v>15</v>
      </c>
      <c r="H12" s="97">
        <f t="shared" si="0"/>
        <v>13</v>
      </c>
      <c r="I12" s="161">
        <f t="shared" si="1"/>
        <v>9</v>
      </c>
      <c r="J12" s="161">
        <f t="shared" si="11"/>
        <v>14</v>
      </c>
      <c r="K12" s="161">
        <f t="shared" si="3"/>
        <v>9</v>
      </c>
      <c r="L12" s="161">
        <f t="shared" si="4"/>
        <v>15</v>
      </c>
      <c r="M12" s="161">
        <f t="shared" si="5"/>
        <v>13</v>
      </c>
      <c r="N12" s="161">
        <f t="shared" si="6"/>
        <v>14</v>
      </c>
      <c r="O12" s="161">
        <f t="shared" si="7"/>
        <v>4</v>
      </c>
      <c r="P12" s="161">
        <f t="shared" si="8"/>
        <v>10</v>
      </c>
      <c r="Q12" s="161">
        <f t="shared" si="9"/>
        <v>9</v>
      </c>
      <c r="R12" s="161">
        <f t="shared" si="10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base14!M115</f>
        <v>9</v>
      </c>
      <c r="D13" s="97">
        <f>base14!N115</f>
        <v>10</v>
      </c>
      <c r="E13" s="97">
        <f>base14!O102</f>
        <v>14</v>
      </c>
      <c r="F13" s="97">
        <f>base14!P102</f>
        <v>10</v>
      </c>
      <c r="G13" s="97">
        <f>base14!Q102</f>
        <v>15</v>
      </c>
      <c r="H13" s="97">
        <f t="shared" si="0"/>
        <v>4</v>
      </c>
      <c r="I13" s="161">
        <f t="shared" si="1"/>
        <v>9</v>
      </c>
      <c r="J13" s="161">
        <f t="shared" si="11"/>
        <v>14</v>
      </c>
      <c r="K13" s="161">
        <f t="shared" si="3"/>
        <v>9</v>
      </c>
      <c r="L13" s="161">
        <f t="shared" si="4"/>
        <v>15</v>
      </c>
      <c r="M13" s="161">
        <f t="shared" si="5"/>
        <v>7</v>
      </c>
      <c r="N13" s="161">
        <f t="shared" si="6"/>
        <v>14</v>
      </c>
      <c r="O13" s="161">
        <f t="shared" si="7"/>
        <v>4</v>
      </c>
      <c r="P13" s="161">
        <f t="shared" si="8"/>
        <v>10</v>
      </c>
      <c r="Q13" s="161">
        <f t="shared" si="9"/>
        <v>9</v>
      </c>
      <c r="R13" s="161">
        <f t="shared" si="10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base14!M116</f>
        <v>10</v>
      </c>
      <c r="D14" s="97">
        <f>base14!N116</f>
        <v>14</v>
      </c>
      <c r="E14" s="97">
        <f>base14!O103</f>
        <v>14</v>
      </c>
      <c r="F14" s="97">
        <f>base14!P103</f>
        <v>10</v>
      </c>
      <c r="G14" s="97">
        <f>base14!Q103</f>
        <v>15</v>
      </c>
      <c r="H14" s="97">
        <f t="shared" si="0"/>
        <v>7</v>
      </c>
      <c r="I14" s="161">
        <f t="shared" si="1"/>
        <v>4</v>
      </c>
      <c r="J14" s="161">
        <f t="shared" si="11"/>
        <v>7</v>
      </c>
      <c r="K14" s="161">
        <f t="shared" si="3"/>
        <v>13</v>
      </c>
      <c r="L14" s="161">
        <f t="shared" si="4"/>
        <v>14</v>
      </c>
      <c r="M14" s="161">
        <f t="shared" si="5"/>
        <v>13</v>
      </c>
      <c r="N14" s="161">
        <f t="shared" si="6"/>
        <v>7</v>
      </c>
      <c r="O14" s="161">
        <f t="shared" si="7"/>
        <v>9</v>
      </c>
      <c r="P14" s="161">
        <f t="shared" si="8"/>
        <v>14</v>
      </c>
      <c r="Q14" s="161">
        <f t="shared" si="9"/>
        <v>10</v>
      </c>
      <c r="R14" s="161">
        <f t="shared" si="10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base14!M117</f>
        <v>4</v>
      </c>
      <c r="D15" s="97">
        <f>base14!N117</f>
        <v>9</v>
      </c>
      <c r="E15" s="97">
        <f>base14!O104</f>
        <v>13</v>
      </c>
      <c r="F15" s="97">
        <f>base14!P104</f>
        <v>10</v>
      </c>
      <c r="G15" s="97">
        <f>base14!Q104</f>
        <v>15</v>
      </c>
      <c r="H15" s="97">
        <f t="shared" si="0"/>
        <v>4</v>
      </c>
      <c r="I15" s="161">
        <f t="shared" si="1"/>
        <v>13</v>
      </c>
      <c r="J15" s="161">
        <f t="shared" si="11"/>
        <v>7</v>
      </c>
      <c r="K15" s="161">
        <f t="shared" si="3"/>
        <v>13</v>
      </c>
      <c r="L15" s="161">
        <f t="shared" si="4"/>
        <v>14</v>
      </c>
      <c r="M15" s="161">
        <f t="shared" si="5"/>
        <v>4</v>
      </c>
      <c r="N15" s="161">
        <f t="shared" si="6"/>
        <v>9</v>
      </c>
      <c r="O15" s="161">
        <f t="shared" si="7"/>
        <v>13</v>
      </c>
      <c r="P15" s="161">
        <f t="shared" si="8"/>
        <v>14</v>
      </c>
      <c r="Q15" s="161">
        <f t="shared" si="9"/>
        <v>10</v>
      </c>
      <c r="R15" s="161">
        <f t="shared" si="10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base14!M118</f>
        <v>4</v>
      </c>
      <c r="D16" s="97">
        <f>base14!N118</f>
        <v>9</v>
      </c>
      <c r="E16" s="97">
        <f>base14!O105</f>
        <v>9</v>
      </c>
      <c r="F16" s="97">
        <f>base14!P105</f>
        <v>4</v>
      </c>
      <c r="G16" s="97">
        <f>base14!Q105</f>
        <v>15</v>
      </c>
      <c r="H16" s="97">
        <f t="shared" si="0"/>
        <v>10</v>
      </c>
      <c r="I16" s="161">
        <f t="shared" si="1"/>
        <v>13</v>
      </c>
      <c r="J16" s="161">
        <f t="shared" si="11"/>
        <v>12</v>
      </c>
      <c r="K16" s="161">
        <f t="shared" si="3"/>
        <v>13</v>
      </c>
      <c r="L16" s="161">
        <f t="shared" si="4"/>
        <v>14</v>
      </c>
      <c r="M16" s="161">
        <f t="shared" si="5"/>
        <v>7</v>
      </c>
      <c r="N16" s="161">
        <f t="shared" ref="N16:N51" si="12">C2</f>
        <v>7</v>
      </c>
      <c r="O16" s="161">
        <f t="shared" ref="O16:O51" si="13">D2</f>
        <v>9</v>
      </c>
      <c r="P16" s="161">
        <f t="shared" si="8"/>
        <v>13</v>
      </c>
      <c r="Q16" s="161">
        <f t="shared" si="9"/>
        <v>10</v>
      </c>
      <c r="R16" s="161">
        <f t="shared" si="10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base14!M119</f>
        <v>4</v>
      </c>
      <c r="D17" s="97">
        <f>base14!N119</f>
        <v>9</v>
      </c>
      <c r="E17" s="97">
        <f>base14!O106</f>
        <v>9</v>
      </c>
      <c r="F17" s="97">
        <f>base14!P106</f>
        <v>4</v>
      </c>
      <c r="G17" s="97">
        <f>base14!Q106</f>
        <v>15</v>
      </c>
      <c r="H17" s="97">
        <f t="shared" si="0"/>
        <v>10</v>
      </c>
      <c r="I17" s="161">
        <f t="shared" si="1"/>
        <v>11</v>
      </c>
      <c r="J17" s="161">
        <f t="shared" si="11"/>
        <v>7</v>
      </c>
      <c r="K17" s="161">
        <f t="shared" si="3"/>
        <v>14</v>
      </c>
      <c r="L17" s="161">
        <f t="shared" si="4"/>
        <v>15</v>
      </c>
      <c r="M17" s="161">
        <f t="shared" si="5"/>
        <v>12</v>
      </c>
      <c r="N17" s="161">
        <f t="shared" si="12"/>
        <v>7</v>
      </c>
      <c r="O17" s="161">
        <f t="shared" si="13"/>
        <v>14</v>
      </c>
      <c r="P17" s="161">
        <f t="shared" si="8"/>
        <v>9</v>
      </c>
      <c r="Q17" s="161">
        <f t="shared" si="9"/>
        <v>4</v>
      </c>
      <c r="R17" s="161">
        <f t="shared" si="10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base14!M70</f>
        <v>13</v>
      </c>
      <c r="D18" s="97">
        <f>base14!N70</f>
        <v>15</v>
      </c>
      <c r="E18" s="97">
        <f>base14!O107</f>
        <v>9</v>
      </c>
      <c r="F18" s="97">
        <f>base14!P107</f>
        <v>4</v>
      </c>
      <c r="G18" s="97">
        <f>base14!Q107</f>
        <v>15</v>
      </c>
      <c r="H18" s="97">
        <f t="shared" si="0"/>
        <v>10</v>
      </c>
      <c r="I18" s="161">
        <f t="shared" si="1"/>
        <v>13</v>
      </c>
      <c r="J18" s="161">
        <f t="shared" si="11"/>
        <v>10</v>
      </c>
      <c r="K18" s="161">
        <f t="shared" si="3"/>
        <v>14</v>
      </c>
      <c r="L18" s="161">
        <f t="shared" si="4"/>
        <v>15</v>
      </c>
      <c r="M18" s="161">
        <f t="shared" si="5"/>
        <v>10</v>
      </c>
      <c r="N18" s="161">
        <f t="shared" si="12"/>
        <v>7</v>
      </c>
      <c r="O18" s="161">
        <f t="shared" si="13"/>
        <v>14</v>
      </c>
      <c r="P18" s="161">
        <f t="shared" si="8"/>
        <v>9</v>
      </c>
      <c r="Q18" s="161">
        <f t="shared" si="9"/>
        <v>4</v>
      </c>
      <c r="R18" s="161">
        <f t="shared" si="10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base14!M71</f>
        <v>12</v>
      </c>
      <c r="D19" s="97">
        <f>base14!N71</f>
        <v>14</v>
      </c>
      <c r="E19" s="97">
        <f>base14!O108</f>
        <v>13</v>
      </c>
      <c r="F19" s="97">
        <f>base14!P108</f>
        <v>15</v>
      </c>
      <c r="G19" s="97">
        <f>base14!Q108</f>
        <v>14</v>
      </c>
      <c r="H19" s="97">
        <f t="shared" si="0"/>
        <v>9</v>
      </c>
      <c r="I19" s="161">
        <f t="shared" si="1"/>
        <v>13</v>
      </c>
      <c r="J19" s="161">
        <f t="shared" si="11"/>
        <v>7</v>
      </c>
      <c r="K19" s="161">
        <f t="shared" si="3"/>
        <v>14</v>
      </c>
      <c r="L19" s="161">
        <f t="shared" si="4"/>
        <v>15</v>
      </c>
      <c r="M19" s="161">
        <f t="shared" si="5"/>
        <v>10</v>
      </c>
      <c r="N19" s="161">
        <f t="shared" si="12"/>
        <v>7</v>
      </c>
      <c r="O19" s="161">
        <f t="shared" si="13"/>
        <v>14</v>
      </c>
      <c r="P19" s="161">
        <f t="shared" si="8"/>
        <v>9</v>
      </c>
      <c r="Q19" s="161">
        <f t="shared" si="9"/>
        <v>4</v>
      </c>
      <c r="R19" s="161">
        <f t="shared" si="10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base14!M72</f>
        <v>1</v>
      </c>
      <c r="D20" s="97">
        <f>base14!N72</f>
        <v>13</v>
      </c>
      <c r="E20" s="97">
        <f>base14!O109</f>
        <v>13</v>
      </c>
      <c r="F20" s="97">
        <f>base14!P109</f>
        <v>15</v>
      </c>
      <c r="G20" s="97">
        <f>base14!Q109</f>
        <v>14</v>
      </c>
      <c r="H20" s="97">
        <f t="shared" si="0"/>
        <v>9</v>
      </c>
      <c r="I20" s="161">
        <f t="shared" si="1"/>
        <v>13</v>
      </c>
      <c r="J20" s="161">
        <f t="shared" si="11"/>
        <v>10</v>
      </c>
      <c r="K20" s="161">
        <f t="shared" si="3"/>
        <v>14</v>
      </c>
      <c r="L20" s="161">
        <f t="shared" si="4"/>
        <v>15</v>
      </c>
      <c r="M20" s="161">
        <f t="shared" si="5"/>
        <v>10</v>
      </c>
      <c r="N20" s="161">
        <f t="shared" si="12"/>
        <v>10</v>
      </c>
      <c r="O20" s="161">
        <f t="shared" si="13"/>
        <v>7</v>
      </c>
      <c r="P20" s="161">
        <f t="shared" si="8"/>
        <v>13</v>
      </c>
      <c r="Q20" s="161">
        <f t="shared" si="9"/>
        <v>15</v>
      </c>
      <c r="R20" s="161">
        <f t="shared" si="10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base14!M73</f>
        <v>7</v>
      </c>
      <c r="D21" s="97">
        <f>base14!N73</f>
        <v>13</v>
      </c>
      <c r="E21" s="97">
        <f>base14!O110</f>
        <v>13</v>
      </c>
      <c r="F21" s="97">
        <f>base14!P110</f>
        <v>15</v>
      </c>
      <c r="G21" s="97">
        <f>base14!Q110</f>
        <v>14</v>
      </c>
      <c r="H21" s="97">
        <f t="shared" si="0"/>
        <v>9</v>
      </c>
      <c r="I21" s="161">
        <f t="shared" si="1"/>
        <v>14</v>
      </c>
      <c r="J21" s="161">
        <f t="shared" si="11"/>
        <v>10</v>
      </c>
      <c r="K21" s="161">
        <f t="shared" si="3"/>
        <v>14</v>
      </c>
      <c r="L21" s="161">
        <f t="shared" si="4"/>
        <v>15</v>
      </c>
      <c r="M21" s="161">
        <f t="shared" si="5"/>
        <v>14</v>
      </c>
      <c r="N21" s="161">
        <f t="shared" si="12"/>
        <v>10</v>
      </c>
      <c r="O21" s="161">
        <f t="shared" si="13"/>
        <v>7</v>
      </c>
      <c r="P21" s="161">
        <f t="shared" si="8"/>
        <v>13</v>
      </c>
      <c r="Q21" s="161">
        <f t="shared" si="9"/>
        <v>15</v>
      </c>
      <c r="R21" s="161">
        <f t="shared" si="10"/>
        <v>14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base14!M74</f>
        <v>15</v>
      </c>
      <c r="D22" s="97">
        <f>base14!N74</f>
        <v>14</v>
      </c>
      <c r="E22" s="97">
        <f>base14!O111</f>
        <v>14</v>
      </c>
      <c r="F22" s="97">
        <f>base14!P111</f>
        <v>9</v>
      </c>
      <c r="G22" s="97">
        <f>base14!Q111</f>
        <v>15</v>
      </c>
      <c r="H22" s="97">
        <f t="shared" si="0"/>
        <v>13</v>
      </c>
      <c r="I22" s="161">
        <f t="shared" si="1"/>
        <v>14</v>
      </c>
      <c r="J22" s="161">
        <f t="shared" si="11"/>
        <v>14</v>
      </c>
      <c r="K22" s="161">
        <f t="shared" si="3"/>
        <v>13</v>
      </c>
      <c r="L22" s="161">
        <f t="shared" si="4"/>
        <v>15</v>
      </c>
      <c r="M22" s="161">
        <f t="shared" si="5"/>
        <v>4</v>
      </c>
      <c r="N22" s="161">
        <f t="shared" si="12"/>
        <v>10</v>
      </c>
      <c r="O22" s="161">
        <f t="shared" si="13"/>
        <v>12</v>
      </c>
      <c r="P22" s="161">
        <f t="shared" si="8"/>
        <v>13</v>
      </c>
      <c r="Q22" s="161">
        <f t="shared" si="9"/>
        <v>15</v>
      </c>
      <c r="R22" s="161">
        <f t="shared" si="10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base14!M75</f>
        <v>12</v>
      </c>
      <c r="D23" s="97">
        <f>base14!N75</f>
        <v>10</v>
      </c>
      <c r="E23" s="97">
        <f>base14!O112</f>
        <v>14</v>
      </c>
      <c r="F23" s="97">
        <f>base14!P112</f>
        <v>9</v>
      </c>
      <c r="G23" s="97">
        <f>base14!Q112</f>
        <v>15</v>
      </c>
      <c r="H23" s="97">
        <f t="shared" si="0"/>
        <v>4</v>
      </c>
      <c r="I23" s="161">
        <f t="shared" si="1"/>
        <v>14</v>
      </c>
      <c r="J23" s="161">
        <f t="shared" si="11"/>
        <v>9</v>
      </c>
      <c r="K23" s="161">
        <f t="shared" si="3"/>
        <v>7</v>
      </c>
      <c r="L23" s="161">
        <f t="shared" si="4"/>
        <v>14</v>
      </c>
      <c r="M23" s="161">
        <f t="shared" si="5"/>
        <v>14</v>
      </c>
      <c r="N23" s="161">
        <f t="shared" si="12"/>
        <v>10</v>
      </c>
      <c r="O23" s="161">
        <f t="shared" si="13"/>
        <v>7</v>
      </c>
      <c r="P23" s="161">
        <f t="shared" si="8"/>
        <v>14</v>
      </c>
      <c r="Q23" s="161">
        <f t="shared" si="9"/>
        <v>9</v>
      </c>
      <c r="R23" s="161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base14!M76</f>
        <v>10</v>
      </c>
      <c r="D24" s="97">
        <f>base14!N76</f>
        <v>7</v>
      </c>
      <c r="E24" s="97">
        <f>base14!O113</f>
        <v>14</v>
      </c>
      <c r="F24" s="97">
        <f>base14!P113</f>
        <v>9</v>
      </c>
      <c r="G24" s="97">
        <f>base14!Q113</f>
        <v>15</v>
      </c>
      <c r="H24" s="97">
        <f t="shared" si="0"/>
        <v>13</v>
      </c>
      <c r="I24" s="161">
        <f t="shared" si="1"/>
        <v>7</v>
      </c>
      <c r="J24" s="161">
        <f t="shared" si="11"/>
        <v>9</v>
      </c>
      <c r="K24" s="161">
        <f t="shared" si="3"/>
        <v>7</v>
      </c>
      <c r="L24" s="161">
        <f t="shared" si="4"/>
        <v>14</v>
      </c>
      <c r="M24" s="161">
        <f t="shared" si="5"/>
        <v>13</v>
      </c>
      <c r="N24" s="161">
        <f t="shared" si="12"/>
        <v>13</v>
      </c>
      <c r="O24" s="161">
        <f t="shared" si="13"/>
        <v>10</v>
      </c>
      <c r="P24" s="161">
        <f t="shared" si="8"/>
        <v>14</v>
      </c>
      <c r="Q24" s="161">
        <f t="shared" si="9"/>
        <v>9</v>
      </c>
      <c r="R24" s="161">
        <f t="shared" si="10"/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base14!M77</f>
        <v>14</v>
      </c>
      <c r="D25" s="97">
        <f>base14!N77</f>
        <v>9</v>
      </c>
      <c r="E25" s="97">
        <f>base14!O114</f>
        <v>14</v>
      </c>
      <c r="F25" s="97">
        <f>base14!P114</f>
        <v>13</v>
      </c>
      <c r="G25" s="97">
        <f>base14!Q114</f>
        <v>15</v>
      </c>
      <c r="H25" s="97">
        <f t="shared" si="0"/>
        <v>4</v>
      </c>
      <c r="I25" s="161">
        <f t="shared" si="1"/>
        <v>9</v>
      </c>
      <c r="J25" s="161">
        <f t="shared" si="11"/>
        <v>9</v>
      </c>
      <c r="K25" s="161">
        <f t="shared" si="3"/>
        <v>7</v>
      </c>
      <c r="L25" s="161">
        <f t="shared" si="4"/>
        <v>14</v>
      </c>
      <c r="M25" s="161">
        <f t="shared" si="5"/>
        <v>13</v>
      </c>
      <c r="N25" s="161">
        <f t="shared" si="12"/>
        <v>10</v>
      </c>
      <c r="O25" s="161">
        <f t="shared" si="13"/>
        <v>7</v>
      </c>
      <c r="P25" s="161">
        <f t="shared" si="8"/>
        <v>14</v>
      </c>
      <c r="Q25" s="161">
        <f t="shared" si="9"/>
        <v>9</v>
      </c>
      <c r="R25" s="161">
        <f t="shared" si="10"/>
        <v>15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base14!M78</f>
        <v>7</v>
      </c>
      <c r="D26" s="97">
        <f>base14!N78</f>
        <v>13</v>
      </c>
      <c r="E26" s="97">
        <f>base14!O115</f>
        <v>14</v>
      </c>
      <c r="F26" s="97">
        <f>base14!P115</f>
        <v>13</v>
      </c>
      <c r="G26" s="97">
        <f>base14!Q115</f>
        <v>15</v>
      </c>
      <c r="H26" s="97">
        <f t="shared" si="0"/>
        <v>4</v>
      </c>
      <c r="I26" s="161">
        <f t="shared" ref="I26:I51" si="14">C2</f>
        <v>7</v>
      </c>
      <c r="J26" s="161">
        <f t="shared" si="11"/>
        <v>15</v>
      </c>
      <c r="K26" s="161">
        <f t="shared" si="3"/>
        <v>8</v>
      </c>
      <c r="L26" s="161">
        <f t="shared" si="4"/>
        <v>1</v>
      </c>
      <c r="M26" s="161">
        <f t="shared" si="5"/>
        <v>13</v>
      </c>
      <c r="N26" s="161">
        <f t="shared" si="12"/>
        <v>9</v>
      </c>
      <c r="O26" s="161">
        <f t="shared" si="13"/>
        <v>10</v>
      </c>
      <c r="P26" s="161">
        <f t="shared" si="8"/>
        <v>14</v>
      </c>
      <c r="Q26" s="161">
        <f t="shared" si="9"/>
        <v>13</v>
      </c>
      <c r="R26" s="161">
        <f t="shared" si="10"/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base14!M79</f>
        <v>3</v>
      </c>
      <c r="D27" s="97">
        <f>base14!N79</f>
        <v>2</v>
      </c>
      <c r="E27" s="97">
        <f>base14!O116</f>
        <v>13</v>
      </c>
      <c r="F27" s="97">
        <f>base14!P116</f>
        <v>12</v>
      </c>
      <c r="G27" s="97">
        <f>base14!Q116</f>
        <v>15</v>
      </c>
      <c r="H27" s="97">
        <f t="shared" si="0"/>
        <v>9</v>
      </c>
      <c r="I27" s="161">
        <f t="shared" si="14"/>
        <v>7</v>
      </c>
      <c r="J27" s="161">
        <f t="shared" si="11"/>
        <v>14</v>
      </c>
      <c r="K27" s="161">
        <f t="shared" si="3"/>
        <v>11</v>
      </c>
      <c r="L27" s="161">
        <f t="shared" si="4"/>
        <v>15</v>
      </c>
      <c r="M27" s="161">
        <f t="shared" si="5"/>
        <v>4</v>
      </c>
      <c r="N27" s="161">
        <f t="shared" si="12"/>
        <v>9</v>
      </c>
      <c r="O27" s="161">
        <f t="shared" si="13"/>
        <v>10</v>
      </c>
      <c r="P27" s="161">
        <f t="shared" si="8"/>
        <v>14</v>
      </c>
      <c r="Q27" s="161">
        <f t="shared" si="9"/>
        <v>13</v>
      </c>
      <c r="R27" s="161">
        <f t="shared" si="10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base14!M80</f>
        <v>14</v>
      </c>
      <c r="D28" s="97">
        <f>base14!N80</f>
        <v>13</v>
      </c>
      <c r="E28" s="97">
        <f>base14!O117</f>
        <v>7</v>
      </c>
      <c r="F28" s="97">
        <f>base14!P117</f>
        <v>13</v>
      </c>
      <c r="G28" s="97">
        <f>base14!Q117</f>
        <v>14</v>
      </c>
      <c r="H28" s="97">
        <f t="shared" si="0"/>
        <v>16</v>
      </c>
      <c r="I28" s="161">
        <f t="shared" si="14"/>
        <v>7</v>
      </c>
      <c r="J28" s="161">
        <f t="shared" si="11"/>
        <v>13</v>
      </c>
      <c r="K28" s="161">
        <f t="shared" si="3"/>
        <v>8</v>
      </c>
      <c r="L28" s="161">
        <f t="shared" si="4"/>
        <v>15</v>
      </c>
      <c r="M28" s="161">
        <f t="shared" si="5"/>
        <v>7</v>
      </c>
      <c r="N28" s="161">
        <f t="shared" si="12"/>
        <v>10</v>
      </c>
      <c r="O28" s="161">
        <f t="shared" si="13"/>
        <v>14</v>
      </c>
      <c r="P28" s="161">
        <f t="shared" si="8"/>
        <v>13</v>
      </c>
      <c r="Q28" s="161">
        <f t="shared" si="9"/>
        <v>12</v>
      </c>
      <c r="R28" s="161">
        <f t="shared" si="10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base14!M81</f>
        <v>9</v>
      </c>
      <c r="D29" s="97">
        <f>base14!N81</f>
        <v>12</v>
      </c>
      <c r="E29" s="97">
        <f>base14!O118</f>
        <v>7</v>
      </c>
      <c r="F29" s="97">
        <f>base14!P118</f>
        <v>13</v>
      </c>
      <c r="G29" s="97">
        <f>base14!Q118</f>
        <v>14</v>
      </c>
      <c r="H29" s="97">
        <f t="shared" si="0"/>
        <v>16</v>
      </c>
      <c r="I29" s="161">
        <f t="shared" si="14"/>
        <v>7</v>
      </c>
      <c r="J29" s="161">
        <f t="shared" si="11"/>
        <v>13</v>
      </c>
      <c r="K29" s="161">
        <f t="shared" si="3"/>
        <v>14</v>
      </c>
      <c r="L29" s="161">
        <f t="shared" si="4"/>
        <v>17</v>
      </c>
      <c r="M29" s="161">
        <f t="shared" si="5"/>
        <v>4</v>
      </c>
      <c r="N29" s="161">
        <f t="shared" si="12"/>
        <v>4</v>
      </c>
      <c r="O29" s="161">
        <f t="shared" si="13"/>
        <v>9</v>
      </c>
      <c r="P29" s="161">
        <f t="shared" si="8"/>
        <v>7</v>
      </c>
      <c r="Q29" s="161">
        <f t="shared" si="9"/>
        <v>13</v>
      </c>
      <c r="R29" s="161">
        <f t="shared" si="10"/>
        <v>14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base14!M82</f>
        <v>13</v>
      </c>
      <c r="D30" s="97">
        <f>base14!N82</f>
        <v>7</v>
      </c>
      <c r="E30" s="97">
        <f>base14!O119</f>
        <v>7</v>
      </c>
      <c r="F30" s="97">
        <f>base14!P119</f>
        <v>13</v>
      </c>
      <c r="G30" s="97">
        <f>base14!Q119</f>
        <v>14</v>
      </c>
      <c r="H30" s="97">
        <f t="shared" si="0"/>
        <v>16</v>
      </c>
      <c r="I30" s="161">
        <f t="shared" si="14"/>
        <v>10</v>
      </c>
      <c r="J30" s="161">
        <f t="shared" si="11"/>
        <v>14</v>
      </c>
      <c r="K30" s="161">
        <f t="shared" si="3"/>
        <v>9</v>
      </c>
      <c r="L30" s="161">
        <f t="shared" si="4"/>
        <v>13</v>
      </c>
      <c r="M30" s="161">
        <f t="shared" si="5"/>
        <v>10</v>
      </c>
      <c r="N30" s="161">
        <f t="shared" si="12"/>
        <v>4</v>
      </c>
      <c r="O30" s="161">
        <f t="shared" si="13"/>
        <v>9</v>
      </c>
      <c r="P30" s="161">
        <f t="shared" si="8"/>
        <v>7</v>
      </c>
      <c r="Q30" s="161">
        <f t="shared" si="9"/>
        <v>13</v>
      </c>
      <c r="R30" s="161">
        <f t="shared" si="10"/>
        <v>14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base14!M83</f>
        <v>13</v>
      </c>
      <c r="D31" s="97">
        <f>base14!N83</f>
        <v>9</v>
      </c>
      <c r="E31" s="97">
        <f>base14!O70</f>
        <v>8</v>
      </c>
      <c r="F31" s="97">
        <f>base14!P70</f>
        <v>14</v>
      </c>
      <c r="G31" s="97">
        <f>base14!Q70</f>
        <v>1</v>
      </c>
      <c r="H31" s="97">
        <f t="shared" ref="H31:H51" si="15">B2</f>
        <v>12</v>
      </c>
      <c r="I31" s="161">
        <f t="shared" si="14"/>
        <v>10</v>
      </c>
      <c r="J31" s="161">
        <f t="shared" si="11"/>
        <v>10</v>
      </c>
      <c r="K31" s="161">
        <f t="shared" si="3"/>
        <v>15</v>
      </c>
      <c r="L31" s="161">
        <f t="shared" si="4"/>
        <v>13</v>
      </c>
      <c r="M31" s="161">
        <f t="shared" si="5"/>
        <v>10</v>
      </c>
      <c r="N31" s="161">
        <f t="shared" si="12"/>
        <v>4</v>
      </c>
      <c r="O31" s="161">
        <f t="shared" si="13"/>
        <v>9</v>
      </c>
      <c r="P31" s="161">
        <f t="shared" si="8"/>
        <v>7</v>
      </c>
      <c r="Q31" s="161">
        <f t="shared" si="9"/>
        <v>13</v>
      </c>
      <c r="R31" s="161">
        <f t="shared" si="10"/>
        <v>14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base14!M84</f>
        <v>9</v>
      </c>
      <c r="D32" s="97">
        <f>base14!N84</f>
        <v>13</v>
      </c>
      <c r="E32" s="97">
        <f>base14!O71</f>
        <v>11</v>
      </c>
      <c r="F32" s="97">
        <f>base14!P71</f>
        <v>9</v>
      </c>
      <c r="G32" s="97">
        <f>base14!Q71</f>
        <v>15</v>
      </c>
      <c r="H32" s="97">
        <f t="shared" si="15"/>
        <v>7</v>
      </c>
      <c r="I32" s="161">
        <f t="shared" si="14"/>
        <v>10</v>
      </c>
      <c r="J32" s="161">
        <f t="shared" si="11"/>
        <v>7</v>
      </c>
      <c r="K32" s="161">
        <f t="shared" si="3"/>
        <v>12</v>
      </c>
      <c r="L32" s="161">
        <f t="shared" si="4"/>
        <v>16</v>
      </c>
      <c r="M32" s="161">
        <f t="shared" si="5"/>
        <v>10</v>
      </c>
      <c r="N32" s="161">
        <f t="shared" si="12"/>
        <v>13</v>
      </c>
      <c r="O32" s="161">
        <f t="shared" si="13"/>
        <v>15</v>
      </c>
      <c r="P32" s="161">
        <f t="shared" si="8"/>
        <v>8</v>
      </c>
      <c r="Q32" s="161">
        <f t="shared" si="9"/>
        <v>14</v>
      </c>
      <c r="R32" s="161">
        <f t="shared" si="10"/>
        <v>1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base14!M85</f>
        <v>12</v>
      </c>
      <c r="D33" s="97">
        <f>base14!N85</f>
        <v>3</v>
      </c>
      <c r="E33" s="97">
        <f>base14!O72</f>
        <v>8</v>
      </c>
      <c r="F33" s="97">
        <f>base14!P72</f>
        <v>12</v>
      </c>
      <c r="G33" s="97">
        <f>base14!Q72</f>
        <v>15</v>
      </c>
      <c r="H33" s="97">
        <f t="shared" si="15"/>
        <v>2</v>
      </c>
      <c r="I33" s="161">
        <f t="shared" si="14"/>
        <v>10</v>
      </c>
      <c r="J33" s="161">
        <f t="shared" si="11"/>
        <v>9</v>
      </c>
      <c r="K33" s="161">
        <f t="shared" si="3"/>
        <v>13</v>
      </c>
      <c r="L33" s="161">
        <f t="shared" si="4"/>
        <v>15</v>
      </c>
      <c r="M33" s="161">
        <f t="shared" si="5"/>
        <v>9</v>
      </c>
      <c r="N33" s="161">
        <f t="shared" si="12"/>
        <v>12</v>
      </c>
      <c r="O33" s="161">
        <f t="shared" si="13"/>
        <v>14</v>
      </c>
      <c r="P33" s="161">
        <f t="shared" si="8"/>
        <v>11</v>
      </c>
      <c r="Q33" s="161">
        <f t="shared" si="9"/>
        <v>9</v>
      </c>
      <c r="R33" s="161">
        <f t="shared" si="10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base14!M86</f>
        <v>3</v>
      </c>
      <c r="D34" s="97">
        <f>base14!N86</f>
        <v>9</v>
      </c>
      <c r="E34" s="97">
        <f>base14!O73</f>
        <v>14</v>
      </c>
      <c r="F34" s="97">
        <f>base14!P73</f>
        <v>15</v>
      </c>
      <c r="G34" s="97">
        <f>base14!Q73</f>
        <v>17</v>
      </c>
      <c r="H34" s="97">
        <f t="shared" si="15"/>
        <v>12</v>
      </c>
      <c r="I34" s="161">
        <f t="shared" si="14"/>
        <v>13</v>
      </c>
      <c r="J34" s="161">
        <f t="shared" si="11"/>
        <v>13</v>
      </c>
      <c r="K34" s="161">
        <f t="shared" si="3"/>
        <v>9</v>
      </c>
      <c r="L34" s="161">
        <f t="shared" si="4"/>
        <v>18</v>
      </c>
      <c r="M34" s="161">
        <f t="shared" si="5"/>
        <v>9</v>
      </c>
      <c r="N34" s="161">
        <f t="shared" si="12"/>
        <v>1</v>
      </c>
      <c r="O34" s="161">
        <f t="shared" si="13"/>
        <v>13</v>
      </c>
      <c r="P34" s="161">
        <f t="shared" si="8"/>
        <v>8</v>
      </c>
      <c r="Q34" s="161">
        <f t="shared" si="9"/>
        <v>12</v>
      </c>
      <c r="R34" s="161">
        <f t="shared" si="10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base14!M87</f>
        <v>8</v>
      </c>
      <c r="D35" s="97">
        <f>base14!N87</f>
        <v>7</v>
      </c>
      <c r="E35" s="97">
        <f>base14!O74</f>
        <v>9</v>
      </c>
      <c r="F35" s="97">
        <f>base14!P74</f>
        <v>10</v>
      </c>
      <c r="G35" s="97">
        <f>base14!Q74</f>
        <v>13</v>
      </c>
      <c r="H35" s="97">
        <f t="shared" si="15"/>
        <v>7</v>
      </c>
      <c r="I35" s="161">
        <f t="shared" si="14"/>
        <v>10</v>
      </c>
      <c r="J35" s="161">
        <f t="shared" si="11"/>
        <v>2</v>
      </c>
      <c r="K35" s="161">
        <f t="shared" si="3"/>
        <v>1</v>
      </c>
      <c r="L35" s="161">
        <f t="shared" si="4"/>
        <v>15</v>
      </c>
      <c r="M35" s="161">
        <f t="shared" si="5"/>
        <v>9</v>
      </c>
      <c r="N35" s="161">
        <f t="shared" si="12"/>
        <v>7</v>
      </c>
      <c r="O35" s="161">
        <f t="shared" si="13"/>
        <v>13</v>
      </c>
      <c r="P35" s="161">
        <f t="shared" ref="P35:P51" si="16">E34</f>
        <v>14</v>
      </c>
      <c r="Q35" s="161">
        <f t="shared" ref="Q35:Q51" si="17">F34</f>
        <v>15</v>
      </c>
      <c r="R35" s="161">
        <f t="shared" ref="R35:R51" si="18">G34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base14!M88</f>
        <v>9</v>
      </c>
      <c r="D36" s="97">
        <f>base14!N88</f>
        <v>13</v>
      </c>
      <c r="E36" s="97">
        <f>base14!O75</f>
        <v>15</v>
      </c>
      <c r="F36" s="97">
        <f>base14!P75</f>
        <v>11</v>
      </c>
      <c r="G36" s="97">
        <f>base14!Q75</f>
        <v>13</v>
      </c>
      <c r="H36" s="97">
        <f t="shared" si="15"/>
        <v>1</v>
      </c>
      <c r="I36" s="161">
        <f t="shared" si="14"/>
        <v>9</v>
      </c>
      <c r="J36" s="161">
        <f t="shared" si="11"/>
        <v>13</v>
      </c>
      <c r="K36" s="161">
        <f t="shared" si="3"/>
        <v>9</v>
      </c>
      <c r="L36" s="161">
        <f t="shared" si="4"/>
        <v>15</v>
      </c>
      <c r="M36" s="161">
        <f t="shared" si="5"/>
        <v>13</v>
      </c>
      <c r="N36" s="161">
        <f t="shared" si="12"/>
        <v>15</v>
      </c>
      <c r="O36" s="161">
        <f t="shared" si="13"/>
        <v>14</v>
      </c>
      <c r="P36" s="161">
        <f t="shared" si="16"/>
        <v>9</v>
      </c>
      <c r="Q36" s="161">
        <f t="shared" si="17"/>
        <v>10</v>
      </c>
      <c r="R36" s="161">
        <f t="shared" si="18"/>
        <v>13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base14!M89</f>
        <v>14</v>
      </c>
      <c r="D37" s="97">
        <f>base14!N89</f>
        <v>4</v>
      </c>
      <c r="E37" s="97">
        <f>base14!O76</f>
        <v>12</v>
      </c>
      <c r="F37" s="97">
        <f>base14!P76</f>
        <v>15</v>
      </c>
      <c r="G37" s="97">
        <f>base14!Q76</f>
        <v>16</v>
      </c>
      <c r="H37" s="97">
        <f t="shared" si="15"/>
        <v>8</v>
      </c>
      <c r="I37" s="161">
        <f t="shared" si="14"/>
        <v>9</v>
      </c>
      <c r="J37" s="161">
        <f t="shared" si="11"/>
        <v>12</v>
      </c>
      <c r="K37" s="161">
        <f t="shared" si="3"/>
        <v>20</v>
      </c>
      <c r="L37" s="161">
        <f t="shared" si="4"/>
        <v>18</v>
      </c>
      <c r="M37" s="161">
        <f t="shared" si="5"/>
        <v>4</v>
      </c>
      <c r="N37" s="161">
        <f t="shared" si="12"/>
        <v>12</v>
      </c>
      <c r="O37" s="161">
        <f t="shared" si="13"/>
        <v>10</v>
      </c>
      <c r="P37" s="161">
        <f t="shared" si="16"/>
        <v>15</v>
      </c>
      <c r="Q37" s="161">
        <f t="shared" si="17"/>
        <v>11</v>
      </c>
      <c r="R37" s="161">
        <f t="shared" si="18"/>
        <v>13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base14!M90</f>
        <v>9</v>
      </c>
      <c r="D38" s="97">
        <f>base14!N90</f>
        <v>13</v>
      </c>
      <c r="E38" s="97">
        <f>base14!O77</f>
        <v>13</v>
      </c>
      <c r="F38" s="97">
        <f>base14!P77</f>
        <v>10</v>
      </c>
      <c r="G38" s="97">
        <f>base14!Q77</f>
        <v>15</v>
      </c>
      <c r="H38" s="97">
        <f t="shared" si="15"/>
        <v>7</v>
      </c>
      <c r="I38" s="161">
        <f t="shared" si="14"/>
        <v>10</v>
      </c>
      <c r="J38" s="161">
        <f t="shared" si="11"/>
        <v>7</v>
      </c>
      <c r="K38" s="161">
        <f t="shared" si="3"/>
        <v>9</v>
      </c>
      <c r="L38" s="161">
        <f t="shared" si="4"/>
        <v>19</v>
      </c>
      <c r="M38" s="161">
        <f t="shared" si="5"/>
        <v>13</v>
      </c>
      <c r="N38" s="161">
        <f t="shared" si="12"/>
        <v>10</v>
      </c>
      <c r="O38" s="161">
        <f t="shared" si="13"/>
        <v>7</v>
      </c>
      <c r="P38" s="161">
        <f t="shared" si="16"/>
        <v>12</v>
      </c>
      <c r="Q38" s="161">
        <f t="shared" si="17"/>
        <v>15</v>
      </c>
      <c r="R38" s="161">
        <f t="shared" si="18"/>
        <v>16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base14!M91</f>
        <v>9</v>
      </c>
      <c r="D39" s="97">
        <f>base14!N91</f>
        <v>13</v>
      </c>
      <c r="E39" s="97">
        <f>base14!O78</f>
        <v>9</v>
      </c>
      <c r="F39" s="97">
        <f>base14!P78</f>
        <v>19</v>
      </c>
      <c r="G39" s="97">
        <f>base14!Q78</f>
        <v>18</v>
      </c>
      <c r="H39" s="97">
        <f t="shared" si="15"/>
        <v>4</v>
      </c>
      <c r="I39" s="161">
        <f t="shared" si="14"/>
        <v>4</v>
      </c>
      <c r="J39" s="161">
        <f t="shared" si="11"/>
        <v>9</v>
      </c>
      <c r="K39" s="161">
        <f t="shared" si="3"/>
        <v>14</v>
      </c>
      <c r="L39" s="161">
        <f t="shared" si="4"/>
        <v>19</v>
      </c>
      <c r="M39" s="161">
        <f t="shared" si="5"/>
        <v>4</v>
      </c>
      <c r="N39" s="161">
        <f t="shared" si="12"/>
        <v>14</v>
      </c>
      <c r="O39" s="161">
        <f t="shared" si="13"/>
        <v>9</v>
      </c>
      <c r="P39" s="161">
        <f t="shared" si="16"/>
        <v>13</v>
      </c>
      <c r="Q39" s="161">
        <f t="shared" si="17"/>
        <v>10</v>
      </c>
      <c r="R39" s="161">
        <f t="shared" si="18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base14!M92</f>
        <v>4</v>
      </c>
      <c r="D40" s="97">
        <f>base14!N92</f>
        <v>7</v>
      </c>
      <c r="E40" s="97">
        <f>base14!O79</f>
        <v>1</v>
      </c>
      <c r="F40" s="97">
        <f>base14!P79</f>
        <v>14</v>
      </c>
      <c r="G40" s="97">
        <f>base14!Q79</f>
        <v>15</v>
      </c>
      <c r="H40" s="97">
        <f t="shared" si="15"/>
        <v>4</v>
      </c>
      <c r="I40" s="161">
        <f t="shared" si="14"/>
        <v>4</v>
      </c>
      <c r="J40" s="161">
        <f t="shared" si="11"/>
        <v>13</v>
      </c>
      <c r="K40" s="161">
        <f t="shared" si="3"/>
        <v>14</v>
      </c>
      <c r="L40" s="161">
        <f t="shared" si="4"/>
        <v>15</v>
      </c>
      <c r="M40" s="161">
        <f t="shared" si="5"/>
        <v>4</v>
      </c>
      <c r="N40" s="161">
        <f t="shared" si="12"/>
        <v>7</v>
      </c>
      <c r="O40" s="161">
        <f t="shared" si="13"/>
        <v>13</v>
      </c>
      <c r="P40" s="161">
        <f t="shared" si="16"/>
        <v>9</v>
      </c>
      <c r="Q40" s="161">
        <f t="shared" si="17"/>
        <v>19</v>
      </c>
      <c r="R40" s="161">
        <f t="shared" si="18"/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base14!M93</f>
        <v>13</v>
      </c>
      <c r="D41" s="97">
        <f>base14!N93</f>
        <v>7</v>
      </c>
      <c r="E41" s="97">
        <f>base14!O80</f>
        <v>9</v>
      </c>
      <c r="F41" s="97">
        <f>base14!P80</f>
        <v>10</v>
      </c>
      <c r="G41" s="97">
        <f>base14!Q80</f>
        <v>15</v>
      </c>
      <c r="H41" s="97">
        <f t="shared" si="15"/>
        <v>7</v>
      </c>
      <c r="I41" s="161">
        <f t="shared" si="14"/>
        <v>4</v>
      </c>
      <c r="J41" s="161">
        <f t="shared" si="11"/>
        <v>3</v>
      </c>
      <c r="K41" s="161">
        <f t="shared" si="3"/>
        <v>4</v>
      </c>
      <c r="L41" s="161">
        <f t="shared" si="4"/>
        <v>15</v>
      </c>
      <c r="M41" s="161">
        <f t="shared" si="5"/>
        <v>9</v>
      </c>
      <c r="N41" s="161">
        <f t="shared" si="12"/>
        <v>3</v>
      </c>
      <c r="O41" s="161">
        <f t="shared" si="13"/>
        <v>2</v>
      </c>
      <c r="P41" s="161">
        <f t="shared" si="16"/>
        <v>1</v>
      </c>
      <c r="Q41" s="161">
        <f t="shared" si="17"/>
        <v>14</v>
      </c>
      <c r="R41" s="161">
        <f t="shared" si="18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base14!M94</f>
        <v>13</v>
      </c>
      <c r="D42" s="97">
        <f>base14!N94</f>
        <v>7</v>
      </c>
      <c r="E42" s="97">
        <f>base14!O81</f>
        <v>20</v>
      </c>
      <c r="F42" s="97">
        <f>base14!P81</f>
        <v>19</v>
      </c>
      <c r="G42" s="97">
        <f>base14!Q81</f>
        <v>18</v>
      </c>
      <c r="H42" s="97">
        <f t="shared" si="15"/>
        <v>13</v>
      </c>
      <c r="I42" s="161">
        <f t="shared" si="14"/>
        <v>13</v>
      </c>
      <c r="J42" s="161">
        <f t="shared" si="11"/>
        <v>9</v>
      </c>
      <c r="K42" s="161">
        <f t="shared" si="3"/>
        <v>8</v>
      </c>
      <c r="L42" s="161">
        <f t="shared" si="4"/>
        <v>15</v>
      </c>
      <c r="M42" s="161">
        <f t="shared" si="5"/>
        <v>16</v>
      </c>
      <c r="N42" s="161">
        <f t="shared" si="12"/>
        <v>14</v>
      </c>
      <c r="O42" s="161">
        <f t="shared" si="13"/>
        <v>13</v>
      </c>
      <c r="P42" s="161">
        <f t="shared" si="16"/>
        <v>9</v>
      </c>
      <c r="Q42" s="161">
        <f t="shared" si="17"/>
        <v>10</v>
      </c>
      <c r="R42" s="161">
        <f t="shared" si="18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base14!M95</f>
        <v>11</v>
      </c>
      <c r="D43" s="97">
        <f>base14!N95</f>
        <v>13</v>
      </c>
      <c r="E43" s="97">
        <f>base14!O82</f>
        <v>9</v>
      </c>
      <c r="F43" s="97">
        <f>base14!P82</f>
        <v>20</v>
      </c>
      <c r="G43" s="97">
        <f>base14!Q82</f>
        <v>19</v>
      </c>
      <c r="H43" s="97">
        <f t="shared" si="15"/>
        <v>4</v>
      </c>
      <c r="I43" s="161">
        <f t="shared" si="14"/>
        <v>12</v>
      </c>
      <c r="J43" s="161">
        <f t="shared" si="11"/>
        <v>7</v>
      </c>
      <c r="K43" s="161">
        <f t="shared" si="3"/>
        <v>9</v>
      </c>
      <c r="L43" s="161">
        <f t="shared" si="4"/>
        <v>15</v>
      </c>
      <c r="M43" s="161">
        <f t="shared" si="5"/>
        <v>16</v>
      </c>
      <c r="N43" s="161">
        <f t="shared" si="12"/>
        <v>9</v>
      </c>
      <c r="O43" s="161">
        <f t="shared" si="13"/>
        <v>12</v>
      </c>
      <c r="P43" s="161">
        <f t="shared" si="16"/>
        <v>20</v>
      </c>
      <c r="Q43" s="161">
        <f t="shared" si="17"/>
        <v>19</v>
      </c>
      <c r="R43" s="161">
        <f t="shared" si="18"/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base14!M96</f>
        <v>13</v>
      </c>
      <c r="D44" s="97">
        <f>base14!N96</f>
        <v>7</v>
      </c>
      <c r="E44" s="97">
        <f>base14!O83</f>
        <v>14</v>
      </c>
      <c r="F44" s="97">
        <f>base14!P83</f>
        <v>20</v>
      </c>
      <c r="G44" s="97">
        <f>base14!Q83</f>
        <v>19</v>
      </c>
      <c r="H44" s="97">
        <f t="shared" si="15"/>
        <v>12</v>
      </c>
      <c r="I44" s="161">
        <f t="shared" si="14"/>
        <v>1</v>
      </c>
      <c r="J44" s="161">
        <f t="shared" si="11"/>
        <v>13</v>
      </c>
      <c r="K44" s="161">
        <f t="shared" si="3"/>
        <v>10</v>
      </c>
      <c r="L44" s="161">
        <f t="shared" si="4"/>
        <v>15</v>
      </c>
      <c r="M44" s="161">
        <f t="shared" si="5"/>
        <v>16</v>
      </c>
      <c r="N44" s="161">
        <f t="shared" si="12"/>
        <v>13</v>
      </c>
      <c r="O44" s="161">
        <f t="shared" si="13"/>
        <v>7</v>
      </c>
      <c r="P44" s="161">
        <f t="shared" si="16"/>
        <v>9</v>
      </c>
      <c r="Q44" s="161">
        <f t="shared" si="17"/>
        <v>20</v>
      </c>
      <c r="R44" s="161">
        <f t="shared" si="18"/>
        <v>19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base14!M97</f>
        <v>13</v>
      </c>
      <c r="D45" s="97">
        <f>base14!N97</f>
        <v>7</v>
      </c>
      <c r="E45" s="97">
        <f>base14!O84</f>
        <v>14</v>
      </c>
      <c r="F45" s="97">
        <f>base14!P84</f>
        <v>10</v>
      </c>
      <c r="G45" s="97">
        <f>base14!Q84</f>
        <v>15</v>
      </c>
      <c r="H45" s="97">
        <f t="shared" si="15"/>
        <v>7</v>
      </c>
      <c r="I45" s="161">
        <f t="shared" si="14"/>
        <v>7</v>
      </c>
      <c r="J45" s="161">
        <f t="shared" si="11"/>
        <v>4</v>
      </c>
      <c r="K45" s="161">
        <f t="shared" si="3"/>
        <v>10</v>
      </c>
      <c r="L45" s="161">
        <f t="shared" si="4"/>
        <v>15</v>
      </c>
      <c r="M45" s="161">
        <f t="shared" ref="M45:M51" si="19">B2</f>
        <v>12</v>
      </c>
      <c r="N45" s="161">
        <f t="shared" si="12"/>
        <v>13</v>
      </c>
      <c r="O45" s="161">
        <f t="shared" si="13"/>
        <v>9</v>
      </c>
      <c r="P45" s="161">
        <f t="shared" si="16"/>
        <v>14</v>
      </c>
      <c r="Q45" s="161">
        <f t="shared" si="17"/>
        <v>20</v>
      </c>
      <c r="R45" s="161">
        <f t="shared" si="18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base14!M98</f>
        <v>13</v>
      </c>
      <c r="D46" s="97">
        <f>base14!N98</f>
        <v>7</v>
      </c>
      <c r="E46" s="97">
        <f>base14!O85</f>
        <v>4</v>
      </c>
      <c r="F46" s="97">
        <f>base14!P85</f>
        <v>9</v>
      </c>
      <c r="G46" s="97">
        <f>base14!Q85</f>
        <v>15</v>
      </c>
      <c r="H46" s="97">
        <f t="shared" si="15"/>
        <v>7</v>
      </c>
      <c r="I46" s="161">
        <f t="shared" si="14"/>
        <v>15</v>
      </c>
      <c r="J46" s="161">
        <f t="shared" si="11"/>
        <v>13</v>
      </c>
      <c r="K46" s="161">
        <f t="shared" si="3"/>
        <v>14</v>
      </c>
      <c r="L46" s="161">
        <f t="shared" si="4"/>
        <v>15</v>
      </c>
      <c r="M46" s="161">
        <f t="shared" si="19"/>
        <v>7</v>
      </c>
      <c r="N46" s="161">
        <f t="shared" si="12"/>
        <v>9</v>
      </c>
      <c r="O46" s="161">
        <f t="shared" si="13"/>
        <v>13</v>
      </c>
      <c r="P46" s="161">
        <f t="shared" si="16"/>
        <v>14</v>
      </c>
      <c r="Q46" s="161">
        <f t="shared" si="17"/>
        <v>10</v>
      </c>
      <c r="R46" s="161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base14!M99</f>
        <v>14</v>
      </c>
      <c r="D47" s="97">
        <f>base14!N99</f>
        <v>4</v>
      </c>
      <c r="E47" s="97">
        <f>base14!O86</f>
        <v>8</v>
      </c>
      <c r="F47" s="97">
        <f>base14!P86</f>
        <v>4</v>
      </c>
      <c r="G47" s="97">
        <f>base14!Q86</f>
        <v>15</v>
      </c>
      <c r="H47" s="97">
        <f t="shared" si="15"/>
        <v>14</v>
      </c>
      <c r="I47" s="161">
        <f t="shared" si="14"/>
        <v>12</v>
      </c>
      <c r="J47" s="161">
        <f t="shared" si="11"/>
        <v>13</v>
      </c>
      <c r="K47" s="161">
        <f>E2</f>
        <v>14</v>
      </c>
      <c r="L47" s="161">
        <f>G2</f>
        <v>15</v>
      </c>
      <c r="M47" s="161">
        <f t="shared" si="19"/>
        <v>2</v>
      </c>
      <c r="N47" s="161">
        <f t="shared" si="12"/>
        <v>12</v>
      </c>
      <c r="O47" s="161">
        <f t="shared" si="13"/>
        <v>3</v>
      </c>
      <c r="P47" s="161">
        <f t="shared" si="16"/>
        <v>4</v>
      </c>
      <c r="Q47" s="161">
        <f t="shared" si="17"/>
        <v>9</v>
      </c>
      <c r="R47" s="161">
        <f t="shared" si="18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base14!M100</f>
        <v>14</v>
      </c>
      <c r="D48" s="97">
        <f>base14!N100</f>
        <v>4</v>
      </c>
      <c r="E48" s="97">
        <f>base14!O87</f>
        <v>9</v>
      </c>
      <c r="F48" s="97">
        <f>base14!P87</f>
        <v>10</v>
      </c>
      <c r="G48" s="97">
        <f>base14!Q87</f>
        <v>15</v>
      </c>
      <c r="H48" s="97">
        <f t="shared" si="15"/>
        <v>13</v>
      </c>
      <c r="I48" s="161">
        <f t="shared" si="14"/>
        <v>10</v>
      </c>
      <c r="J48" s="161">
        <f t="shared" si="11"/>
        <v>7</v>
      </c>
      <c r="K48" s="161">
        <f>E3</f>
        <v>13</v>
      </c>
      <c r="L48" s="161">
        <f>G3</f>
        <v>10</v>
      </c>
      <c r="M48" s="161">
        <f t="shared" si="19"/>
        <v>12</v>
      </c>
      <c r="N48" s="161">
        <f t="shared" si="12"/>
        <v>3</v>
      </c>
      <c r="O48" s="161">
        <f t="shared" si="13"/>
        <v>9</v>
      </c>
      <c r="P48" s="161">
        <f t="shared" si="16"/>
        <v>8</v>
      </c>
      <c r="Q48" s="161">
        <f t="shared" si="17"/>
        <v>4</v>
      </c>
      <c r="R48" s="161">
        <f t="shared" si="18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base14!M101</f>
        <v>14</v>
      </c>
      <c r="D49" s="97">
        <f>base14!N101</f>
        <v>4</v>
      </c>
      <c r="E49" s="97">
        <f>base14!O88</f>
        <v>10</v>
      </c>
      <c r="F49" s="97">
        <f>base14!P88</f>
        <v>14</v>
      </c>
      <c r="G49" s="97">
        <f>base14!Q88</f>
        <v>15</v>
      </c>
      <c r="H49" s="97">
        <f t="shared" si="15"/>
        <v>7</v>
      </c>
      <c r="I49" s="161">
        <f t="shared" si="14"/>
        <v>14</v>
      </c>
      <c r="J49" s="161">
        <f t="shared" si="11"/>
        <v>7</v>
      </c>
      <c r="K49" s="161">
        <f>E4</f>
        <v>4</v>
      </c>
      <c r="L49" s="161">
        <f>G4</f>
        <v>15</v>
      </c>
      <c r="M49" s="161">
        <f t="shared" si="19"/>
        <v>7</v>
      </c>
      <c r="N49" s="161">
        <f t="shared" si="12"/>
        <v>8</v>
      </c>
      <c r="O49" s="161">
        <f t="shared" si="13"/>
        <v>7</v>
      </c>
      <c r="P49" s="161">
        <f t="shared" si="16"/>
        <v>9</v>
      </c>
      <c r="Q49" s="161">
        <f t="shared" si="17"/>
        <v>10</v>
      </c>
      <c r="R49" s="161">
        <f t="shared" si="18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base14!M102</f>
        <v>7</v>
      </c>
      <c r="D50" s="97">
        <f>base14!N102</f>
        <v>9</v>
      </c>
      <c r="E50" s="97">
        <f>base14!O89</f>
        <v>10</v>
      </c>
      <c r="F50" s="97">
        <f>base14!P89</f>
        <v>9</v>
      </c>
      <c r="G50" s="97">
        <f>base14!Q89</f>
        <v>15</v>
      </c>
      <c r="H50" s="97">
        <f t="shared" si="15"/>
        <v>13</v>
      </c>
      <c r="I50" s="161">
        <f t="shared" si="14"/>
        <v>7</v>
      </c>
      <c r="J50" s="161">
        <f t="shared" si="11"/>
        <v>7</v>
      </c>
      <c r="K50" s="161">
        <f>E5</f>
        <v>12</v>
      </c>
      <c r="L50" s="161">
        <f>G5</f>
        <v>15</v>
      </c>
      <c r="M50" s="161">
        <f t="shared" si="19"/>
        <v>1</v>
      </c>
      <c r="N50" s="161">
        <f t="shared" si="12"/>
        <v>9</v>
      </c>
      <c r="O50" s="161">
        <f t="shared" si="13"/>
        <v>13</v>
      </c>
      <c r="P50" s="161">
        <f t="shared" si="16"/>
        <v>10</v>
      </c>
      <c r="Q50" s="161">
        <f t="shared" si="17"/>
        <v>14</v>
      </c>
      <c r="R50" s="161">
        <f t="shared" si="18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base14!M103</f>
        <v>9</v>
      </c>
      <c r="D51" s="97">
        <f>base14!N103</f>
        <v>13</v>
      </c>
      <c r="E51" s="97">
        <f>base14!O90</f>
        <v>14</v>
      </c>
      <c r="F51" s="97">
        <f>base14!P90</f>
        <v>10</v>
      </c>
      <c r="G51" s="97">
        <f>base14!Q90</f>
        <v>15</v>
      </c>
      <c r="H51" s="97">
        <f t="shared" si="15"/>
        <v>4</v>
      </c>
      <c r="I51" s="161">
        <f t="shared" si="14"/>
        <v>3</v>
      </c>
      <c r="J51" s="161">
        <f t="shared" si="11"/>
        <v>13</v>
      </c>
      <c r="K51" s="161">
        <f>E6</f>
        <v>7</v>
      </c>
      <c r="L51" s="161">
        <f>G6</f>
        <v>15</v>
      </c>
      <c r="M51" s="161">
        <f t="shared" si="19"/>
        <v>8</v>
      </c>
      <c r="N51" s="161">
        <f t="shared" si="12"/>
        <v>14</v>
      </c>
      <c r="O51" s="161">
        <f t="shared" si="13"/>
        <v>4</v>
      </c>
      <c r="P51" s="161">
        <f t="shared" si="16"/>
        <v>10</v>
      </c>
      <c r="Q51" s="161">
        <f t="shared" si="17"/>
        <v>9</v>
      </c>
      <c r="R51" s="161">
        <f t="shared" si="18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59" priority="30" operator="equal">
      <formula>#REF!</formula>
    </cfRule>
    <cfRule type="cellIs" dxfId="1358" priority="31" operator="equal">
      <formula>#REF!</formula>
    </cfRule>
    <cfRule type="cellIs" dxfId="1357" priority="32" operator="equal">
      <formula>#REF!</formula>
    </cfRule>
    <cfRule type="cellIs" dxfId="1356" priority="33" operator="equal">
      <formula>#REF!</formula>
    </cfRule>
    <cfRule type="cellIs" dxfId="1355" priority="34" operator="equal">
      <formula>#REF!</formula>
    </cfRule>
  </conditionalFormatting>
  <conditionalFormatting sqref="B1:P1">
    <cfRule type="cellIs" dxfId="1354" priority="35" operator="equal">
      <formula>#REF!</formula>
    </cfRule>
    <cfRule type="cellIs" dxfId="1353" priority="36" operator="equal">
      <formula>#REF!</formula>
    </cfRule>
    <cfRule type="cellIs" dxfId="1352" priority="37" operator="equal">
      <formula>#REF!</formula>
    </cfRule>
    <cfRule type="cellIs" dxfId="1351" priority="38" operator="equal">
      <formula>#REF!</formula>
    </cfRule>
    <cfRule type="cellIs" dxfId="1350" priority="39" operator="equal">
      <formula>#REF!</formula>
    </cfRule>
  </conditionalFormatting>
  <conditionalFormatting sqref="A2:A51"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  <cfRule type="cellIs" dxfId="1345" priority="24" operator="equal">
      <formula>#REF!</formula>
    </cfRule>
  </conditionalFormatting>
  <conditionalFormatting sqref="A2:A51">
    <cfRule type="cellIs" dxfId="1344" priority="25" operator="equal">
      <formula>#REF!</formula>
    </cfRule>
    <cfRule type="cellIs" dxfId="1343" priority="26" operator="equal">
      <formula>#REF!</formula>
    </cfRule>
    <cfRule type="cellIs" dxfId="1342" priority="27" operator="equal">
      <formula>#REF!</formula>
    </cfRule>
    <cfRule type="cellIs" dxfId="1341" priority="28" operator="equal">
      <formula>#REF!</formula>
    </cfRule>
    <cfRule type="cellIs" dxfId="1340" priority="29" operator="equal">
      <formula>#REF!</formula>
    </cfRule>
  </conditionalFormatting>
  <conditionalFormatting sqref="B2:K51">
    <cfRule type="cellIs" dxfId="1339" priority="4" operator="equal">
      <formula>$AE$715</formula>
    </cfRule>
    <cfRule type="cellIs" dxfId="1338" priority="5" operator="equal">
      <formula>$AD$715</formula>
    </cfRule>
    <cfRule type="cellIs" dxfId="1337" priority="6" operator="equal">
      <formula>$AC$715</formula>
    </cfRule>
    <cfRule type="cellIs" dxfId="1336" priority="7" operator="equal">
      <formula>$AB$715</formula>
    </cfRule>
    <cfRule type="cellIs" dxfId="1335" priority="8" operator="equal">
      <formula>$AA$715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I2:R51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base14!O93</f>
        <v>4</v>
      </c>
      <c r="F2" s="97">
        <f>base14!P93</f>
        <v>9</v>
      </c>
      <c r="G2" s="97">
        <f>base14!Q93</f>
        <v>15</v>
      </c>
      <c r="H2" s="97">
        <f t="shared" ref="H2:H28" si="0">B25</f>
        <v>10</v>
      </c>
      <c r="I2" s="97">
        <f t="shared" ref="I2:I28" si="1">C25</f>
        <v>13</v>
      </c>
      <c r="J2" s="97">
        <f t="shared" ref="J2:J46" si="2">D7</f>
        <v>10</v>
      </c>
      <c r="K2" s="97">
        <f t="shared" ref="K2:K19" si="3">E34</f>
        <v>15</v>
      </c>
      <c r="L2" s="97">
        <f t="shared" ref="L2:L19" si="4">G34</f>
        <v>13</v>
      </c>
      <c r="M2" s="97">
        <f t="shared" ref="M2:M33" si="5">B2</f>
        <v>12</v>
      </c>
      <c r="N2" s="97">
        <f t="shared" ref="N2:N38" si="6">C15</f>
        <v>13</v>
      </c>
      <c r="O2" s="97">
        <f t="shared" ref="O2:O38" si="7">D15</f>
        <v>9</v>
      </c>
      <c r="P2" s="97">
        <f t="shared" ref="P2:P43" si="8">E10</f>
        <v>10</v>
      </c>
      <c r="Q2" s="97">
        <f t="shared" ref="Q2:Q43" si="9">F10</f>
        <v>9</v>
      </c>
      <c r="R2" s="97">
        <f t="shared" ref="R2:R43" si="10">G10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base14!O94</f>
        <v>12</v>
      </c>
      <c r="F3" s="97">
        <f>base14!P94</f>
        <v>9</v>
      </c>
      <c r="G3" s="97">
        <f>base14!Q94</f>
        <v>15</v>
      </c>
      <c r="H3" s="97">
        <f t="shared" si="0"/>
        <v>10</v>
      </c>
      <c r="I3" s="97">
        <f t="shared" si="1"/>
        <v>13</v>
      </c>
      <c r="J3" s="97">
        <f t="shared" si="2"/>
        <v>7</v>
      </c>
      <c r="K3" s="97">
        <f t="shared" si="3"/>
        <v>12</v>
      </c>
      <c r="L3" s="97">
        <f t="shared" si="4"/>
        <v>16</v>
      </c>
      <c r="M3" s="97">
        <f t="shared" si="5"/>
        <v>7</v>
      </c>
      <c r="N3" s="97">
        <f t="shared" si="6"/>
        <v>9</v>
      </c>
      <c r="O3" s="97">
        <f t="shared" si="7"/>
        <v>13</v>
      </c>
      <c r="P3" s="97">
        <f t="shared" si="8"/>
        <v>14</v>
      </c>
      <c r="Q3" s="97">
        <f t="shared" si="9"/>
        <v>10</v>
      </c>
      <c r="R3" s="97">
        <f t="shared" si="10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base14!O95</f>
        <v>7</v>
      </c>
      <c r="F4" s="97">
        <f>base14!P95</f>
        <v>4</v>
      </c>
      <c r="G4" s="97">
        <f>base14!Q95</f>
        <v>15</v>
      </c>
      <c r="H4" s="97">
        <f t="shared" si="0"/>
        <v>10</v>
      </c>
      <c r="I4" s="97">
        <f t="shared" si="1"/>
        <v>11</v>
      </c>
      <c r="J4" s="97">
        <f t="shared" si="2"/>
        <v>9</v>
      </c>
      <c r="K4" s="97">
        <f t="shared" si="3"/>
        <v>13</v>
      </c>
      <c r="L4" s="97">
        <f t="shared" si="4"/>
        <v>15</v>
      </c>
      <c r="M4" s="97">
        <f t="shared" si="5"/>
        <v>2</v>
      </c>
      <c r="N4" s="97">
        <f t="shared" si="6"/>
        <v>12</v>
      </c>
      <c r="O4" s="97">
        <f t="shared" si="7"/>
        <v>3</v>
      </c>
      <c r="P4" s="97">
        <f t="shared" si="8"/>
        <v>14</v>
      </c>
      <c r="Q4" s="97">
        <f t="shared" si="9"/>
        <v>10</v>
      </c>
      <c r="R4" s="97">
        <f t="shared" si="10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base14!O96</f>
        <v>9</v>
      </c>
      <c r="F5" s="97">
        <f>base14!P96</f>
        <v>10</v>
      </c>
      <c r="G5" s="97">
        <f>base14!Q96</f>
        <v>15</v>
      </c>
      <c r="H5" s="97">
        <f t="shared" si="0"/>
        <v>14</v>
      </c>
      <c r="I5" s="97">
        <f t="shared" si="1"/>
        <v>13</v>
      </c>
      <c r="J5" s="97">
        <f t="shared" si="2"/>
        <v>13</v>
      </c>
      <c r="K5" s="97">
        <f t="shared" si="3"/>
        <v>9</v>
      </c>
      <c r="L5" s="97">
        <f t="shared" si="4"/>
        <v>18</v>
      </c>
      <c r="M5" s="97">
        <f t="shared" si="5"/>
        <v>12</v>
      </c>
      <c r="N5" s="97">
        <f t="shared" si="6"/>
        <v>3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97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base14!O97</f>
        <v>9</v>
      </c>
      <c r="F6" s="97">
        <f>base14!P97</f>
        <v>10</v>
      </c>
      <c r="G6" s="97">
        <f>base14!Q97</f>
        <v>15</v>
      </c>
      <c r="H6" s="97">
        <f t="shared" si="0"/>
        <v>4</v>
      </c>
      <c r="I6" s="97">
        <f t="shared" si="1"/>
        <v>13</v>
      </c>
      <c r="J6" s="97">
        <f t="shared" si="2"/>
        <v>2</v>
      </c>
      <c r="K6" s="97">
        <f t="shared" si="3"/>
        <v>1</v>
      </c>
      <c r="L6" s="97">
        <f t="shared" si="4"/>
        <v>15</v>
      </c>
      <c r="M6" s="97">
        <f t="shared" si="5"/>
        <v>7</v>
      </c>
      <c r="N6" s="97">
        <f t="shared" si="6"/>
        <v>8</v>
      </c>
      <c r="O6" s="97">
        <f t="shared" si="7"/>
        <v>7</v>
      </c>
      <c r="P6" s="97">
        <f t="shared" si="8"/>
        <v>9</v>
      </c>
      <c r="Q6" s="97">
        <f t="shared" si="9"/>
        <v>4</v>
      </c>
      <c r="R6" s="97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base14!O98</f>
        <v>9</v>
      </c>
      <c r="F7" s="97">
        <f>base14!P98</f>
        <v>10</v>
      </c>
      <c r="G7" s="97">
        <f>base14!Q98</f>
        <v>15</v>
      </c>
      <c r="H7" s="97">
        <f t="shared" si="0"/>
        <v>14</v>
      </c>
      <c r="I7" s="97">
        <f t="shared" si="1"/>
        <v>13</v>
      </c>
      <c r="J7" s="97">
        <f t="shared" si="2"/>
        <v>13</v>
      </c>
      <c r="K7" s="97">
        <f t="shared" si="3"/>
        <v>9</v>
      </c>
      <c r="L7" s="97">
        <f t="shared" si="4"/>
        <v>15</v>
      </c>
      <c r="M7" s="97">
        <f t="shared" si="5"/>
        <v>1</v>
      </c>
      <c r="N7" s="97">
        <f t="shared" si="6"/>
        <v>9</v>
      </c>
      <c r="O7" s="97">
        <f t="shared" si="7"/>
        <v>13</v>
      </c>
      <c r="P7" s="97">
        <f t="shared" si="8"/>
        <v>9</v>
      </c>
      <c r="Q7" s="97">
        <f t="shared" si="9"/>
        <v>4</v>
      </c>
      <c r="R7" s="97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base14!O99</f>
        <v>10</v>
      </c>
      <c r="F8" s="97">
        <f>base14!P99</f>
        <v>9</v>
      </c>
      <c r="G8" s="97">
        <f>base14!Q99</f>
        <v>15</v>
      </c>
      <c r="H8" s="97">
        <f t="shared" si="0"/>
        <v>13</v>
      </c>
      <c r="I8" s="97">
        <f t="shared" si="1"/>
        <v>14</v>
      </c>
      <c r="J8" s="97">
        <f t="shared" si="2"/>
        <v>12</v>
      </c>
      <c r="K8" s="97">
        <f t="shared" si="3"/>
        <v>20</v>
      </c>
      <c r="L8" s="97">
        <f t="shared" si="4"/>
        <v>18</v>
      </c>
      <c r="M8" s="97">
        <f t="shared" si="5"/>
        <v>8</v>
      </c>
      <c r="N8" s="97">
        <f t="shared" si="6"/>
        <v>14</v>
      </c>
      <c r="O8" s="97">
        <f t="shared" si="7"/>
        <v>4</v>
      </c>
      <c r="P8" s="97">
        <f t="shared" si="8"/>
        <v>9</v>
      </c>
      <c r="Q8" s="97">
        <f t="shared" si="9"/>
        <v>4</v>
      </c>
      <c r="R8" s="97">
        <f t="shared" si="10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base14!O100</f>
        <v>10</v>
      </c>
      <c r="F9" s="97">
        <f>base14!P100</f>
        <v>9</v>
      </c>
      <c r="G9" s="97">
        <f>base14!Q100</f>
        <v>15</v>
      </c>
      <c r="H9" s="97">
        <f t="shared" si="0"/>
        <v>13</v>
      </c>
      <c r="I9" s="97">
        <f t="shared" si="1"/>
        <v>14</v>
      </c>
      <c r="J9" s="97">
        <f t="shared" si="2"/>
        <v>7</v>
      </c>
      <c r="K9" s="97">
        <f t="shared" si="3"/>
        <v>9</v>
      </c>
      <c r="L9" s="97">
        <f t="shared" si="4"/>
        <v>19</v>
      </c>
      <c r="M9" s="97">
        <f t="shared" si="5"/>
        <v>7</v>
      </c>
      <c r="N9" s="97">
        <f t="shared" si="6"/>
        <v>9</v>
      </c>
      <c r="O9" s="97">
        <f t="shared" si="7"/>
        <v>13</v>
      </c>
      <c r="P9" s="97">
        <f t="shared" si="8"/>
        <v>13</v>
      </c>
      <c r="Q9" s="97">
        <f t="shared" si="9"/>
        <v>15</v>
      </c>
      <c r="R9" s="97">
        <f t="shared" si="10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base14!O101</f>
        <v>10</v>
      </c>
      <c r="F10" s="97">
        <f>base14!P101</f>
        <v>9</v>
      </c>
      <c r="G10" s="97">
        <f>base14!Q101</f>
        <v>15</v>
      </c>
      <c r="H10" s="97">
        <f t="shared" si="0"/>
        <v>13</v>
      </c>
      <c r="I10" s="97">
        <f t="shared" si="1"/>
        <v>14</v>
      </c>
      <c r="J10" s="97">
        <f t="shared" si="2"/>
        <v>9</v>
      </c>
      <c r="K10" s="97">
        <f t="shared" si="3"/>
        <v>14</v>
      </c>
      <c r="L10" s="97">
        <f t="shared" si="4"/>
        <v>19</v>
      </c>
      <c r="M10" s="97">
        <f t="shared" si="5"/>
        <v>4</v>
      </c>
      <c r="N10" s="97">
        <f t="shared" si="6"/>
        <v>9</v>
      </c>
      <c r="O10" s="97">
        <f t="shared" si="7"/>
        <v>13</v>
      </c>
      <c r="P10" s="97">
        <f t="shared" si="8"/>
        <v>13</v>
      </c>
      <c r="Q10" s="97">
        <f t="shared" si="9"/>
        <v>15</v>
      </c>
      <c r="R10" s="97">
        <f t="shared" si="10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base14!O102</f>
        <v>14</v>
      </c>
      <c r="F11" s="97">
        <f>base14!P102</f>
        <v>10</v>
      </c>
      <c r="G11" s="97">
        <f>base14!Q102</f>
        <v>15</v>
      </c>
      <c r="H11" s="97">
        <f t="shared" si="0"/>
        <v>4</v>
      </c>
      <c r="I11" s="97">
        <f t="shared" si="1"/>
        <v>7</v>
      </c>
      <c r="J11" s="97">
        <f t="shared" si="2"/>
        <v>13</v>
      </c>
      <c r="K11" s="97">
        <f t="shared" si="3"/>
        <v>14</v>
      </c>
      <c r="L11" s="97">
        <f t="shared" si="4"/>
        <v>15</v>
      </c>
      <c r="M11" s="97">
        <f t="shared" si="5"/>
        <v>4</v>
      </c>
      <c r="N11" s="97">
        <f t="shared" si="6"/>
        <v>4</v>
      </c>
      <c r="O11" s="97">
        <f t="shared" si="7"/>
        <v>7</v>
      </c>
      <c r="P11" s="97">
        <f t="shared" si="8"/>
        <v>13</v>
      </c>
      <c r="Q11" s="97">
        <f t="shared" si="9"/>
        <v>15</v>
      </c>
      <c r="R11" s="97">
        <f t="shared" si="10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base14!O103</f>
        <v>14</v>
      </c>
      <c r="F12" s="97">
        <f>base14!P103</f>
        <v>10</v>
      </c>
      <c r="G12" s="97">
        <f>base14!Q103</f>
        <v>15</v>
      </c>
      <c r="H12" s="97">
        <f t="shared" si="0"/>
        <v>7</v>
      </c>
      <c r="I12" s="97">
        <f t="shared" si="1"/>
        <v>9</v>
      </c>
      <c r="J12" s="97">
        <f t="shared" si="2"/>
        <v>3</v>
      </c>
      <c r="K12" s="97">
        <f t="shared" si="3"/>
        <v>4</v>
      </c>
      <c r="L12" s="97">
        <f t="shared" si="4"/>
        <v>15</v>
      </c>
      <c r="M12" s="97">
        <f t="shared" si="5"/>
        <v>7</v>
      </c>
      <c r="N12" s="97">
        <f t="shared" si="6"/>
        <v>13</v>
      </c>
      <c r="O12" s="97">
        <f t="shared" si="7"/>
        <v>7</v>
      </c>
      <c r="P12" s="97">
        <f t="shared" si="8"/>
        <v>14</v>
      </c>
      <c r="Q12" s="97">
        <f t="shared" si="9"/>
        <v>9</v>
      </c>
      <c r="R12" s="97">
        <f t="shared" si="10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base14!O104</f>
        <v>13</v>
      </c>
      <c r="F13" s="97">
        <f>base14!P104</f>
        <v>10</v>
      </c>
      <c r="G13" s="97">
        <f>base14!Q104</f>
        <v>15</v>
      </c>
      <c r="H13" s="97">
        <f t="shared" si="0"/>
        <v>4</v>
      </c>
      <c r="I13" s="97">
        <f t="shared" si="1"/>
        <v>7</v>
      </c>
      <c r="J13" s="97">
        <f t="shared" si="2"/>
        <v>9</v>
      </c>
      <c r="K13" s="97">
        <f t="shared" si="3"/>
        <v>8</v>
      </c>
      <c r="L13" s="97">
        <f t="shared" si="4"/>
        <v>15</v>
      </c>
      <c r="M13" s="97">
        <f t="shared" si="5"/>
        <v>13</v>
      </c>
      <c r="N13" s="97">
        <f t="shared" si="6"/>
        <v>13</v>
      </c>
      <c r="O13" s="97">
        <f t="shared" si="7"/>
        <v>7</v>
      </c>
      <c r="P13" s="97">
        <f t="shared" si="8"/>
        <v>14</v>
      </c>
      <c r="Q13" s="97">
        <f t="shared" si="9"/>
        <v>9</v>
      </c>
      <c r="R13" s="97">
        <f t="shared" si="10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base14!O105</f>
        <v>9</v>
      </c>
      <c r="F14" s="97">
        <f>base14!P105</f>
        <v>4</v>
      </c>
      <c r="G14" s="97">
        <f>base14!Q105</f>
        <v>15</v>
      </c>
      <c r="H14" s="97">
        <f t="shared" si="0"/>
        <v>10</v>
      </c>
      <c r="I14" s="97">
        <f t="shared" si="1"/>
        <v>7</v>
      </c>
      <c r="J14" s="97">
        <f t="shared" si="2"/>
        <v>7</v>
      </c>
      <c r="K14" s="97">
        <f t="shared" si="3"/>
        <v>9</v>
      </c>
      <c r="L14" s="97">
        <f t="shared" si="4"/>
        <v>15</v>
      </c>
      <c r="M14" s="97">
        <f t="shared" si="5"/>
        <v>4</v>
      </c>
      <c r="N14" s="97">
        <f t="shared" si="6"/>
        <v>11</v>
      </c>
      <c r="O14" s="97">
        <f t="shared" si="7"/>
        <v>13</v>
      </c>
      <c r="P14" s="97">
        <f t="shared" si="8"/>
        <v>14</v>
      </c>
      <c r="Q14" s="97">
        <f t="shared" si="9"/>
        <v>9</v>
      </c>
      <c r="R14" s="97">
        <f t="shared" si="10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base14!O106</f>
        <v>9</v>
      </c>
      <c r="F15" s="97">
        <f>base14!P106</f>
        <v>4</v>
      </c>
      <c r="G15" s="97">
        <f>base14!Q106</f>
        <v>15</v>
      </c>
      <c r="H15" s="97">
        <f t="shared" si="0"/>
        <v>10</v>
      </c>
      <c r="I15" s="97">
        <f t="shared" si="1"/>
        <v>7</v>
      </c>
      <c r="J15" s="97">
        <f t="shared" si="2"/>
        <v>13</v>
      </c>
      <c r="K15" s="97">
        <f t="shared" si="3"/>
        <v>10</v>
      </c>
      <c r="L15" s="97">
        <f t="shared" si="4"/>
        <v>15</v>
      </c>
      <c r="M15" s="97">
        <f t="shared" si="5"/>
        <v>12</v>
      </c>
      <c r="N15" s="97">
        <f t="shared" si="6"/>
        <v>13</v>
      </c>
      <c r="O15" s="97">
        <f t="shared" si="7"/>
        <v>7</v>
      </c>
      <c r="P15" s="97">
        <f t="shared" si="8"/>
        <v>14</v>
      </c>
      <c r="Q15" s="97">
        <f t="shared" si="9"/>
        <v>13</v>
      </c>
      <c r="R15" s="97">
        <f t="shared" si="10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base14!O107</f>
        <v>9</v>
      </c>
      <c r="F16" s="97">
        <f>base14!P107</f>
        <v>4</v>
      </c>
      <c r="G16" s="97">
        <f>base14!Q107</f>
        <v>15</v>
      </c>
      <c r="H16" s="97">
        <f t="shared" si="0"/>
        <v>10</v>
      </c>
      <c r="I16" s="97">
        <f t="shared" si="1"/>
        <v>7</v>
      </c>
      <c r="J16" s="97">
        <f t="shared" si="2"/>
        <v>4</v>
      </c>
      <c r="K16" s="97">
        <f t="shared" si="3"/>
        <v>10</v>
      </c>
      <c r="L16" s="97">
        <f t="shared" si="4"/>
        <v>15</v>
      </c>
      <c r="M16" s="97">
        <f t="shared" si="5"/>
        <v>7</v>
      </c>
      <c r="N16" s="97">
        <f t="shared" si="6"/>
        <v>13</v>
      </c>
      <c r="O16" s="97">
        <f t="shared" si="7"/>
        <v>7</v>
      </c>
      <c r="P16" s="97">
        <f t="shared" si="8"/>
        <v>14</v>
      </c>
      <c r="Q16" s="97">
        <f t="shared" si="9"/>
        <v>13</v>
      </c>
      <c r="R16" s="97">
        <f t="shared" si="10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base14!O108</f>
        <v>13</v>
      </c>
      <c r="F17" s="97">
        <f>base14!P108</f>
        <v>15</v>
      </c>
      <c r="G17" s="97">
        <f>base14!Q108</f>
        <v>14</v>
      </c>
      <c r="H17" s="97">
        <f t="shared" si="0"/>
        <v>9</v>
      </c>
      <c r="I17" s="97">
        <f t="shared" si="1"/>
        <v>10</v>
      </c>
      <c r="J17" s="97">
        <f t="shared" si="2"/>
        <v>13</v>
      </c>
      <c r="K17" s="97">
        <f t="shared" si="3"/>
        <v>14</v>
      </c>
      <c r="L17" s="97">
        <f t="shared" si="4"/>
        <v>15</v>
      </c>
      <c r="M17" s="97">
        <f t="shared" si="5"/>
        <v>7</v>
      </c>
      <c r="N17" s="97">
        <f t="shared" si="6"/>
        <v>13</v>
      </c>
      <c r="O17" s="97">
        <f t="shared" si="7"/>
        <v>7</v>
      </c>
      <c r="P17" s="97">
        <f t="shared" si="8"/>
        <v>13</v>
      </c>
      <c r="Q17" s="97">
        <f t="shared" si="9"/>
        <v>12</v>
      </c>
      <c r="R17" s="97">
        <f t="shared" si="10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base14!O109</f>
        <v>13</v>
      </c>
      <c r="F18" s="97">
        <f>base14!P109</f>
        <v>15</v>
      </c>
      <c r="G18" s="97">
        <f>base14!Q109</f>
        <v>14</v>
      </c>
      <c r="H18" s="97">
        <f t="shared" si="0"/>
        <v>9</v>
      </c>
      <c r="I18" s="97">
        <f t="shared" si="1"/>
        <v>10</v>
      </c>
      <c r="J18" s="97">
        <f t="shared" si="2"/>
        <v>13</v>
      </c>
      <c r="K18" s="97">
        <f t="shared" si="3"/>
        <v>14</v>
      </c>
      <c r="L18" s="97">
        <f t="shared" si="4"/>
        <v>15</v>
      </c>
      <c r="M18" s="97">
        <f t="shared" si="5"/>
        <v>14</v>
      </c>
      <c r="N18" s="97">
        <f t="shared" si="6"/>
        <v>14</v>
      </c>
      <c r="O18" s="97">
        <f t="shared" si="7"/>
        <v>4</v>
      </c>
      <c r="P18" s="97">
        <f t="shared" si="8"/>
        <v>7</v>
      </c>
      <c r="Q18" s="97">
        <f t="shared" si="9"/>
        <v>13</v>
      </c>
      <c r="R18" s="97">
        <f t="shared" si="10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base14!O110</f>
        <v>13</v>
      </c>
      <c r="F19" s="97">
        <f>base14!P110</f>
        <v>15</v>
      </c>
      <c r="G19" s="97">
        <f>base14!Q110</f>
        <v>14</v>
      </c>
      <c r="H19" s="97">
        <f t="shared" si="0"/>
        <v>9</v>
      </c>
      <c r="I19" s="97">
        <f t="shared" si="1"/>
        <v>10</v>
      </c>
      <c r="J19" s="97">
        <f t="shared" si="2"/>
        <v>7</v>
      </c>
      <c r="K19" s="97">
        <f t="shared" si="3"/>
        <v>13</v>
      </c>
      <c r="L19" s="97">
        <f t="shared" si="4"/>
        <v>10</v>
      </c>
      <c r="M19" s="97">
        <f t="shared" si="5"/>
        <v>13</v>
      </c>
      <c r="N19" s="97">
        <f t="shared" si="6"/>
        <v>14</v>
      </c>
      <c r="O19" s="97">
        <f t="shared" si="7"/>
        <v>4</v>
      </c>
      <c r="P19" s="97">
        <f t="shared" si="8"/>
        <v>7</v>
      </c>
      <c r="Q19" s="97">
        <f t="shared" si="9"/>
        <v>13</v>
      </c>
      <c r="R19" s="97">
        <f t="shared" si="10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base14!O111</f>
        <v>14</v>
      </c>
      <c r="F20" s="97">
        <f>base14!P111</f>
        <v>9</v>
      </c>
      <c r="G20" s="97">
        <f>base14!Q111</f>
        <v>15</v>
      </c>
      <c r="H20" s="97">
        <f t="shared" si="0"/>
        <v>13</v>
      </c>
      <c r="I20" s="97">
        <f t="shared" si="1"/>
        <v>10</v>
      </c>
      <c r="J20" s="97">
        <f t="shared" si="2"/>
        <v>7</v>
      </c>
      <c r="K20" s="97">
        <f t="shared" ref="K20:K51" si="11">E2</f>
        <v>4</v>
      </c>
      <c r="L20" s="97">
        <f t="shared" ref="L20:L51" si="12">G2</f>
        <v>15</v>
      </c>
      <c r="M20" s="97">
        <f t="shared" si="5"/>
        <v>7</v>
      </c>
      <c r="N20" s="97">
        <f t="shared" si="6"/>
        <v>14</v>
      </c>
      <c r="O20" s="97">
        <f t="shared" si="7"/>
        <v>4</v>
      </c>
      <c r="P20" s="97">
        <f t="shared" si="8"/>
        <v>7</v>
      </c>
      <c r="Q20" s="97">
        <f t="shared" si="9"/>
        <v>13</v>
      </c>
      <c r="R20" s="97">
        <f t="shared" si="10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base14!O112</f>
        <v>14</v>
      </c>
      <c r="F21" s="97">
        <f>base14!P112</f>
        <v>9</v>
      </c>
      <c r="G21" s="97">
        <f>base14!Q112</f>
        <v>15</v>
      </c>
      <c r="H21" s="97">
        <f t="shared" si="0"/>
        <v>4</v>
      </c>
      <c r="I21" s="97">
        <f t="shared" si="1"/>
        <v>13</v>
      </c>
      <c r="J21" s="97">
        <f t="shared" si="2"/>
        <v>7</v>
      </c>
      <c r="K21" s="97">
        <f t="shared" si="11"/>
        <v>12</v>
      </c>
      <c r="L21" s="97">
        <f t="shared" si="12"/>
        <v>15</v>
      </c>
      <c r="M21" s="97">
        <f t="shared" si="5"/>
        <v>13</v>
      </c>
      <c r="N21" s="97">
        <f t="shared" si="6"/>
        <v>7</v>
      </c>
      <c r="O21" s="97">
        <f t="shared" si="7"/>
        <v>9</v>
      </c>
      <c r="P21" s="97">
        <f t="shared" si="8"/>
        <v>8</v>
      </c>
      <c r="Q21" s="97">
        <f t="shared" si="9"/>
        <v>14</v>
      </c>
      <c r="R21" s="97">
        <f t="shared" si="10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base14!O113</f>
        <v>14</v>
      </c>
      <c r="F22" s="97">
        <f>base14!P113</f>
        <v>9</v>
      </c>
      <c r="G22" s="97">
        <f>base14!Q113</f>
        <v>15</v>
      </c>
      <c r="H22" s="97">
        <f t="shared" si="0"/>
        <v>13</v>
      </c>
      <c r="I22" s="97">
        <f t="shared" si="1"/>
        <v>10</v>
      </c>
      <c r="J22" s="97">
        <f t="shared" si="2"/>
        <v>13</v>
      </c>
      <c r="K22" s="97">
        <f t="shared" si="11"/>
        <v>7</v>
      </c>
      <c r="L22" s="97">
        <f t="shared" si="12"/>
        <v>15</v>
      </c>
      <c r="M22" s="97">
        <f t="shared" si="5"/>
        <v>4</v>
      </c>
      <c r="N22" s="97">
        <f t="shared" si="6"/>
        <v>9</v>
      </c>
      <c r="O22" s="97">
        <f t="shared" si="7"/>
        <v>13</v>
      </c>
      <c r="P22" s="97">
        <f t="shared" si="8"/>
        <v>11</v>
      </c>
      <c r="Q22" s="97">
        <f t="shared" si="9"/>
        <v>9</v>
      </c>
      <c r="R22" s="97">
        <f t="shared" si="10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base14!O114</f>
        <v>14</v>
      </c>
      <c r="F23" s="97">
        <f>base14!P114</f>
        <v>13</v>
      </c>
      <c r="G23" s="97">
        <f>base14!Q114</f>
        <v>15</v>
      </c>
      <c r="H23" s="97">
        <f t="shared" si="0"/>
        <v>4</v>
      </c>
      <c r="I23" s="97">
        <f t="shared" si="1"/>
        <v>9</v>
      </c>
      <c r="J23" s="97">
        <f t="shared" si="2"/>
        <v>7</v>
      </c>
      <c r="K23" s="97">
        <f t="shared" si="11"/>
        <v>9</v>
      </c>
      <c r="L23" s="97">
        <f t="shared" si="12"/>
        <v>15</v>
      </c>
      <c r="M23" s="97">
        <f t="shared" si="5"/>
        <v>7</v>
      </c>
      <c r="N23" s="97">
        <f t="shared" si="6"/>
        <v>7</v>
      </c>
      <c r="O23" s="97">
        <f t="shared" si="7"/>
        <v>9</v>
      </c>
      <c r="P23" s="97">
        <f t="shared" si="8"/>
        <v>8</v>
      </c>
      <c r="Q23" s="97">
        <f t="shared" si="9"/>
        <v>12</v>
      </c>
      <c r="R23" s="97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base14!O115</f>
        <v>14</v>
      </c>
      <c r="F24" s="97">
        <f>base14!P115</f>
        <v>13</v>
      </c>
      <c r="G24" s="97">
        <f>base14!Q115</f>
        <v>15</v>
      </c>
      <c r="H24" s="97">
        <f t="shared" si="0"/>
        <v>4</v>
      </c>
      <c r="I24" s="97">
        <f t="shared" si="1"/>
        <v>9</v>
      </c>
      <c r="J24" s="97">
        <f t="shared" si="2"/>
        <v>7</v>
      </c>
      <c r="K24" s="97">
        <f t="shared" si="11"/>
        <v>9</v>
      </c>
      <c r="L24" s="97">
        <f t="shared" si="12"/>
        <v>15</v>
      </c>
      <c r="M24" s="97">
        <f t="shared" si="5"/>
        <v>12</v>
      </c>
      <c r="N24" s="97">
        <f t="shared" si="6"/>
        <v>7</v>
      </c>
      <c r="O24" s="97">
        <f t="shared" si="7"/>
        <v>14</v>
      </c>
      <c r="P24" s="97">
        <f t="shared" si="8"/>
        <v>14</v>
      </c>
      <c r="Q24" s="97">
        <f t="shared" si="9"/>
        <v>15</v>
      </c>
      <c r="R24" s="97">
        <f t="shared" si="10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base14!O116</f>
        <v>13</v>
      </c>
      <c r="F25" s="97">
        <f>base14!P116</f>
        <v>12</v>
      </c>
      <c r="G25" s="97">
        <f>base14!Q116</f>
        <v>15</v>
      </c>
      <c r="H25" s="97">
        <f t="shared" si="0"/>
        <v>9</v>
      </c>
      <c r="I25" s="97">
        <f t="shared" si="1"/>
        <v>10</v>
      </c>
      <c r="J25" s="97">
        <f t="shared" si="2"/>
        <v>7</v>
      </c>
      <c r="K25" s="97">
        <f t="shared" si="11"/>
        <v>9</v>
      </c>
      <c r="L25" s="97">
        <f t="shared" si="12"/>
        <v>15</v>
      </c>
      <c r="M25" s="97">
        <f t="shared" si="5"/>
        <v>10</v>
      </c>
      <c r="N25" s="97">
        <f t="shared" si="6"/>
        <v>7</v>
      </c>
      <c r="O25" s="97">
        <f t="shared" si="7"/>
        <v>14</v>
      </c>
      <c r="P25" s="97">
        <f t="shared" si="8"/>
        <v>9</v>
      </c>
      <c r="Q25" s="97">
        <f t="shared" si="9"/>
        <v>10</v>
      </c>
      <c r="R25" s="97">
        <f t="shared" si="10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base14!O117</f>
        <v>7</v>
      </c>
      <c r="F26" s="97">
        <f>base14!P117</f>
        <v>13</v>
      </c>
      <c r="G26" s="97">
        <f>base14!Q117</f>
        <v>14</v>
      </c>
      <c r="H26" s="97">
        <f t="shared" si="0"/>
        <v>16</v>
      </c>
      <c r="I26" s="97">
        <f t="shared" si="1"/>
        <v>4</v>
      </c>
      <c r="J26" s="97">
        <f t="shared" si="2"/>
        <v>4</v>
      </c>
      <c r="K26" s="97">
        <f t="shared" si="11"/>
        <v>10</v>
      </c>
      <c r="L26" s="97">
        <f t="shared" si="12"/>
        <v>15</v>
      </c>
      <c r="M26" s="97">
        <f t="shared" si="5"/>
        <v>10</v>
      </c>
      <c r="N26" s="97">
        <f t="shared" si="6"/>
        <v>7</v>
      </c>
      <c r="O26" s="97">
        <f t="shared" si="7"/>
        <v>14</v>
      </c>
      <c r="P26" s="97">
        <f t="shared" si="8"/>
        <v>15</v>
      </c>
      <c r="Q26" s="97">
        <f t="shared" si="9"/>
        <v>11</v>
      </c>
      <c r="R26" s="97">
        <f t="shared" si="10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base14!O118</f>
        <v>7</v>
      </c>
      <c r="F27" s="97">
        <f>base14!P118</f>
        <v>13</v>
      </c>
      <c r="G27" s="97">
        <f>base14!Q118</f>
        <v>14</v>
      </c>
      <c r="H27" s="97">
        <f t="shared" si="0"/>
        <v>16</v>
      </c>
      <c r="I27" s="97">
        <f t="shared" si="1"/>
        <v>4</v>
      </c>
      <c r="J27" s="97">
        <f t="shared" si="2"/>
        <v>4</v>
      </c>
      <c r="K27" s="97">
        <f t="shared" si="11"/>
        <v>10</v>
      </c>
      <c r="L27" s="97">
        <f t="shared" si="12"/>
        <v>15</v>
      </c>
      <c r="M27" s="97">
        <f t="shared" si="5"/>
        <v>10</v>
      </c>
      <c r="N27" s="97">
        <f t="shared" si="6"/>
        <v>10</v>
      </c>
      <c r="O27" s="97">
        <f t="shared" si="7"/>
        <v>7</v>
      </c>
      <c r="P27" s="97">
        <f t="shared" si="8"/>
        <v>12</v>
      </c>
      <c r="Q27" s="97">
        <f t="shared" si="9"/>
        <v>15</v>
      </c>
      <c r="R27" s="97">
        <f t="shared" si="10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base14!O119</f>
        <v>7</v>
      </c>
      <c r="F28" s="97">
        <f>base14!P119</f>
        <v>13</v>
      </c>
      <c r="G28" s="97">
        <f>base14!Q119</f>
        <v>14</v>
      </c>
      <c r="H28" s="97">
        <f t="shared" si="0"/>
        <v>16</v>
      </c>
      <c r="I28" s="97">
        <f t="shared" si="1"/>
        <v>4</v>
      </c>
      <c r="J28" s="97">
        <f t="shared" si="2"/>
        <v>4</v>
      </c>
      <c r="K28" s="97">
        <f t="shared" si="11"/>
        <v>10</v>
      </c>
      <c r="L28" s="97">
        <f t="shared" si="12"/>
        <v>15</v>
      </c>
      <c r="M28" s="97">
        <f t="shared" si="5"/>
        <v>14</v>
      </c>
      <c r="N28" s="97">
        <f t="shared" si="6"/>
        <v>10</v>
      </c>
      <c r="O28" s="97">
        <f t="shared" si="7"/>
        <v>7</v>
      </c>
      <c r="P28" s="97">
        <f t="shared" si="8"/>
        <v>13</v>
      </c>
      <c r="Q28" s="97">
        <f t="shared" si="9"/>
        <v>10</v>
      </c>
      <c r="R28" s="97">
        <f t="shared" si="10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base14!O70</f>
        <v>8</v>
      </c>
      <c r="F29" s="97">
        <f>base14!P70</f>
        <v>14</v>
      </c>
      <c r="G29" s="97">
        <f>base14!Q70</f>
        <v>1</v>
      </c>
      <c r="H29" s="97">
        <f t="shared" ref="H29:H51" si="13">B2</f>
        <v>12</v>
      </c>
      <c r="I29" s="97">
        <f t="shared" ref="I29:I51" si="14">C2</f>
        <v>13</v>
      </c>
      <c r="J29" s="97">
        <f t="shared" si="2"/>
        <v>9</v>
      </c>
      <c r="K29" s="97">
        <f t="shared" si="11"/>
        <v>14</v>
      </c>
      <c r="L29" s="97">
        <f t="shared" si="12"/>
        <v>15</v>
      </c>
      <c r="M29" s="97">
        <f t="shared" si="5"/>
        <v>4</v>
      </c>
      <c r="N29" s="97">
        <f t="shared" si="6"/>
        <v>10</v>
      </c>
      <c r="O29" s="97">
        <f t="shared" si="7"/>
        <v>12</v>
      </c>
      <c r="P29" s="97">
        <f t="shared" si="8"/>
        <v>9</v>
      </c>
      <c r="Q29" s="97">
        <f t="shared" si="9"/>
        <v>19</v>
      </c>
      <c r="R29" s="97">
        <f t="shared" si="10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base14!O71</f>
        <v>11</v>
      </c>
      <c r="F30" s="97">
        <f>base14!P71</f>
        <v>9</v>
      </c>
      <c r="G30" s="97">
        <f>base14!Q71</f>
        <v>15</v>
      </c>
      <c r="H30" s="97">
        <f t="shared" si="13"/>
        <v>7</v>
      </c>
      <c r="I30" s="97">
        <f t="shared" si="14"/>
        <v>12</v>
      </c>
      <c r="J30" s="97">
        <f t="shared" si="2"/>
        <v>13</v>
      </c>
      <c r="K30" s="97">
        <f t="shared" si="11"/>
        <v>14</v>
      </c>
      <c r="L30" s="97">
        <f t="shared" si="12"/>
        <v>15</v>
      </c>
      <c r="M30" s="97">
        <f t="shared" si="5"/>
        <v>14</v>
      </c>
      <c r="N30" s="97">
        <f t="shared" si="6"/>
        <v>10</v>
      </c>
      <c r="O30" s="97">
        <f t="shared" si="7"/>
        <v>7</v>
      </c>
      <c r="P30" s="97">
        <f t="shared" si="8"/>
        <v>1</v>
      </c>
      <c r="Q30" s="97">
        <f t="shared" si="9"/>
        <v>14</v>
      </c>
      <c r="R30" s="97">
        <f t="shared" si="10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base14!O72</f>
        <v>8</v>
      </c>
      <c r="F31" s="97">
        <f>base14!P72</f>
        <v>12</v>
      </c>
      <c r="G31" s="97">
        <f>base14!Q72</f>
        <v>15</v>
      </c>
      <c r="H31" s="97">
        <f t="shared" si="13"/>
        <v>2</v>
      </c>
      <c r="I31" s="97">
        <f t="shared" si="14"/>
        <v>1</v>
      </c>
      <c r="J31" s="97">
        <f t="shared" si="2"/>
        <v>9</v>
      </c>
      <c r="K31" s="97">
        <f t="shared" si="11"/>
        <v>13</v>
      </c>
      <c r="L31" s="97">
        <f t="shared" si="12"/>
        <v>15</v>
      </c>
      <c r="M31" s="97">
        <f t="shared" si="5"/>
        <v>13</v>
      </c>
      <c r="N31" s="97">
        <f t="shared" si="6"/>
        <v>13</v>
      </c>
      <c r="O31" s="97">
        <f t="shared" si="7"/>
        <v>10</v>
      </c>
      <c r="P31" s="97">
        <f t="shared" si="8"/>
        <v>9</v>
      </c>
      <c r="Q31" s="97">
        <f t="shared" si="9"/>
        <v>10</v>
      </c>
      <c r="R31" s="97">
        <f t="shared" si="10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base14!O73</f>
        <v>14</v>
      </c>
      <c r="F32" s="97">
        <f>base14!P73</f>
        <v>15</v>
      </c>
      <c r="G32" s="97">
        <f>base14!Q73</f>
        <v>17</v>
      </c>
      <c r="H32" s="97">
        <f t="shared" si="13"/>
        <v>12</v>
      </c>
      <c r="I32" s="97">
        <f t="shared" si="14"/>
        <v>7</v>
      </c>
      <c r="J32" s="97">
        <f t="shared" si="2"/>
        <v>14</v>
      </c>
      <c r="K32" s="97">
        <f t="shared" si="11"/>
        <v>9</v>
      </c>
      <c r="L32" s="97">
        <f t="shared" si="12"/>
        <v>15</v>
      </c>
      <c r="M32" s="97">
        <f t="shared" si="5"/>
        <v>13</v>
      </c>
      <c r="N32" s="97">
        <f t="shared" si="6"/>
        <v>10</v>
      </c>
      <c r="O32" s="97">
        <f t="shared" si="7"/>
        <v>7</v>
      </c>
      <c r="P32" s="97">
        <f t="shared" si="8"/>
        <v>20</v>
      </c>
      <c r="Q32" s="97">
        <f t="shared" si="9"/>
        <v>19</v>
      </c>
      <c r="R32" s="97">
        <f t="shared" si="10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base14!O74</f>
        <v>9</v>
      </c>
      <c r="F33" s="97">
        <f>base14!P74</f>
        <v>10</v>
      </c>
      <c r="G33" s="97">
        <f>base14!Q74</f>
        <v>13</v>
      </c>
      <c r="H33" s="97">
        <f t="shared" si="13"/>
        <v>7</v>
      </c>
      <c r="I33" s="97">
        <f t="shared" si="14"/>
        <v>15</v>
      </c>
      <c r="J33" s="97">
        <f t="shared" si="2"/>
        <v>14</v>
      </c>
      <c r="K33" s="97">
        <f t="shared" si="11"/>
        <v>9</v>
      </c>
      <c r="L33" s="97">
        <f t="shared" si="12"/>
        <v>15</v>
      </c>
      <c r="M33" s="97">
        <f t="shared" si="5"/>
        <v>13</v>
      </c>
      <c r="N33" s="97">
        <f t="shared" si="6"/>
        <v>9</v>
      </c>
      <c r="O33" s="97">
        <f t="shared" si="7"/>
        <v>10</v>
      </c>
      <c r="P33" s="97">
        <f t="shared" si="8"/>
        <v>9</v>
      </c>
      <c r="Q33" s="97">
        <f t="shared" si="9"/>
        <v>20</v>
      </c>
      <c r="R33" s="97">
        <f t="shared" si="10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base14!O75</f>
        <v>15</v>
      </c>
      <c r="F34" s="97">
        <f>base14!P75</f>
        <v>11</v>
      </c>
      <c r="G34" s="97">
        <f>base14!Q75</f>
        <v>13</v>
      </c>
      <c r="H34" s="97">
        <f t="shared" si="13"/>
        <v>1</v>
      </c>
      <c r="I34" s="97">
        <f t="shared" si="14"/>
        <v>12</v>
      </c>
      <c r="J34" s="97">
        <f t="shared" si="2"/>
        <v>14</v>
      </c>
      <c r="K34" s="97">
        <f t="shared" si="11"/>
        <v>9</v>
      </c>
      <c r="L34" s="97">
        <f t="shared" si="12"/>
        <v>15</v>
      </c>
      <c r="M34" s="97">
        <f t="shared" ref="M34:M51" si="15">B34</f>
        <v>4</v>
      </c>
      <c r="N34" s="97">
        <f t="shared" si="6"/>
        <v>9</v>
      </c>
      <c r="O34" s="97">
        <f t="shared" si="7"/>
        <v>10</v>
      </c>
      <c r="P34" s="97">
        <f t="shared" si="8"/>
        <v>14</v>
      </c>
      <c r="Q34" s="97">
        <f t="shared" si="9"/>
        <v>20</v>
      </c>
      <c r="R34" s="97">
        <f t="shared" si="10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base14!O76</f>
        <v>12</v>
      </c>
      <c r="F35" s="97">
        <f>base14!P76</f>
        <v>15</v>
      </c>
      <c r="G35" s="97">
        <f>base14!Q76</f>
        <v>16</v>
      </c>
      <c r="H35" s="97">
        <f t="shared" si="13"/>
        <v>8</v>
      </c>
      <c r="I35" s="97">
        <f t="shared" si="14"/>
        <v>10</v>
      </c>
      <c r="J35" s="97">
        <f t="shared" si="2"/>
        <v>7</v>
      </c>
      <c r="K35" s="97">
        <f t="shared" si="11"/>
        <v>13</v>
      </c>
      <c r="L35" s="97">
        <f t="shared" si="12"/>
        <v>14</v>
      </c>
      <c r="M35" s="97">
        <f t="shared" si="15"/>
        <v>7</v>
      </c>
      <c r="N35" s="97">
        <f t="shared" si="6"/>
        <v>10</v>
      </c>
      <c r="O35" s="97">
        <f t="shared" si="7"/>
        <v>14</v>
      </c>
      <c r="P35" s="97">
        <f t="shared" si="8"/>
        <v>14</v>
      </c>
      <c r="Q35" s="97">
        <f t="shared" si="9"/>
        <v>10</v>
      </c>
      <c r="R35" s="97">
        <f t="shared" si="10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base14!O77</f>
        <v>13</v>
      </c>
      <c r="F36" s="97">
        <f>base14!P77</f>
        <v>10</v>
      </c>
      <c r="G36" s="97">
        <f>base14!Q77</f>
        <v>15</v>
      </c>
      <c r="H36" s="97">
        <f t="shared" si="13"/>
        <v>7</v>
      </c>
      <c r="I36" s="97">
        <f t="shared" si="14"/>
        <v>14</v>
      </c>
      <c r="J36" s="97">
        <f t="shared" si="2"/>
        <v>7</v>
      </c>
      <c r="K36" s="97">
        <f t="shared" si="11"/>
        <v>13</v>
      </c>
      <c r="L36" s="97">
        <f t="shared" si="12"/>
        <v>14</v>
      </c>
      <c r="M36" s="97">
        <f t="shared" si="15"/>
        <v>4</v>
      </c>
      <c r="N36" s="97">
        <f t="shared" si="6"/>
        <v>4</v>
      </c>
      <c r="O36" s="97">
        <f t="shared" si="7"/>
        <v>9</v>
      </c>
      <c r="P36" s="97">
        <f t="shared" si="8"/>
        <v>4</v>
      </c>
      <c r="Q36" s="97">
        <f t="shared" si="9"/>
        <v>9</v>
      </c>
      <c r="R36" s="97">
        <f t="shared" si="10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base14!O78</f>
        <v>9</v>
      </c>
      <c r="F37" s="97">
        <f>base14!P78</f>
        <v>19</v>
      </c>
      <c r="G37" s="97">
        <f>base14!Q78</f>
        <v>18</v>
      </c>
      <c r="H37" s="97">
        <f t="shared" si="13"/>
        <v>4</v>
      </c>
      <c r="I37" s="97">
        <f t="shared" si="14"/>
        <v>7</v>
      </c>
      <c r="J37" s="97">
        <f t="shared" si="2"/>
        <v>12</v>
      </c>
      <c r="K37" s="97">
        <f t="shared" si="11"/>
        <v>13</v>
      </c>
      <c r="L37" s="97">
        <f t="shared" si="12"/>
        <v>14</v>
      </c>
      <c r="M37" s="97">
        <f t="shared" si="15"/>
        <v>10</v>
      </c>
      <c r="N37" s="97">
        <f t="shared" si="6"/>
        <v>4</v>
      </c>
      <c r="O37" s="97">
        <f t="shared" si="7"/>
        <v>9</v>
      </c>
      <c r="P37" s="97">
        <f t="shared" si="8"/>
        <v>8</v>
      </c>
      <c r="Q37" s="97">
        <f t="shared" si="9"/>
        <v>4</v>
      </c>
      <c r="R37" s="97">
        <f t="shared" si="10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base14!O79</f>
        <v>1</v>
      </c>
      <c r="F38" s="97">
        <f>base14!P79</f>
        <v>14</v>
      </c>
      <c r="G38" s="97">
        <f>base14!Q79</f>
        <v>15</v>
      </c>
      <c r="H38" s="97">
        <f t="shared" si="13"/>
        <v>4</v>
      </c>
      <c r="I38" s="97">
        <f t="shared" si="14"/>
        <v>3</v>
      </c>
      <c r="J38" s="97">
        <f t="shared" si="2"/>
        <v>7</v>
      </c>
      <c r="K38" s="97">
        <f t="shared" si="11"/>
        <v>14</v>
      </c>
      <c r="L38" s="97">
        <f t="shared" si="12"/>
        <v>15</v>
      </c>
      <c r="M38" s="97">
        <f t="shared" si="15"/>
        <v>10</v>
      </c>
      <c r="N38" s="97">
        <f t="shared" si="6"/>
        <v>4</v>
      </c>
      <c r="O38" s="97">
        <f t="shared" si="7"/>
        <v>9</v>
      </c>
      <c r="P38" s="97">
        <f t="shared" si="8"/>
        <v>9</v>
      </c>
      <c r="Q38" s="97">
        <f t="shared" si="9"/>
        <v>10</v>
      </c>
      <c r="R38" s="97">
        <f t="shared" si="10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base14!O80</f>
        <v>9</v>
      </c>
      <c r="F39" s="97">
        <f>base14!P80</f>
        <v>10</v>
      </c>
      <c r="G39" s="97">
        <f>base14!Q80</f>
        <v>15</v>
      </c>
      <c r="H39" s="97">
        <f t="shared" si="13"/>
        <v>7</v>
      </c>
      <c r="I39" s="97">
        <f t="shared" si="14"/>
        <v>14</v>
      </c>
      <c r="J39" s="97">
        <f t="shared" si="2"/>
        <v>10</v>
      </c>
      <c r="K39" s="97">
        <f t="shared" si="11"/>
        <v>14</v>
      </c>
      <c r="L39" s="97">
        <f t="shared" si="12"/>
        <v>15</v>
      </c>
      <c r="M39" s="97">
        <f t="shared" si="15"/>
        <v>10</v>
      </c>
      <c r="N39" s="97">
        <f t="shared" ref="N39:N51" si="16">C2</f>
        <v>13</v>
      </c>
      <c r="O39" s="97">
        <f t="shared" ref="O39:O51" si="17">D2</f>
        <v>15</v>
      </c>
      <c r="P39" s="97">
        <f t="shared" si="8"/>
        <v>10</v>
      </c>
      <c r="Q39" s="97">
        <f t="shared" si="9"/>
        <v>14</v>
      </c>
      <c r="R39" s="97">
        <f t="shared" si="10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base14!O81</f>
        <v>20</v>
      </c>
      <c r="F40" s="97">
        <f>base14!P81</f>
        <v>19</v>
      </c>
      <c r="G40" s="97">
        <f>base14!Q81</f>
        <v>18</v>
      </c>
      <c r="H40" s="97">
        <f t="shared" si="13"/>
        <v>13</v>
      </c>
      <c r="I40" s="97">
        <f t="shared" si="14"/>
        <v>9</v>
      </c>
      <c r="J40" s="97">
        <f t="shared" si="2"/>
        <v>7</v>
      </c>
      <c r="K40" s="97">
        <f t="shared" si="11"/>
        <v>14</v>
      </c>
      <c r="L40" s="97">
        <f t="shared" si="12"/>
        <v>15</v>
      </c>
      <c r="M40" s="97">
        <f t="shared" si="15"/>
        <v>9</v>
      </c>
      <c r="N40" s="97">
        <f t="shared" si="16"/>
        <v>12</v>
      </c>
      <c r="O40" s="97">
        <f t="shared" si="17"/>
        <v>14</v>
      </c>
      <c r="P40" s="97">
        <f t="shared" si="8"/>
        <v>10</v>
      </c>
      <c r="Q40" s="97">
        <f t="shared" si="9"/>
        <v>9</v>
      </c>
      <c r="R40" s="97">
        <f t="shared" si="10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base14!O82</f>
        <v>9</v>
      </c>
      <c r="F41" s="97">
        <f>base14!P82</f>
        <v>20</v>
      </c>
      <c r="G41" s="97">
        <f>base14!Q82</f>
        <v>19</v>
      </c>
      <c r="H41" s="97">
        <f t="shared" si="13"/>
        <v>4</v>
      </c>
      <c r="I41" s="97">
        <f t="shared" si="14"/>
        <v>13</v>
      </c>
      <c r="J41" s="97">
        <f t="shared" si="2"/>
        <v>10</v>
      </c>
      <c r="K41" s="97">
        <f t="shared" si="11"/>
        <v>14</v>
      </c>
      <c r="L41" s="97">
        <f t="shared" si="12"/>
        <v>15</v>
      </c>
      <c r="M41" s="97">
        <f t="shared" si="15"/>
        <v>9</v>
      </c>
      <c r="N41" s="97">
        <f t="shared" si="16"/>
        <v>1</v>
      </c>
      <c r="O41" s="97">
        <f t="shared" si="17"/>
        <v>13</v>
      </c>
      <c r="P41" s="97">
        <f t="shared" si="8"/>
        <v>14</v>
      </c>
      <c r="Q41" s="97">
        <f t="shared" si="9"/>
        <v>10</v>
      </c>
      <c r="R41" s="97">
        <f t="shared" si="10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base14!O83</f>
        <v>14</v>
      </c>
      <c r="F42" s="97">
        <f>base14!P83</f>
        <v>20</v>
      </c>
      <c r="G42" s="97">
        <f>base14!Q83</f>
        <v>19</v>
      </c>
      <c r="H42" s="97">
        <f t="shared" si="13"/>
        <v>12</v>
      </c>
      <c r="I42" s="97">
        <f t="shared" si="14"/>
        <v>13</v>
      </c>
      <c r="J42" s="97">
        <f t="shared" si="2"/>
        <v>10</v>
      </c>
      <c r="K42" s="97">
        <f t="shared" si="11"/>
        <v>14</v>
      </c>
      <c r="L42" s="97">
        <f t="shared" si="12"/>
        <v>15</v>
      </c>
      <c r="M42" s="97">
        <f t="shared" si="15"/>
        <v>9</v>
      </c>
      <c r="N42" s="97">
        <f t="shared" si="16"/>
        <v>7</v>
      </c>
      <c r="O42" s="97">
        <f t="shared" si="17"/>
        <v>13</v>
      </c>
      <c r="P42" s="97">
        <f t="shared" si="8"/>
        <v>14</v>
      </c>
      <c r="Q42" s="97">
        <f t="shared" si="9"/>
        <v>10</v>
      </c>
      <c r="R42" s="97">
        <f t="shared" si="10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base14!O84</f>
        <v>14</v>
      </c>
      <c r="F43" s="97">
        <f>base14!P84</f>
        <v>10</v>
      </c>
      <c r="G43" s="97">
        <f>base14!Q84</f>
        <v>15</v>
      </c>
      <c r="H43" s="97">
        <f t="shared" si="13"/>
        <v>7</v>
      </c>
      <c r="I43" s="97">
        <f t="shared" si="14"/>
        <v>9</v>
      </c>
      <c r="J43" s="97">
        <f t="shared" si="2"/>
        <v>14</v>
      </c>
      <c r="K43" s="97">
        <f t="shared" si="11"/>
        <v>13</v>
      </c>
      <c r="L43" s="97">
        <f t="shared" si="12"/>
        <v>15</v>
      </c>
      <c r="M43" s="97">
        <f t="shared" si="15"/>
        <v>13</v>
      </c>
      <c r="N43" s="97">
        <f t="shared" si="16"/>
        <v>15</v>
      </c>
      <c r="O43" s="97">
        <f t="shared" si="17"/>
        <v>14</v>
      </c>
      <c r="P43" s="97">
        <f t="shared" si="8"/>
        <v>13</v>
      </c>
      <c r="Q43" s="97">
        <f t="shared" si="9"/>
        <v>14</v>
      </c>
      <c r="R43" s="97">
        <f t="shared" si="10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base14!O85</f>
        <v>4</v>
      </c>
      <c r="F44" s="97">
        <f>base14!P85</f>
        <v>9</v>
      </c>
      <c r="G44" s="97">
        <f>base14!Q85</f>
        <v>15</v>
      </c>
      <c r="H44" s="97">
        <f t="shared" si="13"/>
        <v>7</v>
      </c>
      <c r="I44" s="97">
        <f t="shared" si="14"/>
        <v>12</v>
      </c>
      <c r="J44" s="97">
        <f t="shared" si="2"/>
        <v>9</v>
      </c>
      <c r="K44" s="97">
        <f t="shared" si="11"/>
        <v>7</v>
      </c>
      <c r="L44" s="97">
        <f t="shared" si="12"/>
        <v>14</v>
      </c>
      <c r="M44" s="97">
        <f t="shared" si="15"/>
        <v>4</v>
      </c>
      <c r="N44" s="97">
        <f t="shared" si="16"/>
        <v>12</v>
      </c>
      <c r="O44" s="97">
        <f t="shared" si="17"/>
        <v>10</v>
      </c>
      <c r="P44" s="97">
        <f t="shared" ref="P44:R51" si="18">E2</f>
        <v>4</v>
      </c>
      <c r="Q44" s="97">
        <f t="shared" si="18"/>
        <v>9</v>
      </c>
      <c r="R44" s="97">
        <f t="shared" si="18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base14!O86</f>
        <v>8</v>
      </c>
      <c r="F45" s="97">
        <f>base14!P86</f>
        <v>4</v>
      </c>
      <c r="G45" s="97">
        <f>base14!Q86</f>
        <v>15</v>
      </c>
      <c r="H45" s="97">
        <f t="shared" si="13"/>
        <v>14</v>
      </c>
      <c r="I45" s="97">
        <f t="shared" si="14"/>
        <v>3</v>
      </c>
      <c r="J45" s="97">
        <f t="shared" si="2"/>
        <v>9</v>
      </c>
      <c r="K45" s="97">
        <f t="shared" si="11"/>
        <v>7</v>
      </c>
      <c r="L45" s="97">
        <f t="shared" si="12"/>
        <v>14</v>
      </c>
      <c r="M45" s="97">
        <f t="shared" si="15"/>
        <v>13</v>
      </c>
      <c r="N45" s="97">
        <f t="shared" si="16"/>
        <v>10</v>
      </c>
      <c r="O45" s="97">
        <f t="shared" si="17"/>
        <v>7</v>
      </c>
      <c r="P45" s="97">
        <f t="shared" si="18"/>
        <v>12</v>
      </c>
      <c r="Q45" s="97">
        <f t="shared" si="18"/>
        <v>9</v>
      </c>
      <c r="R45" s="97">
        <f t="shared" si="18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base14!O87</f>
        <v>9</v>
      </c>
      <c r="F46" s="97">
        <f>base14!P87</f>
        <v>10</v>
      </c>
      <c r="G46" s="97">
        <f>base14!Q87</f>
        <v>15</v>
      </c>
      <c r="H46" s="97">
        <f t="shared" si="13"/>
        <v>13</v>
      </c>
      <c r="I46" s="97">
        <f t="shared" si="14"/>
        <v>8</v>
      </c>
      <c r="J46" s="97">
        <f t="shared" si="2"/>
        <v>9</v>
      </c>
      <c r="K46" s="97">
        <f t="shared" si="11"/>
        <v>7</v>
      </c>
      <c r="L46" s="97">
        <f t="shared" si="12"/>
        <v>14</v>
      </c>
      <c r="M46" s="97">
        <f t="shared" si="15"/>
        <v>4</v>
      </c>
      <c r="N46" s="97">
        <f t="shared" si="16"/>
        <v>14</v>
      </c>
      <c r="O46" s="97">
        <f t="shared" si="17"/>
        <v>9</v>
      </c>
      <c r="P46" s="97">
        <f t="shared" si="18"/>
        <v>7</v>
      </c>
      <c r="Q46" s="97">
        <f t="shared" si="18"/>
        <v>4</v>
      </c>
      <c r="R46" s="97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base14!O88</f>
        <v>10</v>
      </c>
      <c r="F47" s="97">
        <f>base14!P88</f>
        <v>14</v>
      </c>
      <c r="G47" s="97">
        <f>base14!Q88</f>
        <v>15</v>
      </c>
      <c r="H47" s="97">
        <f t="shared" si="13"/>
        <v>7</v>
      </c>
      <c r="I47" s="97">
        <f t="shared" si="14"/>
        <v>9</v>
      </c>
      <c r="J47" s="97">
        <f>D2</f>
        <v>15</v>
      </c>
      <c r="K47" s="97">
        <f t="shared" si="11"/>
        <v>8</v>
      </c>
      <c r="L47" s="97">
        <f t="shared" si="12"/>
        <v>1</v>
      </c>
      <c r="M47" s="97">
        <f t="shared" si="15"/>
        <v>4</v>
      </c>
      <c r="N47" s="97">
        <f t="shared" si="16"/>
        <v>7</v>
      </c>
      <c r="O47" s="97">
        <f t="shared" si="17"/>
        <v>13</v>
      </c>
      <c r="P47" s="97">
        <f t="shared" si="18"/>
        <v>9</v>
      </c>
      <c r="Q47" s="97">
        <f t="shared" si="18"/>
        <v>10</v>
      </c>
      <c r="R47" s="97">
        <f t="shared" si="18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base14!O89</f>
        <v>10</v>
      </c>
      <c r="F48" s="97">
        <f>base14!P89</f>
        <v>9</v>
      </c>
      <c r="G48" s="97">
        <f>base14!Q89</f>
        <v>15</v>
      </c>
      <c r="H48" s="97">
        <f t="shared" si="13"/>
        <v>13</v>
      </c>
      <c r="I48" s="97">
        <f t="shared" si="14"/>
        <v>14</v>
      </c>
      <c r="J48" s="97">
        <f>D3</f>
        <v>14</v>
      </c>
      <c r="K48" s="97">
        <f t="shared" si="11"/>
        <v>11</v>
      </c>
      <c r="L48" s="97">
        <f t="shared" si="12"/>
        <v>15</v>
      </c>
      <c r="M48" s="97">
        <f t="shared" si="15"/>
        <v>9</v>
      </c>
      <c r="N48" s="97">
        <f t="shared" si="16"/>
        <v>3</v>
      </c>
      <c r="O48" s="97">
        <f t="shared" si="17"/>
        <v>2</v>
      </c>
      <c r="P48" s="97">
        <f t="shared" si="18"/>
        <v>9</v>
      </c>
      <c r="Q48" s="97">
        <f t="shared" si="18"/>
        <v>10</v>
      </c>
      <c r="R48" s="97">
        <f t="shared" si="18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base14!O90</f>
        <v>14</v>
      </c>
      <c r="F49" s="97">
        <f>base14!P90</f>
        <v>10</v>
      </c>
      <c r="G49" s="97">
        <f>base14!Q90</f>
        <v>15</v>
      </c>
      <c r="H49" s="97">
        <f t="shared" si="13"/>
        <v>4</v>
      </c>
      <c r="I49" s="97">
        <f t="shared" si="14"/>
        <v>9</v>
      </c>
      <c r="J49" s="97">
        <f>D4</f>
        <v>13</v>
      </c>
      <c r="K49" s="97">
        <f t="shared" si="11"/>
        <v>8</v>
      </c>
      <c r="L49" s="97">
        <f t="shared" si="12"/>
        <v>15</v>
      </c>
      <c r="M49" s="97">
        <f t="shared" si="15"/>
        <v>16</v>
      </c>
      <c r="N49" s="97">
        <f t="shared" si="16"/>
        <v>14</v>
      </c>
      <c r="O49" s="97">
        <f t="shared" si="17"/>
        <v>13</v>
      </c>
      <c r="P49" s="97">
        <f t="shared" si="18"/>
        <v>9</v>
      </c>
      <c r="Q49" s="97">
        <f t="shared" si="18"/>
        <v>10</v>
      </c>
      <c r="R49" s="97">
        <f t="shared" si="18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base14!O91</f>
        <v>14</v>
      </c>
      <c r="F50" s="97">
        <f>base14!P91</f>
        <v>10</v>
      </c>
      <c r="G50" s="97">
        <f>base14!Q91</f>
        <v>15</v>
      </c>
      <c r="H50" s="97">
        <f t="shared" si="13"/>
        <v>7</v>
      </c>
      <c r="I50" s="97">
        <f t="shared" si="14"/>
        <v>9</v>
      </c>
      <c r="J50" s="97">
        <f>D5</f>
        <v>13</v>
      </c>
      <c r="K50" s="97">
        <f t="shared" si="11"/>
        <v>14</v>
      </c>
      <c r="L50" s="97">
        <f t="shared" si="12"/>
        <v>17</v>
      </c>
      <c r="M50" s="97">
        <f t="shared" si="15"/>
        <v>16</v>
      </c>
      <c r="N50" s="97">
        <f t="shared" si="16"/>
        <v>9</v>
      </c>
      <c r="O50" s="97">
        <f t="shared" si="17"/>
        <v>12</v>
      </c>
      <c r="P50" s="97">
        <f t="shared" si="18"/>
        <v>10</v>
      </c>
      <c r="Q50" s="97">
        <f t="shared" si="18"/>
        <v>9</v>
      </c>
      <c r="R50" s="97">
        <f t="shared" si="18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base14!O92</f>
        <v>13</v>
      </c>
      <c r="F51" s="97">
        <f>base14!P92</f>
        <v>14</v>
      </c>
      <c r="G51" s="97">
        <f>base14!Q92</f>
        <v>10</v>
      </c>
      <c r="H51" s="97">
        <f t="shared" si="13"/>
        <v>12</v>
      </c>
      <c r="I51" s="97">
        <f t="shared" si="14"/>
        <v>4</v>
      </c>
      <c r="J51" s="97">
        <f>D6</f>
        <v>14</v>
      </c>
      <c r="K51" s="97">
        <f t="shared" si="11"/>
        <v>9</v>
      </c>
      <c r="L51" s="97">
        <f t="shared" si="12"/>
        <v>13</v>
      </c>
      <c r="M51" s="97">
        <f t="shared" si="15"/>
        <v>16</v>
      </c>
      <c r="N51" s="97">
        <f t="shared" si="16"/>
        <v>13</v>
      </c>
      <c r="O51" s="97">
        <f t="shared" si="17"/>
        <v>7</v>
      </c>
      <c r="P51" s="97">
        <f t="shared" si="18"/>
        <v>10</v>
      </c>
      <c r="Q51" s="97">
        <f t="shared" si="18"/>
        <v>9</v>
      </c>
      <c r="R51" s="97">
        <f t="shared" si="18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28" priority="30" operator="equal">
      <formula>#REF!</formula>
    </cfRule>
    <cfRule type="cellIs" dxfId="1327" priority="31" operator="equal">
      <formula>#REF!</formula>
    </cfRule>
    <cfRule type="cellIs" dxfId="1326" priority="32" operator="equal">
      <formula>#REF!</formula>
    </cfRule>
    <cfRule type="cellIs" dxfId="1325" priority="33" operator="equal">
      <formula>#REF!</formula>
    </cfRule>
    <cfRule type="cellIs" dxfId="1324" priority="34" operator="equal">
      <formula>#REF!</formula>
    </cfRule>
  </conditionalFormatting>
  <conditionalFormatting sqref="B1:P1">
    <cfRule type="cellIs" dxfId="1323" priority="35" operator="equal">
      <formula>#REF!</formula>
    </cfRule>
    <cfRule type="cellIs" dxfId="1322" priority="36" operator="equal">
      <formula>#REF!</formula>
    </cfRule>
    <cfRule type="cellIs" dxfId="1321" priority="37" operator="equal">
      <formula>#REF!</formula>
    </cfRule>
    <cfRule type="cellIs" dxfId="1320" priority="38" operator="equal">
      <formula>#REF!</formula>
    </cfRule>
    <cfRule type="cellIs" dxfId="1319" priority="39" operator="equal">
      <formula>#REF!</formula>
    </cfRule>
  </conditionalFormatting>
  <conditionalFormatting sqref="A2:A51">
    <cfRule type="cellIs" dxfId="1318" priority="20" operator="equal">
      <formula>#REF!</formula>
    </cfRule>
    <cfRule type="cellIs" dxfId="1317" priority="21" operator="equal">
      <formula>#REF!</formula>
    </cfRule>
    <cfRule type="cellIs" dxfId="1316" priority="22" operator="equal">
      <formula>#REF!</formula>
    </cfRule>
    <cfRule type="cellIs" dxfId="1315" priority="23" operator="equal">
      <formula>#REF!</formula>
    </cfRule>
    <cfRule type="cellIs" dxfId="1314" priority="24" operator="equal">
      <formula>#REF!</formula>
    </cfRule>
  </conditionalFormatting>
  <conditionalFormatting sqref="A2:A51">
    <cfRule type="cellIs" dxfId="1313" priority="25" operator="equal">
      <formula>#REF!</formula>
    </cfRule>
    <cfRule type="cellIs" dxfId="1312" priority="26" operator="equal">
      <formula>#REF!</formula>
    </cfRule>
    <cfRule type="cellIs" dxfId="1311" priority="27" operator="equal">
      <formula>#REF!</formula>
    </cfRule>
    <cfRule type="cellIs" dxfId="1310" priority="28" operator="equal">
      <formula>#REF!</formula>
    </cfRule>
    <cfRule type="cellIs" dxfId="1309" priority="29" operator="equal">
      <formula>#REF!</formula>
    </cfRule>
  </conditionalFormatting>
  <conditionalFormatting sqref="B2:R51">
    <cfRule type="cellIs" dxfId="1308" priority="4" operator="equal">
      <formula>$AE$691</formula>
    </cfRule>
    <cfRule type="cellIs" dxfId="1307" priority="5" operator="equal">
      <formula>$AD$691</formula>
    </cfRule>
    <cfRule type="cellIs" dxfId="1306" priority="6" operator="equal">
      <formula>$AC$691</formula>
    </cfRule>
    <cfRule type="cellIs" dxfId="1305" priority="7" operator="equal">
      <formula>$AB$691</formula>
    </cfRule>
    <cfRule type="cellIs" dxfId="1304" priority="8" operator="equal">
      <formula>$AA$691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base14!N101</f>
        <v>4</v>
      </c>
      <c r="E2" s="97">
        <f>base14!O88</f>
        <v>10</v>
      </c>
      <c r="F2" s="97">
        <f>base14!P88</f>
        <v>14</v>
      </c>
      <c r="G2" s="97">
        <f>base14!Q117</f>
        <v>14</v>
      </c>
      <c r="H2" s="97">
        <f t="shared" ref="H2:I4" si="0">B49</f>
        <v>16</v>
      </c>
      <c r="I2" s="97">
        <f t="shared" si="0"/>
        <v>4</v>
      </c>
      <c r="J2" s="97">
        <f t="shared" ref="J2:J35" si="1">D18</f>
        <v>9</v>
      </c>
      <c r="K2" s="97">
        <f t="shared" ref="K2:K22" si="2">E31</f>
        <v>7</v>
      </c>
      <c r="L2" s="97">
        <f t="shared" ref="L2:L33" si="3">G2</f>
        <v>14</v>
      </c>
      <c r="M2" s="97">
        <f t="shared" ref="M2:M23" si="4">B30</f>
        <v>14</v>
      </c>
      <c r="N2" s="97">
        <f t="shared" ref="N2:N10" si="5">C43</f>
        <v>10</v>
      </c>
      <c r="O2" s="97">
        <f t="shared" ref="O2:O20" si="6">D33</f>
        <v>7</v>
      </c>
      <c r="P2" s="97">
        <f t="shared" ref="P2:P7" si="7">E46</f>
        <v>9</v>
      </c>
      <c r="Q2" s="97">
        <f t="shared" ref="Q2:Q38" si="8">F15</f>
        <v>9</v>
      </c>
      <c r="R2" s="97">
        <f t="shared" ref="R2:R17" si="9">G36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base14!N102</f>
        <v>9</v>
      </c>
      <c r="E3" s="97">
        <f>base14!O89</f>
        <v>10</v>
      </c>
      <c r="F3" s="97">
        <f>base14!P89</f>
        <v>9</v>
      </c>
      <c r="G3" s="97">
        <f>base14!Q118</f>
        <v>14</v>
      </c>
      <c r="H3" s="97">
        <f t="shared" si="0"/>
        <v>16</v>
      </c>
      <c r="I3" s="97">
        <f t="shared" si="0"/>
        <v>4</v>
      </c>
      <c r="J3" s="97">
        <f t="shared" si="1"/>
        <v>9</v>
      </c>
      <c r="K3" s="97">
        <f t="shared" si="2"/>
        <v>7</v>
      </c>
      <c r="L3" s="97">
        <f t="shared" si="3"/>
        <v>14</v>
      </c>
      <c r="M3" s="97">
        <f t="shared" si="4"/>
        <v>13</v>
      </c>
      <c r="N3" s="97">
        <f t="shared" si="5"/>
        <v>13</v>
      </c>
      <c r="O3" s="97">
        <f t="shared" si="6"/>
        <v>9</v>
      </c>
      <c r="P3" s="97">
        <f t="shared" si="7"/>
        <v>14</v>
      </c>
      <c r="Q3" s="97">
        <f t="shared" si="8"/>
        <v>10</v>
      </c>
      <c r="R3" s="97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base14!N103</f>
        <v>13</v>
      </c>
      <c r="E4" s="97">
        <f>base14!O90</f>
        <v>14</v>
      </c>
      <c r="F4" s="97">
        <f>base14!P90</f>
        <v>10</v>
      </c>
      <c r="G4" s="97">
        <f>base14!Q119</f>
        <v>14</v>
      </c>
      <c r="H4" s="97">
        <f t="shared" si="0"/>
        <v>16</v>
      </c>
      <c r="I4" s="97">
        <f t="shared" si="0"/>
        <v>4</v>
      </c>
      <c r="J4" s="97">
        <f t="shared" si="1"/>
        <v>9</v>
      </c>
      <c r="K4" s="97">
        <f t="shared" si="2"/>
        <v>7</v>
      </c>
      <c r="L4" s="97">
        <f t="shared" si="3"/>
        <v>14</v>
      </c>
      <c r="M4" s="97">
        <f t="shared" si="4"/>
        <v>13</v>
      </c>
      <c r="N4" s="97">
        <f t="shared" si="5"/>
        <v>10</v>
      </c>
      <c r="O4" s="97">
        <f t="shared" si="6"/>
        <v>13</v>
      </c>
      <c r="P4" s="97">
        <f t="shared" si="7"/>
        <v>14</v>
      </c>
      <c r="Q4" s="97">
        <f t="shared" si="8"/>
        <v>10</v>
      </c>
      <c r="R4" s="97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base14!N104</f>
        <v>9</v>
      </c>
      <c r="E5" s="97">
        <f>base14!O91</f>
        <v>14</v>
      </c>
      <c r="F5" s="97">
        <f>base14!P91</f>
        <v>10</v>
      </c>
      <c r="G5" s="97">
        <f>base14!Q70</f>
        <v>1</v>
      </c>
      <c r="H5" s="97">
        <f t="shared" ref="H5:H51" si="10">B2</f>
        <v>12</v>
      </c>
      <c r="I5" s="97">
        <f t="shared" ref="I5:I51" si="11">C2</f>
        <v>13</v>
      </c>
      <c r="J5" s="97">
        <f t="shared" si="1"/>
        <v>15</v>
      </c>
      <c r="K5" s="97">
        <f t="shared" si="2"/>
        <v>8</v>
      </c>
      <c r="L5" s="97">
        <f t="shared" si="3"/>
        <v>1</v>
      </c>
      <c r="M5" s="97">
        <f t="shared" si="4"/>
        <v>13</v>
      </c>
      <c r="N5" s="97">
        <f t="shared" si="5"/>
        <v>9</v>
      </c>
      <c r="O5" s="97">
        <f t="shared" si="6"/>
        <v>3</v>
      </c>
      <c r="P5" s="97">
        <f t="shared" si="7"/>
        <v>4</v>
      </c>
      <c r="Q5" s="97">
        <f t="shared" si="8"/>
        <v>10</v>
      </c>
      <c r="R5" s="97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base14!N105</f>
        <v>14</v>
      </c>
      <c r="E6" s="97">
        <f>base14!O92</f>
        <v>13</v>
      </c>
      <c r="F6" s="97">
        <f>base14!P92</f>
        <v>14</v>
      </c>
      <c r="G6" s="97">
        <f>base14!Q71</f>
        <v>15</v>
      </c>
      <c r="H6" s="97">
        <f t="shared" si="10"/>
        <v>7</v>
      </c>
      <c r="I6" s="97">
        <f t="shared" si="11"/>
        <v>12</v>
      </c>
      <c r="J6" s="97">
        <f t="shared" si="1"/>
        <v>14</v>
      </c>
      <c r="K6" s="97">
        <f t="shared" si="2"/>
        <v>11</v>
      </c>
      <c r="L6" s="97">
        <f t="shared" si="3"/>
        <v>15</v>
      </c>
      <c r="M6" s="97">
        <f t="shared" si="4"/>
        <v>4</v>
      </c>
      <c r="N6" s="97">
        <f t="shared" si="5"/>
        <v>9</v>
      </c>
      <c r="O6" s="97">
        <f t="shared" si="6"/>
        <v>9</v>
      </c>
      <c r="P6" s="97">
        <f t="shared" si="7"/>
        <v>8</v>
      </c>
      <c r="Q6" s="97">
        <f t="shared" si="8"/>
        <v>4</v>
      </c>
      <c r="R6" s="97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base14!N106</f>
        <v>14</v>
      </c>
      <c r="E7" s="97">
        <f>base14!O93</f>
        <v>4</v>
      </c>
      <c r="F7" s="97">
        <f>base14!P93</f>
        <v>9</v>
      </c>
      <c r="G7" s="97">
        <f>base14!Q72</f>
        <v>15</v>
      </c>
      <c r="H7" s="97">
        <f t="shared" si="10"/>
        <v>2</v>
      </c>
      <c r="I7" s="97">
        <f t="shared" si="11"/>
        <v>1</v>
      </c>
      <c r="J7" s="97">
        <f t="shared" si="1"/>
        <v>13</v>
      </c>
      <c r="K7" s="97">
        <f t="shared" si="2"/>
        <v>8</v>
      </c>
      <c r="L7" s="97">
        <f t="shared" si="3"/>
        <v>15</v>
      </c>
      <c r="M7" s="97">
        <f t="shared" si="4"/>
        <v>7</v>
      </c>
      <c r="N7" s="97">
        <f t="shared" si="5"/>
        <v>10</v>
      </c>
      <c r="O7" s="97">
        <f t="shared" si="6"/>
        <v>7</v>
      </c>
      <c r="P7" s="97">
        <f t="shared" si="7"/>
        <v>9</v>
      </c>
      <c r="Q7" s="97">
        <f t="shared" si="8"/>
        <v>4</v>
      </c>
      <c r="R7" s="97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base14!N107</f>
        <v>14</v>
      </c>
      <c r="E8" s="97">
        <f>base14!O94</f>
        <v>12</v>
      </c>
      <c r="F8" s="97">
        <f>base14!P94</f>
        <v>9</v>
      </c>
      <c r="G8" s="97">
        <f>base14!Q73</f>
        <v>17</v>
      </c>
      <c r="H8" s="97">
        <f t="shared" si="10"/>
        <v>12</v>
      </c>
      <c r="I8" s="97">
        <f t="shared" si="11"/>
        <v>7</v>
      </c>
      <c r="J8" s="97">
        <f t="shared" si="1"/>
        <v>13</v>
      </c>
      <c r="K8" s="97">
        <f t="shared" si="2"/>
        <v>14</v>
      </c>
      <c r="L8" s="97">
        <f t="shared" si="3"/>
        <v>17</v>
      </c>
      <c r="M8" s="97">
        <f t="shared" si="4"/>
        <v>4</v>
      </c>
      <c r="N8" s="97">
        <f t="shared" si="5"/>
        <v>4</v>
      </c>
      <c r="O8" s="97">
        <f t="shared" si="6"/>
        <v>13</v>
      </c>
      <c r="P8" s="97">
        <f t="shared" ref="P8:P51" si="12">E2</f>
        <v>10</v>
      </c>
      <c r="Q8" s="97">
        <f t="shared" si="8"/>
        <v>4</v>
      </c>
      <c r="R8" s="97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base14!N108</f>
        <v>7</v>
      </c>
      <c r="E9" s="97">
        <f>base14!O95</f>
        <v>7</v>
      </c>
      <c r="F9" s="97">
        <f>base14!P95</f>
        <v>4</v>
      </c>
      <c r="G9" s="97">
        <f>base14!Q74</f>
        <v>13</v>
      </c>
      <c r="H9" s="97">
        <f t="shared" si="10"/>
        <v>7</v>
      </c>
      <c r="I9" s="97">
        <f t="shared" si="11"/>
        <v>15</v>
      </c>
      <c r="J9" s="97">
        <f t="shared" si="1"/>
        <v>14</v>
      </c>
      <c r="K9" s="97">
        <f t="shared" si="2"/>
        <v>9</v>
      </c>
      <c r="L9" s="97">
        <f t="shared" si="3"/>
        <v>13</v>
      </c>
      <c r="M9" s="97">
        <f t="shared" si="4"/>
        <v>10</v>
      </c>
      <c r="N9" s="97">
        <f t="shared" si="5"/>
        <v>4</v>
      </c>
      <c r="O9" s="97">
        <f t="shared" si="6"/>
        <v>4</v>
      </c>
      <c r="P9" s="97">
        <f t="shared" si="12"/>
        <v>10</v>
      </c>
      <c r="Q9" s="97">
        <f t="shared" si="8"/>
        <v>15</v>
      </c>
      <c r="R9" s="97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base14!N109</f>
        <v>7</v>
      </c>
      <c r="E10" s="97">
        <f>base14!O96</f>
        <v>9</v>
      </c>
      <c r="F10" s="97">
        <f>base14!P96</f>
        <v>10</v>
      </c>
      <c r="G10" s="97">
        <f>base14!Q75</f>
        <v>13</v>
      </c>
      <c r="H10" s="97">
        <f t="shared" si="10"/>
        <v>1</v>
      </c>
      <c r="I10" s="97">
        <f t="shared" si="11"/>
        <v>12</v>
      </c>
      <c r="J10" s="97">
        <f t="shared" si="1"/>
        <v>10</v>
      </c>
      <c r="K10" s="97">
        <f t="shared" si="2"/>
        <v>15</v>
      </c>
      <c r="L10" s="97">
        <f t="shared" si="3"/>
        <v>13</v>
      </c>
      <c r="M10" s="97">
        <f t="shared" si="4"/>
        <v>10</v>
      </c>
      <c r="N10" s="97">
        <f t="shared" si="5"/>
        <v>4</v>
      </c>
      <c r="O10" s="97">
        <f t="shared" si="6"/>
        <v>13</v>
      </c>
      <c r="P10" s="97">
        <f t="shared" si="12"/>
        <v>14</v>
      </c>
      <c r="Q10" s="97">
        <f t="shared" si="8"/>
        <v>15</v>
      </c>
      <c r="R10" s="97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base14!N110</f>
        <v>12</v>
      </c>
      <c r="E11" s="97">
        <f>base14!O97</f>
        <v>9</v>
      </c>
      <c r="F11" s="97">
        <f>base14!P97</f>
        <v>10</v>
      </c>
      <c r="G11" s="97">
        <f>base14!Q76</f>
        <v>16</v>
      </c>
      <c r="H11" s="97">
        <f t="shared" si="10"/>
        <v>8</v>
      </c>
      <c r="I11" s="97">
        <f t="shared" si="11"/>
        <v>10</v>
      </c>
      <c r="J11" s="97">
        <f t="shared" si="1"/>
        <v>7</v>
      </c>
      <c r="K11" s="97">
        <f t="shared" si="2"/>
        <v>12</v>
      </c>
      <c r="L11" s="97">
        <f t="shared" si="3"/>
        <v>16</v>
      </c>
      <c r="M11" s="97">
        <f t="shared" si="4"/>
        <v>10</v>
      </c>
      <c r="N11" s="97">
        <f t="shared" ref="N11:N51" si="13">C2</f>
        <v>13</v>
      </c>
      <c r="O11" s="97">
        <f t="shared" si="6"/>
        <v>13</v>
      </c>
      <c r="P11" s="97">
        <f t="shared" si="12"/>
        <v>14</v>
      </c>
      <c r="Q11" s="97">
        <f t="shared" si="8"/>
        <v>15</v>
      </c>
      <c r="R11" s="97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base14!N111</f>
        <v>7</v>
      </c>
      <c r="E12" s="97">
        <f>base14!O98</f>
        <v>9</v>
      </c>
      <c r="F12" s="97">
        <f>base14!P98</f>
        <v>10</v>
      </c>
      <c r="G12" s="97">
        <f>base14!Q77</f>
        <v>15</v>
      </c>
      <c r="H12" s="97">
        <f t="shared" si="10"/>
        <v>7</v>
      </c>
      <c r="I12" s="97">
        <f t="shared" si="11"/>
        <v>14</v>
      </c>
      <c r="J12" s="97">
        <f t="shared" si="1"/>
        <v>9</v>
      </c>
      <c r="K12" s="97">
        <f t="shared" si="2"/>
        <v>13</v>
      </c>
      <c r="L12" s="97">
        <f t="shared" si="3"/>
        <v>15</v>
      </c>
      <c r="M12" s="97">
        <f t="shared" si="4"/>
        <v>9</v>
      </c>
      <c r="N12" s="97">
        <f t="shared" si="13"/>
        <v>12</v>
      </c>
      <c r="O12" s="97">
        <f t="shared" si="6"/>
        <v>7</v>
      </c>
      <c r="P12" s="97">
        <f t="shared" si="12"/>
        <v>13</v>
      </c>
      <c r="Q12" s="97">
        <f t="shared" si="8"/>
        <v>9</v>
      </c>
      <c r="R12" s="97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base14!N112</f>
        <v>10</v>
      </c>
      <c r="E13" s="97">
        <f>base14!O99</f>
        <v>10</v>
      </c>
      <c r="F13" s="97">
        <f>base14!P99</f>
        <v>9</v>
      </c>
      <c r="G13" s="97">
        <f>base14!Q78</f>
        <v>18</v>
      </c>
      <c r="H13" s="97">
        <f t="shared" si="10"/>
        <v>4</v>
      </c>
      <c r="I13" s="97">
        <f t="shared" si="11"/>
        <v>7</v>
      </c>
      <c r="J13" s="97">
        <f t="shared" si="1"/>
        <v>13</v>
      </c>
      <c r="K13" s="97">
        <f t="shared" si="2"/>
        <v>9</v>
      </c>
      <c r="L13" s="97">
        <f t="shared" si="3"/>
        <v>18</v>
      </c>
      <c r="M13" s="97">
        <f t="shared" si="4"/>
        <v>9</v>
      </c>
      <c r="N13" s="97">
        <f t="shared" si="13"/>
        <v>1</v>
      </c>
      <c r="O13" s="97">
        <f t="shared" si="6"/>
        <v>7</v>
      </c>
      <c r="P13" s="97">
        <f t="shared" si="12"/>
        <v>4</v>
      </c>
      <c r="Q13" s="97">
        <f t="shared" si="8"/>
        <v>9</v>
      </c>
      <c r="R13" s="97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base14!N113</f>
        <v>7</v>
      </c>
      <c r="E14" s="97">
        <f>base14!O100</f>
        <v>10</v>
      </c>
      <c r="F14" s="97">
        <f>base14!P100</f>
        <v>9</v>
      </c>
      <c r="G14" s="97">
        <f>base14!Q79</f>
        <v>15</v>
      </c>
      <c r="H14" s="97">
        <f t="shared" si="10"/>
        <v>4</v>
      </c>
      <c r="I14" s="97">
        <f t="shared" si="11"/>
        <v>3</v>
      </c>
      <c r="J14" s="97">
        <f t="shared" si="1"/>
        <v>2</v>
      </c>
      <c r="K14" s="97">
        <f t="shared" si="2"/>
        <v>1</v>
      </c>
      <c r="L14" s="97">
        <f t="shared" si="3"/>
        <v>15</v>
      </c>
      <c r="M14" s="97">
        <f t="shared" si="4"/>
        <v>9</v>
      </c>
      <c r="N14" s="97">
        <f t="shared" si="13"/>
        <v>7</v>
      </c>
      <c r="O14" s="97">
        <f t="shared" si="6"/>
        <v>7</v>
      </c>
      <c r="P14" s="97">
        <f t="shared" si="12"/>
        <v>12</v>
      </c>
      <c r="Q14" s="97">
        <f t="shared" si="8"/>
        <v>9</v>
      </c>
      <c r="R14" s="97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base14!N114</f>
        <v>10</v>
      </c>
      <c r="E15" s="97">
        <f>base14!O101</f>
        <v>10</v>
      </c>
      <c r="F15" s="97">
        <f>base14!P101</f>
        <v>9</v>
      </c>
      <c r="G15" s="97">
        <f>base14!Q80</f>
        <v>15</v>
      </c>
      <c r="H15" s="97">
        <f t="shared" si="10"/>
        <v>7</v>
      </c>
      <c r="I15" s="97">
        <f t="shared" si="11"/>
        <v>14</v>
      </c>
      <c r="J15" s="97">
        <f t="shared" si="1"/>
        <v>13</v>
      </c>
      <c r="K15" s="97">
        <f t="shared" si="2"/>
        <v>9</v>
      </c>
      <c r="L15" s="97">
        <f t="shared" si="3"/>
        <v>15</v>
      </c>
      <c r="M15" s="97">
        <f t="shared" si="4"/>
        <v>13</v>
      </c>
      <c r="N15" s="97">
        <f t="shared" si="13"/>
        <v>15</v>
      </c>
      <c r="O15" s="97">
        <f t="shared" si="6"/>
        <v>13</v>
      </c>
      <c r="P15" s="97">
        <f t="shared" si="12"/>
        <v>7</v>
      </c>
      <c r="Q15" s="97">
        <f t="shared" si="8"/>
        <v>13</v>
      </c>
      <c r="R15" s="97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base14!N115</f>
        <v>10</v>
      </c>
      <c r="E16" s="97">
        <f>base14!O102</f>
        <v>14</v>
      </c>
      <c r="F16" s="97">
        <f>base14!P102</f>
        <v>10</v>
      </c>
      <c r="G16" s="97">
        <f>base14!Q81</f>
        <v>18</v>
      </c>
      <c r="H16" s="97">
        <f t="shared" si="10"/>
        <v>13</v>
      </c>
      <c r="I16" s="97">
        <f t="shared" si="11"/>
        <v>9</v>
      </c>
      <c r="J16" s="97">
        <f t="shared" si="1"/>
        <v>12</v>
      </c>
      <c r="K16" s="97">
        <f t="shared" si="2"/>
        <v>20</v>
      </c>
      <c r="L16" s="97">
        <f t="shared" si="3"/>
        <v>18</v>
      </c>
      <c r="M16" s="97">
        <f t="shared" si="4"/>
        <v>4</v>
      </c>
      <c r="N16" s="97">
        <f t="shared" si="13"/>
        <v>12</v>
      </c>
      <c r="O16" s="97">
        <f t="shared" si="6"/>
        <v>7</v>
      </c>
      <c r="P16" s="97">
        <f t="shared" si="12"/>
        <v>9</v>
      </c>
      <c r="Q16" s="97">
        <f t="shared" si="8"/>
        <v>13</v>
      </c>
      <c r="R16" s="97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base14!N116</f>
        <v>14</v>
      </c>
      <c r="E17" s="97">
        <f>base14!O103</f>
        <v>14</v>
      </c>
      <c r="F17" s="97">
        <f>base14!P103</f>
        <v>10</v>
      </c>
      <c r="G17" s="97">
        <f>base14!Q82</f>
        <v>19</v>
      </c>
      <c r="H17" s="97">
        <f t="shared" si="10"/>
        <v>4</v>
      </c>
      <c r="I17" s="97">
        <f t="shared" si="11"/>
        <v>13</v>
      </c>
      <c r="J17" s="97">
        <f t="shared" si="1"/>
        <v>7</v>
      </c>
      <c r="K17" s="97">
        <f t="shared" si="2"/>
        <v>9</v>
      </c>
      <c r="L17" s="97">
        <f t="shared" si="3"/>
        <v>19</v>
      </c>
      <c r="M17" s="97">
        <f t="shared" si="4"/>
        <v>13</v>
      </c>
      <c r="N17" s="97">
        <f t="shared" si="13"/>
        <v>10</v>
      </c>
      <c r="O17" s="97">
        <f t="shared" si="6"/>
        <v>7</v>
      </c>
      <c r="P17" s="97">
        <f t="shared" si="12"/>
        <v>9</v>
      </c>
      <c r="Q17" s="97">
        <f t="shared" si="8"/>
        <v>12</v>
      </c>
      <c r="R17" s="97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base14!N117</f>
        <v>9</v>
      </c>
      <c r="E18" s="97">
        <f>base14!O104</f>
        <v>13</v>
      </c>
      <c r="F18" s="97">
        <f>base14!P104</f>
        <v>10</v>
      </c>
      <c r="G18" s="97">
        <f>base14!Q83</f>
        <v>19</v>
      </c>
      <c r="H18" s="97">
        <f t="shared" si="10"/>
        <v>12</v>
      </c>
      <c r="I18" s="97">
        <f t="shared" si="11"/>
        <v>13</v>
      </c>
      <c r="J18" s="97">
        <f t="shared" si="1"/>
        <v>9</v>
      </c>
      <c r="K18" s="97">
        <f t="shared" si="2"/>
        <v>14</v>
      </c>
      <c r="L18" s="97">
        <f t="shared" si="3"/>
        <v>19</v>
      </c>
      <c r="M18" s="97">
        <f t="shared" si="4"/>
        <v>4</v>
      </c>
      <c r="N18" s="97">
        <f t="shared" si="13"/>
        <v>14</v>
      </c>
      <c r="O18" s="97">
        <f t="shared" si="6"/>
        <v>7</v>
      </c>
      <c r="P18" s="97">
        <f t="shared" si="12"/>
        <v>9</v>
      </c>
      <c r="Q18" s="97">
        <f t="shared" si="8"/>
        <v>13</v>
      </c>
      <c r="R18" s="97">
        <f t="shared" ref="R18:R51" si="14">G2</f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base14!N118</f>
        <v>9</v>
      </c>
      <c r="E19" s="97">
        <f>base14!O105</f>
        <v>9</v>
      </c>
      <c r="F19" s="97">
        <f>base14!P105</f>
        <v>4</v>
      </c>
      <c r="G19" s="97">
        <f>base14!Q84</f>
        <v>15</v>
      </c>
      <c r="H19" s="97">
        <f t="shared" si="10"/>
        <v>7</v>
      </c>
      <c r="I19" s="97">
        <f t="shared" si="11"/>
        <v>9</v>
      </c>
      <c r="J19" s="97">
        <f t="shared" si="1"/>
        <v>13</v>
      </c>
      <c r="K19" s="97">
        <f t="shared" si="2"/>
        <v>14</v>
      </c>
      <c r="L19" s="97">
        <f t="shared" si="3"/>
        <v>15</v>
      </c>
      <c r="M19" s="97">
        <f t="shared" si="4"/>
        <v>4</v>
      </c>
      <c r="N19" s="97">
        <f t="shared" si="13"/>
        <v>7</v>
      </c>
      <c r="O19" s="97">
        <f t="shared" si="6"/>
        <v>4</v>
      </c>
      <c r="P19" s="97">
        <f t="shared" si="12"/>
        <v>10</v>
      </c>
      <c r="Q19" s="97">
        <f t="shared" si="8"/>
        <v>13</v>
      </c>
      <c r="R19" s="97">
        <f t="shared" si="14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base14!N119</f>
        <v>9</v>
      </c>
      <c r="E20" s="97">
        <f>base14!O106</f>
        <v>9</v>
      </c>
      <c r="F20" s="97">
        <f>base14!P106</f>
        <v>4</v>
      </c>
      <c r="G20" s="97">
        <f>base14!Q85</f>
        <v>15</v>
      </c>
      <c r="H20" s="97">
        <f t="shared" si="10"/>
        <v>7</v>
      </c>
      <c r="I20" s="97">
        <f t="shared" si="11"/>
        <v>12</v>
      </c>
      <c r="J20" s="97">
        <f t="shared" si="1"/>
        <v>3</v>
      </c>
      <c r="K20" s="97">
        <f t="shared" si="2"/>
        <v>4</v>
      </c>
      <c r="L20" s="97">
        <f t="shared" si="3"/>
        <v>15</v>
      </c>
      <c r="M20" s="97">
        <f t="shared" si="4"/>
        <v>9</v>
      </c>
      <c r="N20" s="97">
        <f t="shared" si="13"/>
        <v>3</v>
      </c>
      <c r="O20" s="97">
        <f t="shared" si="6"/>
        <v>4</v>
      </c>
      <c r="P20" s="97">
        <f t="shared" si="12"/>
        <v>10</v>
      </c>
      <c r="Q20" s="97">
        <f t="shared" si="8"/>
        <v>13</v>
      </c>
      <c r="R20" s="97">
        <f t="shared" si="14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base14!N70</f>
        <v>15</v>
      </c>
      <c r="E21" s="97">
        <f>base14!O107</f>
        <v>9</v>
      </c>
      <c r="F21" s="97">
        <f>base14!P107</f>
        <v>4</v>
      </c>
      <c r="G21" s="97">
        <f>base14!Q86</f>
        <v>15</v>
      </c>
      <c r="H21" s="97">
        <f t="shared" si="10"/>
        <v>14</v>
      </c>
      <c r="I21" s="97">
        <f t="shared" si="11"/>
        <v>3</v>
      </c>
      <c r="J21" s="97">
        <f t="shared" si="1"/>
        <v>9</v>
      </c>
      <c r="K21" s="97">
        <f t="shared" si="2"/>
        <v>8</v>
      </c>
      <c r="L21" s="97">
        <f t="shared" si="3"/>
        <v>15</v>
      </c>
      <c r="M21" s="97">
        <f t="shared" si="4"/>
        <v>16</v>
      </c>
      <c r="N21" s="97">
        <f t="shared" si="13"/>
        <v>14</v>
      </c>
      <c r="O21" s="97">
        <f t="shared" ref="O21:O51" si="15">D2</f>
        <v>4</v>
      </c>
      <c r="P21" s="97">
        <f t="shared" si="12"/>
        <v>10</v>
      </c>
      <c r="Q21" s="97">
        <f t="shared" si="8"/>
        <v>14</v>
      </c>
      <c r="R21" s="97">
        <f t="shared" si="14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base14!N71</f>
        <v>14</v>
      </c>
      <c r="E22" s="97">
        <f>base14!O108</f>
        <v>13</v>
      </c>
      <c r="F22" s="97">
        <f>base14!P108</f>
        <v>15</v>
      </c>
      <c r="G22" s="97">
        <f>base14!Q87</f>
        <v>15</v>
      </c>
      <c r="H22" s="97">
        <f t="shared" si="10"/>
        <v>13</v>
      </c>
      <c r="I22" s="97">
        <f t="shared" si="11"/>
        <v>8</v>
      </c>
      <c r="J22" s="97">
        <f t="shared" si="1"/>
        <v>7</v>
      </c>
      <c r="K22" s="97">
        <f t="shared" si="2"/>
        <v>9</v>
      </c>
      <c r="L22" s="97">
        <f t="shared" si="3"/>
        <v>15</v>
      </c>
      <c r="M22" s="97">
        <f t="shared" si="4"/>
        <v>16</v>
      </c>
      <c r="N22" s="97">
        <f t="shared" si="13"/>
        <v>9</v>
      </c>
      <c r="O22" s="97">
        <f t="shared" si="15"/>
        <v>9</v>
      </c>
      <c r="P22" s="97">
        <f t="shared" si="12"/>
        <v>14</v>
      </c>
      <c r="Q22" s="97">
        <f t="shared" si="8"/>
        <v>9</v>
      </c>
      <c r="R22" s="97">
        <f t="shared" si="14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base14!N72</f>
        <v>13</v>
      </c>
      <c r="E23" s="97">
        <f>base14!O109</f>
        <v>13</v>
      </c>
      <c r="F23" s="97">
        <f>base14!P109</f>
        <v>15</v>
      </c>
      <c r="G23" s="97">
        <f>base14!Q88</f>
        <v>15</v>
      </c>
      <c r="H23" s="97">
        <f t="shared" si="10"/>
        <v>7</v>
      </c>
      <c r="I23" s="97">
        <f t="shared" si="11"/>
        <v>9</v>
      </c>
      <c r="J23" s="97">
        <f t="shared" si="1"/>
        <v>13</v>
      </c>
      <c r="K23" s="97">
        <f t="shared" ref="K23:K51" si="16">E2</f>
        <v>10</v>
      </c>
      <c r="L23" s="97">
        <f t="shared" si="3"/>
        <v>15</v>
      </c>
      <c r="M23" s="97">
        <f t="shared" si="4"/>
        <v>16</v>
      </c>
      <c r="N23" s="97">
        <f t="shared" si="13"/>
        <v>13</v>
      </c>
      <c r="O23" s="97">
        <f t="shared" si="15"/>
        <v>13</v>
      </c>
      <c r="P23" s="97">
        <f t="shared" si="12"/>
        <v>14</v>
      </c>
      <c r="Q23" s="97">
        <f t="shared" si="8"/>
        <v>12</v>
      </c>
      <c r="R23" s="97">
        <f t="shared" si="14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base14!N73</f>
        <v>13</v>
      </c>
      <c r="E24" s="97">
        <f>base14!O110</f>
        <v>13</v>
      </c>
      <c r="F24" s="97">
        <f>base14!P110</f>
        <v>15</v>
      </c>
      <c r="G24" s="97">
        <f>base14!Q89</f>
        <v>15</v>
      </c>
      <c r="H24" s="97">
        <f t="shared" si="10"/>
        <v>13</v>
      </c>
      <c r="I24" s="97">
        <f t="shared" si="11"/>
        <v>14</v>
      </c>
      <c r="J24" s="97">
        <f t="shared" si="1"/>
        <v>4</v>
      </c>
      <c r="K24" s="97">
        <f t="shared" si="16"/>
        <v>10</v>
      </c>
      <c r="L24" s="97">
        <f t="shared" si="3"/>
        <v>15</v>
      </c>
      <c r="M24" s="97">
        <f t="shared" ref="M24:M51" si="17">B2</f>
        <v>12</v>
      </c>
      <c r="N24" s="97">
        <f t="shared" si="13"/>
        <v>13</v>
      </c>
      <c r="O24" s="97">
        <f t="shared" si="15"/>
        <v>9</v>
      </c>
      <c r="P24" s="97">
        <f t="shared" si="12"/>
        <v>13</v>
      </c>
      <c r="Q24" s="97">
        <f t="shared" si="8"/>
        <v>15</v>
      </c>
      <c r="R24" s="97">
        <f t="shared" si="14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base14!N74</f>
        <v>14</v>
      </c>
      <c r="E25" s="97">
        <f>base14!O111</f>
        <v>14</v>
      </c>
      <c r="F25" s="97">
        <f>base14!P111</f>
        <v>9</v>
      </c>
      <c r="G25" s="97">
        <f>base14!Q90</f>
        <v>15</v>
      </c>
      <c r="H25" s="97">
        <f t="shared" si="10"/>
        <v>4</v>
      </c>
      <c r="I25" s="97">
        <f t="shared" si="11"/>
        <v>9</v>
      </c>
      <c r="J25" s="97">
        <f t="shared" si="1"/>
        <v>13</v>
      </c>
      <c r="K25" s="97">
        <f t="shared" si="16"/>
        <v>14</v>
      </c>
      <c r="L25" s="97">
        <f t="shared" si="3"/>
        <v>15</v>
      </c>
      <c r="M25" s="97">
        <f t="shared" si="17"/>
        <v>7</v>
      </c>
      <c r="N25" s="97">
        <f t="shared" si="13"/>
        <v>9</v>
      </c>
      <c r="O25" s="97">
        <f t="shared" si="15"/>
        <v>14</v>
      </c>
      <c r="P25" s="97">
        <f t="shared" si="12"/>
        <v>9</v>
      </c>
      <c r="Q25" s="97">
        <f t="shared" si="8"/>
        <v>10</v>
      </c>
      <c r="R25" s="97">
        <f t="shared" si="14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base14!N75</f>
        <v>10</v>
      </c>
      <c r="E26" s="97">
        <f>base14!O112</f>
        <v>14</v>
      </c>
      <c r="F26" s="97">
        <f>base14!P112</f>
        <v>9</v>
      </c>
      <c r="G26" s="97">
        <f>base14!Q91</f>
        <v>15</v>
      </c>
      <c r="H26" s="97">
        <f t="shared" si="10"/>
        <v>7</v>
      </c>
      <c r="I26" s="97">
        <f t="shared" si="11"/>
        <v>9</v>
      </c>
      <c r="J26" s="97">
        <f t="shared" si="1"/>
        <v>13</v>
      </c>
      <c r="K26" s="97">
        <f t="shared" si="16"/>
        <v>14</v>
      </c>
      <c r="L26" s="97">
        <f t="shared" si="3"/>
        <v>15</v>
      </c>
      <c r="M26" s="97">
        <f t="shared" si="17"/>
        <v>2</v>
      </c>
      <c r="N26" s="97">
        <f t="shared" si="13"/>
        <v>12</v>
      </c>
      <c r="O26" s="97">
        <f t="shared" si="15"/>
        <v>14</v>
      </c>
      <c r="P26" s="97">
        <f t="shared" si="12"/>
        <v>9</v>
      </c>
      <c r="Q26" s="97">
        <f t="shared" si="8"/>
        <v>11</v>
      </c>
      <c r="R26" s="97">
        <f t="shared" si="14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base14!N76</f>
        <v>7</v>
      </c>
      <c r="E27" s="97">
        <f>base14!O113</f>
        <v>14</v>
      </c>
      <c r="F27" s="97">
        <f>base14!P113</f>
        <v>9</v>
      </c>
      <c r="G27" s="97">
        <f>base14!Q92</f>
        <v>10</v>
      </c>
      <c r="H27" s="97">
        <f t="shared" si="10"/>
        <v>12</v>
      </c>
      <c r="I27" s="97">
        <f t="shared" si="11"/>
        <v>4</v>
      </c>
      <c r="J27" s="97">
        <f t="shared" si="1"/>
        <v>7</v>
      </c>
      <c r="K27" s="97">
        <f t="shared" si="16"/>
        <v>13</v>
      </c>
      <c r="L27" s="97">
        <f t="shared" si="3"/>
        <v>10</v>
      </c>
      <c r="M27" s="97">
        <f t="shared" si="17"/>
        <v>12</v>
      </c>
      <c r="N27" s="97">
        <f t="shared" si="13"/>
        <v>3</v>
      </c>
      <c r="O27" s="97">
        <f t="shared" si="15"/>
        <v>14</v>
      </c>
      <c r="P27" s="97">
        <f t="shared" si="12"/>
        <v>9</v>
      </c>
      <c r="Q27" s="97">
        <f t="shared" si="8"/>
        <v>15</v>
      </c>
      <c r="R27" s="97">
        <f t="shared" si="14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base14!N77</f>
        <v>9</v>
      </c>
      <c r="E28" s="97">
        <f>base14!O114</f>
        <v>14</v>
      </c>
      <c r="F28" s="97">
        <f>base14!P114</f>
        <v>13</v>
      </c>
      <c r="G28" s="97">
        <f>base14!Q93</f>
        <v>15</v>
      </c>
      <c r="H28" s="97">
        <f t="shared" si="10"/>
        <v>10</v>
      </c>
      <c r="I28" s="97">
        <f t="shared" si="11"/>
        <v>13</v>
      </c>
      <c r="J28" s="97">
        <f t="shared" si="1"/>
        <v>7</v>
      </c>
      <c r="K28" s="97">
        <f t="shared" si="16"/>
        <v>4</v>
      </c>
      <c r="L28" s="97">
        <f t="shared" si="3"/>
        <v>15</v>
      </c>
      <c r="M28" s="97">
        <f t="shared" si="17"/>
        <v>7</v>
      </c>
      <c r="N28" s="97">
        <f t="shared" si="13"/>
        <v>8</v>
      </c>
      <c r="O28" s="97">
        <f t="shared" si="15"/>
        <v>7</v>
      </c>
      <c r="P28" s="97">
        <f t="shared" si="12"/>
        <v>13</v>
      </c>
      <c r="Q28" s="97">
        <f t="shared" si="8"/>
        <v>10</v>
      </c>
      <c r="R28" s="97">
        <f t="shared" si="14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base14!N78</f>
        <v>13</v>
      </c>
      <c r="E29" s="97">
        <f>base14!O115</f>
        <v>14</v>
      </c>
      <c r="F29" s="97">
        <f>base14!P115</f>
        <v>13</v>
      </c>
      <c r="G29" s="97">
        <f>base14!Q94</f>
        <v>15</v>
      </c>
      <c r="H29" s="97">
        <f t="shared" si="10"/>
        <v>10</v>
      </c>
      <c r="I29" s="97">
        <f t="shared" si="11"/>
        <v>13</v>
      </c>
      <c r="J29" s="97">
        <f t="shared" si="1"/>
        <v>7</v>
      </c>
      <c r="K29" s="97">
        <f t="shared" si="16"/>
        <v>12</v>
      </c>
      <c r="L29" s="97">
        <f t="shared" si="3"/>
        <v>15</v>
      </c>
      <c r="M29" s="97">
        <f t="shared" si="17"/>
        <v>1</v>
      </c>
      <c r="N29" s="97">
        <f t="shared" si="13"/>
        <v>9</v>
      </c>
      <c r="O29" s="97">
        <f t="shared" si="15"/>
        <v>7</v>
      </c>
      <c r="P29" s="97">
        <f t="shared" si="12"/>
        <v>13</v>
      </c>
      <c r="Q29" s="97">
        <f t="shared" si="8"/>
        <v>19</v>
      </c>
      <c r="R29" s="97">
        <f t="shared" si="14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base14!N79</f>
        <v>2</v>
      </c>
      <c r="E30" s="97">
        <f>base14!O116</f>
        <v>13</v>
      </c>
      <c r="F30" s="97">
        <f>base14!P116</f>
        <v>12</v>
      </c>
      <c r="G30" s="97">
        <f>base14!Q95</f>
        <v>15</v>
      </c>
      <c r="H30" s="97">
        <f t="shared" si="10"/>
        <v>10</v>
      </c>
      <c r="I30" s="97">
        <f t="shared" si="11"/>
        <v>11</v>
      </c>
      <c r="J30" s="97">
        <f t="shared" si="1"/>
        <v>13</v>
      </c>
      <c r="K30" s="97">
        <f t="shared" si="16"/>
        <v>7</v>
      </c>
      <c r="L30" s="97">
        <f t="shared" si="3"/>
        <v>15</v>
      </c>
      <c r="M30" s="97">
        <f t="shared" si="17"/>
        <v>8</v>
      </c>
      <c r="N30" s="97">
        <f t="shared" si="13"/>
        <v>14</v>
      </c>
      <c r="O30" s="97">
        <f t="shared" si="15"/>
        <v>12</v>
      </c>
      <c r="P30" s="97">
        <f t="shared" si="12"/>
        <v>13</v>
      </c>
      <c r="Q30" s="97">
        <f t="shared" si="8"/>
        <v>14</v>
      </c>
      <c r="R30" s="97">
        <f t="shared" si="14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base14!N80</f>
        <v>13</v>
      </c>
      <c r="E31" s="97">
        <f>base14!O117</f>
        <v>7</v>
      </c>
      <c r="F31" s="97">
        <f>base14!P117</f>
        <v>13</v>
      </c>
      <c r="G31" s="97">
        <f>base14!Q96</f>
        <v>15</v>
      </c>
      <c r="H31" s="97">
        <f t="shared" si="10"/>
        <v>14</v>
      </c>
      <c r="I31" s="97">
        <f t="shared" si="11"/>
        <v>13</v>
      </c>
      <c r="J31" s="97">
        <f t="shared" si="1"/>
        <v>7</v>
      </c>
      <c r="K31" s="97">
        <f t="shared" si="16"/>
        <v>9</v>
      </c>
      <c r="L31" s="97">
        <f t="shared" si="3"/>
        <v>15</v>
      </c>
      <c r="M31" s="97">
        <f t="shared" si="17"/>
        <v>7</v>
      </c>
      <c r="N31" s="97">
        <f t="shared" si="13"/>
        <v>9</v>
      </c>
      <c r="O31" s="97">
        <f t="shared" si="15"/>
        <v>7</v>
      </c>
      <c r="P31" s="97">
        <f t="shared" si="12"/>
        <v>14</v>
      </c>
      <c r="Q31" s="97">
        <f t="shared" si="8"/>
        <v>10</v>
      </c>
      <c r="R31" s="97">
        <f t="shared" si="14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base14!N81</f>
        <v>12</v>
      </c>
      <c r="E32" s="97">
        <f>base14!O118</f>
        <v>7</v>
      </c>
      <c r="F32" s="97">
        <f>base14!P118</f>
        <v>13</v>
      </c>
      <c r="G32" s="97">
        <f>base14!Q97</f>
        <v>15</v>
      </c>
      <c r="H32" s="97">
        <f t="shared" si="10"/>
        <v>4</v>
      </c>
      <c r="I32" s="97">
        <f t="shared" si="11"/>
        <v>13</v>
      </c>
      <c r="J32" s="97">
        <f t="shared" si="1"/>
        <v>7</v>
      </c>
      <c r="K32" s="97">
        <f t="shared" si="16"/>
        <v>9</v>
      </c>
      <c r="L32" s="97">
        <f t="shared" si="3"/>
        <v>15</v>
      </c>
      <c r="M32" s="97">
        <f t="shared" si="17"/>
        <v>4</v>
      </c>
      <c r="N32" s="97">
        <f t="shared" si="13"/>
        <v>9</v>
      </c>
      <c r="O32" s="97">
        <f t="shared" si="15"/>
        <v>10</v>
      </c>
      <c r="P32" s="97">
        <f t="shared" si="12"/>
        <v>14</v>
      </c>
      <c r="Q32" s="97">
        <f t="shared" si="8"/>
        <v>19</v>
      </c>
      <c r="R32" s="97">
        <f t="shared" si="14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base14!N82</f>
        <v>7</v>
      </c>
      <c r="E33" s="97">
        <f>base14!O119</f>
        <v>7</v>
      </c>
      <c r="F33" s="97">
        <f>base14!P119</f>
        <v>13</v>
      </c>
      <c r="G33" s="97">
        <f>base14!Q98</f>
        <v>15</v>
      </c>
      <c r="H33" s="97">
        <f t="shared" si="10"/>
        <v>14</v>
      </c>
      <c r="I33" s="97">
        <f t="shared" si="11"/>
        <v>13</v>
      </c>
      <c r="J33" s="97">
        <f t="shared" si="1"/>
        <v>7</v>
      </c>
      <c r="K33" s="97">
        <f t="shared" si="16"/>
        <v>9</v>
      </c>
      <c r="L33" s="97">
        <f t="shared" si="3"/>
        <v>15</v>
      </c>
      <c r="M33" s="97">
        <f t="shared" si="17"/>
        <v>4</v>
      </c>
      <c r="N33" s="97">
        <f t="shared" si="13"/>
        <v>4</v>
      </c>
      <c r="O33" s="97">
        <f t="shared" si="15"/>
        <v>7</v>
      </c>
      <c r="P33" s="97">
        <f t="shared" si="12"/>
        <v>14</v>
      </c>
      <c r="Q33" s="97">
        <f t="shared" si="8"/>
        <v>20</v>
      </c>
      <c r="R33" s="97">
        <f t="shared" si="14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base14!N83</f>
        <v>9</v>
      </c>
      <c r="E34" s="97">
        <f>base14!O70</f>
        <v>8</v>
      </c>
      <c r="F34" s="97">
        <f>base14!P70</f>
        <v>14</v>
      </c>
      <c r="G34" s="97">
        <f>base14!Q99</f>
        <v>15</v>
      </c>
      <c r="H34" s="97">
        <f t="shared" si="10"/>
        <v>13</v>
      </c>
      <c r="I34" s="97">
        <f t="shared" si="11"/>
        <v>14</v>
      </c>
      <c r="J34" s="97">
        <f t="shared" si="1"/>
        <v>4</v>
      </c>
      <c r="K34" s="97">
        <f t="shared" si="16"/>
        <v>10</v>
      </c>
      <c r="L34" s="97">
        <f t="shared" ref="L34:L51" si="18">G34</f>
        <v>15</v>
      </c>
      <c r="M34" s="97">
        <f t="shared" si="17"/>
        <v>7</v>
      </c>
      <c r="N34" s="97">
        <f t="shared" si="13"/>
        <v>13</v>
      </c>
      <c r="O34" s="97">
        <f t="shared" si="15"/>
        <v>10</v>
      </c>
      <c r="P34" s="97">
        <f t="shared" si="12"/>
        <v>14</v>
      </c>
      <c r="Q34" s="97">
        <f t="shared" si="8"/>
        <v>20</v>
      </c>
      <c r="R34" s="97">
        <f t="shared" si="14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base14!N84</f>
        <v>13</v>
      </c>
      <c r="E35" s="97">
        <f>base14!O71</f>
        <v>11</v>
      </c>
      <c r="F35" s="97">
        <f>base14!P71</f>
        <v>9</v>
      </c>
      <c r="G35" s="97">
        <f>base14!Q100</f>
        <v>15</v>
      </c>
      <c r="H35" s="97">
        <f t="shared" si="10"/>
        <v>13</v>
      </c>
      <c r="I35" s="97">
        <f t="shared" si="11"/>
        <v>14</v>
      </c>
      <c r="J35" s="97">
        <f t="shared" si="1"/>
        <v>4</v>
      </c>
      <c r="K35" s="97">
        <f t="shared" si="16"/>
        <v>10</v>
      </c>
      <c r="L35" s="97">
        <f t="shared" si="18"/>
        <v>15</v>
      </c>
      <c r="M35" s="97">
        <f t="shared" si="17"/>
        <v>13</v>
      </c>
      <c r="N35" s="97">
        <f t="shared" si="13"/>
        <v>13</v>
      </c>
      <c r="O35" s="97">
        <f t="shared" si="15"/>
        <v>10</v>
      </c>
      <c r="P35" s="97">
        <f t="shared" si="12"/>
        <v>14</v>
      </c>
      <c r="Q35" s="97">
        <f t="shared" si="8"/>
        <v>10</v>
      </c>
      <c r="R35" s="97">
        <f t="shared" si="14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base14!N85</f>
        <v>3</v>
      </c>
      <c r="E36" s="97">
        <f>base14!O72</f>
        <v>8</v>
      </c>
      <c r="F36" s="97">
        <f>base14!P72</f>
        <v>12</v>
      </c>
      <c r="G36" s="97">
        <f>base14!Q101</f>
        <v>15</v>
      </c>
      <c r="H36" s="97">
        <f t="shared" si="10"/>
        <v>13</v>
      </c>
      <c r="I36" s="97">
        <f t="shared" si="11"/>
        <v>14</v>
      </c>
      <c r="J36" s="97">
        <f t="shared" ref="J36:J51" si="19">D2</f>
        <v>4</v>
      </c>
      <c r="K36" s="97">
        <f t="shared" si="16"/>
        <v>10</v>
      </c>
      <c r="L36" s="97">
        <f t="shared" si="18"/>
        <v>15</v>
      </c>
      <c r="M36" s="97">
        <f t="shared" si="17"/>
        <v>4</v>
      </c>
      <c r="N36" s="97">
        <f t="shared" si="13"/>
        <v>11</v>
      </c>
      <c r="O36" s="97">
        <f t="shared" si="15"/>
        <v>14</v>
      </c>
      <c r="P36" s="97">
        <f t="shared" si="12"/>
        <v>13</v>
      </c>
      <c r="Q36" s="97">
        <f t="shared" si="8"/>
        <v>9</v>
      </c>
      <c r="R36" s="97">
        <f t="shared" si="14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base14!N86</f>
        <v>9</v>
      </c>
      <c r="E37" s="97">
        <f>base14!O73</f>
        <v>14</v>
      </c>
      <c r="F37" s="97">
        <f>base14!P73</f>
        <v>15</v>
      </c>
      <c r="G37" s="97">
        <f>base14!Q102</f>
        <v>15</v>
      </c>
      <c r="H37" s="97">
        <f t="shared" si="10"/>
        <v>4</v>
      </c>
      <c r="I37" s="97">
        <f t="shared" si="11"/>
        <v>7</v>
      </c>
      <c r="J37" s="97">
        <f t="shared" si="19"/>
        <v>9</v>
      </c>
      <c r="K37" s="97">
        <f t="shared" si="16"/>
        <v>14</v>
      </c>
      <c r="L37" s="97">
        <f t="shared" si="18"/>
        <v>15</v>
      </c>
      <c r="M37" s="97">
        <f t="shared" si="17"/>
        <v>12</v>
      </c>
      <c r="N37" s="97">
        <f t="shared" si="13"/>
        <v>13</v>
      </c>
      <c r="O37" s="97">
        <f t="shared" si="15"/>
        <v>9</v>
      </c>
      <c r="P37" s="97">
        <f t="shared" si="12"/>
        <v>7</v>
      </c>
      <c r="Q37" s="97">
        <f t="shared" si="8"/>
        <v>4</v>
      </c>
      <c r="R37" s="97">
        <f t="shared" si="14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base14!N87</f>
        <v>7</v>
      </c>
      <c r="E38" s="97">
        <f>base14!O74</f>
        <v>9</v>
      </c>
      <c r="F38" s="97">
        <f>base14!P74</f>
        <v>10</v>
      </c>
      <c r="G38" s="97">
        <f>base14!Q103</f>
        <v>15</v>
      </c>
      <c r="H38" s="97">
        <f t="shared" si="10"/>
        <v>7</v>
      </c>
      <c r="I38" s="97">
        <f t="shared" si="11"/>
        <v>9</v>
      </c>
      <c r="J38" s="97">
        <f t="shared" si="19"/>
        <v>13</v>
      </c>
      <c r="K38" s="97">
        <f t="shared" si="16"/>
        <v>14</v>
      </c>
      <c r="L38" s="97">
        <f t="shared" si="18"/>
        <v>15</v>
      </c>
      <c r="M38" s="97">
        <f t="shared" si="17"/>
        <v>7</v>
      </c>
      <c r="N38" s="97">
        <f t="shared" si="13"/>
        <v>13</v>
      </c>
      <c r="O38" s="97">
        <f t="shared" si="15"/>
        <v>9</v>
      </c>
      <c r="P38" s="97">
        <f t="shared" si="12"/>
        <v>7</v>
      </c>
      <c r="Q38" s="97">
        <f t="shared" si="8"/>
        <v>10</v>
      </c>
      <c r="R38" s="97">
        <f t="shared" si="14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base14!N88</f>
        <v>13</v>
      </c>
      <c r="E39" s="97">
        <f>base14!O75</f>
        <v>15</v>
      </c>
      <c r="F39" s="97">
        <f>base14!P75</f>
        <v>11</v>
      </c>
      <c r="G39" s="97">
        <f>base14!Q104</f>
        <v>15</v>
      </c>
      <c r="H39" s="97">
        <f t="shared" si="10"/>
        <v>4</v>
      </c>
      <c r="I39" s="97">
        <f t="shared" si="11"/>
        <v>7</v>
      </c>
      <c r="J39" s="97">
        <f t="shared" si="19"/>
        <v>9</v>
      </c>
      <c r="K39" s="97">
        <f t="shared" si="16"/>
        <v>13</v>
      </c>
      <c r="L39" s="97">
        <f t="shared" si="18"/>
        <v>15</v>
      </c>
      <c r="M39" s="97">
        <f t="shared" si="17"/>
        <v>7</v>
      </c>
      <c r="N39" s="97">
        <f t="shared" si="13"/>
        <v>13</v>
      </c>
      <c r="O39" s="97">
        <f t="shared" si="15"/>
        <v>9</v>
      </c>
      <c r="P39" s="97">
        <f t="shared" si="12"/>
        <v>7</v>
      </c>
      <c r="Q39" s="97">
        <f t="shared" ref="Q39:Q51" si="20">F2</f>
        <v>14</v>
      </c>
      <c r="R39" s="97">
        <f t="shared" si="14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base14!N89</f>
        <v>4</v>
      </c>
      <c r="E40" s="97">
        <f>base14!O76</f>
        <v>12</v>
      </c>
      <c r="F40" s="97">
        <f>base14!P76</f>
        <v>15</v>
      </c>
      <c r="G40" s="97">
        <f>base14!Q105</f>
        <v>15</v>
      </c>
      <c r="H40" s="97">
        <f t="shared" si="10"/>
        <v>10</v>
      </c>
      <c r="I40" s="97">
        <f t="shared" si="11"/>
        <v>7</v>
      </c>
      <c r="J40" s="97">
        <f t="shared" si="19"/>
        <v>14</v>
      </c>
      <c r="K40" s="97">
        <f t="shared" si="16"/>
        <v>9</v>
      </c>
      <c r="L40" s="97">
        <f t="shared" si="18"/>
        <v>15</v>
      </c>
      <c r="M40" s="97">
        <f t="shared" si="17"/>
        <v>14</v>
      </c>
      <c r="N40" s="97">
        <f t="shared" si="13"/>
        <v>14</v>
      </c>
      <c r="O40" s="97">
        <f t="shared" si="15"/>
        <v>15</v>
      </c>
      <c r="P40" s="97">
        <f t="shared" si="12"/>
        <v>8</v>
      </c>
      <c r="Q40" s="97">
        <f t="shared" si="20"/>
        <v>9</v>
      </c>
      <c r="R40" s="97">
        <f t="shared" si="14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base14!N90</f>
        <v>13</v>
      </c>
      <c r="E41" s="97">
        <f>base14!O77</f>
        <v>13</v>
      </c>
      <c r="F41" s="97">
        <f>base14!P77</f>
        <v>10</v>
      </c>
      <c r="G41" s="97">
        <f>base14!Q106</f>
        <v>15</v>
      </c>
      <c r="H41" s="97">
        <f t="shared" si="10"/>
        <v>10</v>
      </c>
      <c r="I41" s="97">
        <f t="shared" si="11"/>
        <v>7</v>
      </c>
      <c r="J41" s="97">
        <f t="shared" si="19"/>
        <v>14</v>
      </c>
      <c r="K41" s="97">
        <f t="shared" si="16"/>
        <v>9</v>
      </c>
      <c r="L41" s="97">
        <f t="shared" si="18"/>
        <v>15</v>
      </c>
      <c r="M41" s="97">
        <f t="shared" si="17"/>
        <v>13</v>
      </c>
      <c r="N41" s="97">
        <f t="shared" si="13"/>
        <v>14</v>
      </c>
      <c r="O41" s="97">
        <f t="shared" si="15"/>
        <v>14</v>
      </c>
      <c r="P41" s="97">
        <f t="shared" si="12"/>
        <v>11</v>
      </c>
      <c r="Q41" s="97">
        <f t="shared" si="20"/>
        <v>10</v>
      </c>
      <c r="R41" s="97">
        <f t="shared" si="14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base14!N91</f>
        <v>13</v>
      </c>
      <c r="E42" s="97">
        <f>base14!O78</f>
        <v>9</v>
      </c>
      <c r="F42" s="97">
        <f>base14!P78</f>
        <v>19</v>
      </c>
      <c r="G42" s="97">
        <f>base14!Q107</f>
        <v>15</v>
      </c>
      <c r="H42" s="97">
        <f t="shared" si="10"/>
        <v>10</v>
      </c>
      <c r="I42" s="97">
        <f t="shared" si="11"/>
        <v>7</v>
      </c>
      <c r="J42" s="97">
        <f t="shared" si="19"/>
        <v>14</v>
      </c>
      <c r="K42" s="97">
        <f t="shared" si="16"/>
        <v>9</v>
      </c>
      <c r="L42" s="97">
        <f t="shared" si="18"/>
        <v>15</v>
      </c>
      <c r="M42" s="97">
        <f t="shared" si="17"/>
        <v>7</v>
      </c>
      <c r="N42" s="97">
        <f t="shared" si="13"/>
        <v>14</v>
      </c>
      <c r="O42" s="97">
        <f t="shared" si="15"/>
        <v>13</v>
      </c>
      <c r="P42" s="97">
        <f t="shared" si="12"/>
        <v>8</v>
      </c>
      <c r="Q42" s="97">
        <f t="shared" si="20"/>
        <v>10</v>
      </c>
      <c r="R42" s="97">
        <f t="shared" si="14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base14!N92</f>
        <v>7</v>
      </c>
      <c r="E43" s="97">
        <f>base14!O79</f>
        <v>1</v>
      </c>
      <c r="F43" s="97">
        <f>base14!P79</f>
        <v>14</v>
      </c>
      <c r="G43" s="97">
        <f>base14!Q108</f>
        <v>14</v>
      </c>
      <c r="H43" s="97">
        <f t="shared" si="10"/>
        <v>9</v>
      </c>
      <c r="I43" s="97">
        <f t="shared" si="11"/>
        <v>10</v>
      </c>
      <c r="J43" s="97">
        <f t="shared" si="19"/>
        <v>7</v>
      </c>
      <c r="K43" s="97">
        <f t="shared" si="16"/>
        <v>13</v>
      </c>
      <c r="L43" s="97">
        <f t="shared" si="18"/>
        <v>14</v>
      </c>
      <c r="M43" s="97">
        <f t="shared" si="17"/>
        <v>13</v>
      </c>
      <c r="N43" s="97">
        <f t="shared" si="13"/>
        <v>7</v>
      </c>
      <c r="O43" s="97">
        <f t="shared" si="15"/>
        <v>13</v>
      </c>
      <c r="P43" s="97">
        <f t="shared" si="12"/>
        <v>14</v>
      </c>
      <c r="Q43" s="97">
        <f t="shared" si="20"/>
        <v>14</v>
      </c>
      <c r="R43" s="97">
        <f t="shared" si="14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base14!N93</f>
        <v>7</v>
      </c>
      <c r="E44" s="97">
        <f>base14!O80</f>
        <v>9</v>
      </c>
      <c r="F44" s="97">
        <f>base14!P80</f>
        <v>10</v>
      </c>
      <c r="G44" s="97">
        <f>base14!Q109</f>
        <v>14</v>
      </c>
      <c r="H44" s="97">
        <f t="shared" si="10"/>
        <v>9</v>
      </c>
      <c r="I44" s="97">
        <f t="shared" si="11"/>
        <v>10</v>
      </c>
      <c r="J44" s="97">
        <f t="shared" si="19"/>
        <v>7</v>
      </c>
      <c r="K44" s="97">
        <f t="shared" si="16"/>
        <v>13</v>
      </c>
      <c r="L44" s="97">
        <f t="shared" si="18"/>
        <v>14</v>
      </c>
      <c r="M44" s="97">
        <f t="shared" si="17"/>
        <v>4</v>
      </c>
      <c r="N44" s="97">
        <f t="shared" si="13"/>
        <v>9</v>
      </c>
      <c r="O44" s="97">
        <f t="shared" si="15"/>
        <v>14</v>
      </c>
      <c r="P44" s="97">
        <f t="shared" si="12"/>
        <v>9</v>
      </c>
      <c r="Q44" s="97">
        <f t="shared" si="20"/>
        <v>9</v>
      </c>
      <c r="R44" s="97">
        <f t="shared" si="14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base14!N94</f>
        <v>7</v>
      </c>
      <c r="E45" s="97">
        <f>base14!O81</f>
        <v>20</v>
      </c>
      <c r="F45" s="97">
        <f>base14!P81</f>
        <v>19</v>
      </c>
      <c r="G45" s="97">
        <f>base14!Q110</f>
        <v>14</v>
      </c>
      <c r="H45" s="97">
        <f t="shared" si="10"/>
        <v>9</v>
      </c>
      <c r="I45" s="97">
        <f t="shared" si="11"/>
        <v>10</v>
      </c>
      <c r="J45" s="97">
        <f t="shared" si="19"/>
        <v>12</v>
      </c>
      <c r="K45" s="97">
        <f t="shared" si="16"/>
        <v>13</v>
      </c>
      <c r="L45" s="97">
        <f t="shared" si="18"/>
        <v>14</v>
      </c>
      <c r="M45" s="97">
        <f t="shared" si="17"/>
        <v>7</v>
      </c>
      <c r="N45" s="97">
        <f t="shared" si="13"/>
        <v>7</v>
      </c>
      <c r="O45" s="97">
        <f t="shared" si="15"/>
        <v>10</v>
      </c>
      <c r="P45" s="97">
        <f t="shared" si="12"/>
        <v>15</v>
      </c>
      <c r="Q45" s="97">
        <f t="shared" si="20"/>
        <v>9</v>
      </c>
      <c r="R45" s="97">
        <f t="shared" si="14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base14!N95</f>
        <v>13</v>
      </c>
      <c r="E46" s="97">
        <f>base14!O82</f>
        <v>9</v>
      </c>
      <c r="F46" s="97">
        <f>base14!P82</f>
        <v>20</v>
      </c>
      <c r="G46" s="97">
        <f>base14!Q111</f>
        <v>15</v>
      </c>
      <c r="H46" s="97">
        <f t="shared" si="10"/>
        <v>13</v>
      </c>
      <c r="I46" s="97">
        <f t="shared" si="11"/>
        <v>10</v>
      </c>
      <c r="J46" s="97">
        <f t="shared" si="19"/>
        <v>7</v>
      </c>
      <c r="K46" s="97">
        <f t="shared" si="16"/>
        <v>14</v>
      </c>
      <c r="L46" s="97">
        <f t="shared" si="18"/>
        <v>15</v>
      </c>
      <c r="M46" s="97">
        <f t="shared" si="17"/>
        <v>12</v>
      </c>
      <c r="N46" s="97">
        <f t="shared" si="13"/>
        <v>7</v>
      </c>
      <c r="O46" s="97">
        <f t="shared" si="15"/>
        <v>7</v>
      </c>
      <c r="P46" s="97">
        <f t="shared" si="12"/>
        <v>12</v>
      </c>
      <c r="Q46" s="97">
        <f t="shared" si="20"/>
        <v>4</v>
      </c>
      <c r="R46" s="97">
        <f t="shared" si="14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base14!N96</f>
        <v>7</v>
      </c>
      <c r="E47" s="97">
        <f>base14!O83</f>
        <v>14</v>
      </c>
      <c r="F47" s="97">
        <f>base14!P83</f>
        <v>20</v>
      </c>
      <c r="G47" s="97">
        <f>base14!Q112</f>
        <v>15</v>
      </c>
      <c r="H47" s="97">
        <f t="shared" si="10"/>
        <v>4</v>
      </c>
      <c r="I47" s="97">
        <f t="shared" si="11"/>
        <v>13</v>
      </c>
      <c r="J47" s="97">
        <f t="shared" si="19"/>
        <v>10</v>
      </c>
      <c r="K47" s="97">
        <f t="shared" si="16"/>
        <v>14</v>
      </c>
      <c r="L47" s="97">
        <f t="shared" si="18"/>
        <v>15</v>
      </c>
      <c r="M47" s="97">
        <f t="shared" si="17"/>
        <v>10</v>
      </c>
      <c r="N47" s="97">
        <f t="shared" si="13"/>
        <v>7</v>
      </c>
      <c r="O47" s="97">
        <f t="shared" si="15"/>
        <v>9</v>
      </c>
      <c r="P47" s="97">
        <f t="shared" si="12"/>
        <v>13</v>
      </c>
      <c r="Q47" s="97">
        <f t="shared" si="20"/>
        <v>10</v>
      </c>
      <c r="R47" s="97">
        <f t="shared" si="14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base14!N97</f>
        <v>7</v>
      </c>
      <c r="E48" s="97">
        <f>base14!O84</f>
        <v>14</v>
      </c>
      <c r="F48" s="97">
        <f>base14!P84</f>
        <v>10</v>
      </c>
      <c r="G48" s="97">
        <f>base14!Q113</f>
        <v>15</v>
      </c>
      <c r="H48" s="97">
        <f t="shared" si="10"/>
        <v>13</v>
      </c>
      <c r="I48" s="97">
        <f t="shared" si="11"/>
        <v>10</v>
      </c>
      <c r="J48" s="97">
        <f t="shared" si="19"/>
        <v>7</v>
      </c>
      <c r="K48" s="97">
        <f t="shared" si="16"/>
        <v>14</v>
      </c>
      <c r="L48" s="97">
        <f t="shared" si="18"/>
        <v>15</v>
      </c>
      <c r="M48" s="97">
        <f t="shared" si="17"/>
        <v>10</v>
      </c>
      <c r="N48" s="97">
        <f t="shared" si="13"/>
        <v>7</v>
      </c>
      <c r="O48" s="97">
        <f t="shared" si="15"/>
        <v>13</v>
      </c>
      <c r="P48" s="97">
        <f t="shared" si="12"/>
        <v>9</v>
      </c>
      <c r="Q48" s="97">
        <f t="shared" si="20"/>
        <v>10</v>
      </c>
      <c r="R48" s="97">
        <f t="shared" si="14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base14!N98</f>
        <v>7</v>
      </c>
      <c r="E49" s="97">
        <f>base14!O85</f>
        <v>4</v>
      </c>
      <c r="F49" s="97">
        <f>base14!P85</f>
        <v>9</v>
      </c>
      <c r="G49" s="97">
        <f>base14!Q114</f>
        <v>15</v>
      </c>
      <c r="H49" s="97">
        <f t="shared" si="10"/>
        <v>4</v>
      </c>
      <c r="I49" s="97">
        <f t="shared" si="11"/>
        <v>9</v>
      </c>
      <c r="J49" s="97">
        <f t="shared" si="19"/>
        <v>10</v>
      </c>
      <c r="K49" s="97">
        <f t="shared" si="16"/>
        <v>14</v>
      </c>
      <c r="L49" s="97">
        <f t="shared" si="18"/>
        <v>15</v>
      </c>
      <c r="M49" s="97">
        <f t="shared" si="17"/>
        <v>10</v>
      </c>
      <c r="N49" s="97">
        <f t="shared" si="13"/>
        <v>10</v>
      </c>
      <c r="O49" s="97">
        <f t="shared" si="15"/>
        <v>2</v>
      </c>
      <c r="P49" s="97">
        <f t="shared" si="12"/>
        <v>1</v>
      </c>
      <c r="Q49" s="97">
        <f t="shared" si="20"/>
        <v>10</v>
      </c>
      <c r="R49" s="97">
        <f t="shared" si="14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base14!N99</f>
        <v>4</v>
      </c>
      <c r="E50" s="97">
        <f>base14!O86</f>
        <v>8</v>
      </c>
      <c r="F50" s="97">
        <f>base14!P86</f>
        <v>4</v>
      </c>
      <c r="G50" s="97">
        <f>base14!Q115</f>
        <v>15</v>
      </c>
      <c r="H50" s="97">
        <f t="shared" si="10"/>
        <v>4</v>
      </c>
      <c r="I50" s="97">
        <f t="shared" si="11"/>
        <v>9</v>
      </c>
      <c r="J50" s="97">
        <f t="shared" si="19"/>
        <v>10</v>
      </c>
      <c r="K50" s="97">
        <f t="shared" si="16"/>
        <v>14</v>
      </c>
      <c r="L50" s="97">
        <f t="shared" si="18"/>
        <v>15</v>
      </c>
      <c r="M50" s="97">
        <f t="shared" si="17"/>
        <v>14</v>
      </c>
      <c r="N50" s="97">
        <f t="shared" si="13"/>
        <v>10</v>
      </c>
      <c r="O50" s="97">
        <f t="shared" si="15"/>
        <v>13</v>
      </c>
      <c r="P50" s="97">
        <f t="shared" si="12"/>
        <v>9</v>
      </c>
      <c r="Q50" s="97">
        <f t="shared" si="20"/>
        <v>9</v>
      </c>
      <c r="R50" s="97">
        <f t="shared" si="14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base14!N100</f>
        <v>4</v>
      </c>
      <c r="E51" s="97">
        <f>base14!O87</f>
        <v>9</v>
      </c>
      <c r="F51" s="97">
        <f>base14!P87</f>
        <v>10</v>
      </c>
      <c r="G51" s="97">
        <f>base14!Q116</f>
        <v>15</v>
      </c>
      <c r="H51" s="97">
        <f t="shared" si="10"/>
        <v>9</v>
      </c>
      <c r="I51" s="97">
        <f t="shared" si="11"/>
        <v>10</v>
      </c>
      <c r="J51" s="97">
        <f t="shared" si="19"/>
        <v>14</v>
      </c>
      <c r="K51" s="97">
        <f t="shared" si="16"/>
        <v>13</v>
      </c>
      <c r="L51" s="97">
        <f t="shared" si="18"/>
        <v>15</v>
      </c>
      <c r="M51" s="97">
        <f t="shared" si="17"/>
        <v>4</v>
      </c>
      <c r="N51" s="97">
        <f t="shared" si="13"/>
        <v>10</v>
      </c>
      <c r="O51" s="97">
        <f t="shared" si="15"/>
        <v>12</v>
      </c>
      <c r="P51" s="97">
        <f t="shared" si="12"/>
        <v>20</v>
      </c>
      <c r="Q51" s="97">
        <f t="shared" si="20"/>
        <v>9</v>
      </c>
      <c r="R51" s="97">
        <f t="shared" si="14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97" priority="30" operator="equal">
      <formula>#REF!</formula>
    </cfRule>
    <cfRule type="cellIs" dxfId="1296" priority="31" operator="equal">
      <formula>#REF!</formula>
    </cfRule>
    <cfRule type="cellIs" dxfId="1295" priority="32" operator="equal">
      <formula>#REF!</formula>
    </cfRule>
    <cfRule type="cellIs" dxfId="1294" priority="33" operator="equal">
      <formula>#REF!</formula>
    </cfRule>
    <cfRule type="cellIs" dxfId="1293" priority="34" operator="equal">
      <formula>#REF!</formula>
    </cfRule>
  </conditionalFormatting>
  <conditionalFormatting sqref="B1:P1">
    <cfRule type="cellIs" dxfId="1292" priority="35" operator="equal">
      <formula>#REF!</formula>
    </cfRule>
    <cfRule type="cellIs" dxfId="1291" priority="36" operator="equal">
      <formula>#REF!</formula>
    </cfRule>
    <cfRule type="cellIs" dxfId="1290" priority="37" operator="equal">
      <formula>#REF!</formula>
    </cfRule>
    <cfRule type="cellIs" dxfId="1289" priority="38" operator="equal">
      <formula>#REF!</formula>
    </cfRule>
    <cfRule type="cellIs" dxfId="1288" priority="39" operator="equal">
      <formula>#REF!</formula>
    </cfRule>
  </conditionalFormatting>
  <conditionalFormatting sqref="A2:A51">
    <cfRule type="cellIs" dxfId="1287" priority="20" operator="equal">
      <formula>#REF!</formula>
    </cfRule>
    <cfRule type="cellIs" dxfId="1286" priority="21" operator="equal">
      <formula>#REF!</formula>
    </cfRule>
    <cfRule type="cellIs" dxfId="1285" priority="22" operator="equal">
      <formula>#REF!</formula>
    </cfRule>
    <cfRule type="cellIs" dxfId="1284" priority="23" operator="equal">
      <formula>#REF!</formula>
    </cfRule>
    <cfRule type="cellIs" dxfId="1283" priority="24" operator="equal">
      <formula>#REF!</formula>
    </cfRule>
  </conditionalFormatting>
  <conditionalFormatting sqref="A2:A51">
    <cfRule type="cellIs" dxfId="1282" priority="25" operator="equal">
      <formula>#REF!</formula>
    </cfRule>
    <cfRule type="cellIs" dxfId="1281" priority="26" operator="equal">
      <formula>#REF!</formula>
    </cfRule>
    <cfRule type="cellIs" dxfId="1280" priority="27" operator="equal">
      <formula>#REF!</formula>
    </cfRule>
    <cfRule type="cellIs" dxfId="1279" priority="28" operator="equal">
      <formula>#REF!</formula>
    </cfRule>
    <cfRule type="cellIs" dxfId="1278" priority="29" operator="equal">
      <formula>#REF!</formula>
    </cfRule>
  </conditionalFormatting>
  <conditionalFormatting sqref="B2:R51">
    <cfRule type="cellIs" dxfId="1277" priority="4" operator="equal">
      <formula>$AE$690</formula>
    </cfRule>
    <cfRule type="cellIs" dxfId="1276" priority="5" operator="equal">
      <formula>$AD$690</formula>
    </cfRule>
    <cfRule type="cellIs" dxfId="1275" priority="6" operator="equal">
      <formula>$AC$690</formula>
    </cfRule>
    <cfRule type="cellIs" dxfId="1274" priority="7" operator="equal">
      <formula>$AB$690</formula>
    </cfRule>
    <cfRule type="cellIs" dxfId="1273" priority="8" operator="equal">
      <formula>$AA$690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base14!M100</f>
        <v>14</v>
      </c>
      <c r="D2" s="97">
        <f>base14!N100</f>
        <v>4</v>
      </c>
      <c r="E2" s="97">
        <f>base14!O87</f>
        <v>9</v>
      </c>
      <c r="F2" s="97">
        <f>base14!P87</f>
        <v>10</v>
      </c>
      <c r="G2" s="97">
        <f>base14!Q107</f>
        <v>15</v>
      </c>
      <c r="H2" s="97">
        <f t="shared" ref="H2:H14" si="0">B39</f>
        <v>10</v>
      </c>
      <c r="I2" s="97">
        <f t="shared" ref="I2:I44" si="1">C9</f>
        <v>7</v>
      </c>
      <c r="J2" s="97">
        <f t="shared" ref="J2:J44" si="2">D9</f>
        <v>14</v>
      </c>
      <c r="K2" s="97">
        <f t="shared" ref="K2:K31" si="3">E22</f>
        <v>9</v>
      </c>
      <c r="L2" s="97">
        <f t="shared" ref="L2:L28" si="4">G25</f>
        <v>15</v>
      </c>
      <c r="M2" s="97">
        <f t="shared" ref="M2:M10" si="5">B43</f>
        <v>13</v>
      </c>
      <c r="N2" s="97">
        <f t="shared" ref="N2:N27" si="6">C26</f>
        <v>15</v>
      </c>
      <c r="O2" s="97">
        <f t="shared" ref="O2:O27" si="7">D26</f>
        <v>14</v>
      </c>
      <c r="P2" s="97">
        <f t="shared" ref="P2:P14" si="8">E39</f>
        <v>9</v>
      </c>
      <c r="Q2" s="97">
        <f t="shared" ref="Q2:Q37" si="9">F16</f>
        <v>9</v>
      </c>
      <c r="R2" s="97">
        <f t="shared" ref="R2:R7" si="10">G46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base14!M101</f>
        <v>14</v>
      </c>
      <c r="D3" s="97">
        <f>base14!N101</f>
        <v>4</v>
      </c>
      <c r="E3" s="97">
        <f>base14!O88</f>
        <v>10</v>
      </c>
      <c r="F3" s="97">
        <f>base14!P88</f>
        <v>14</v>
      </c>
      <c r="G3" s="97">
        <f>base14!Q108</f>
        <v>14</v>
      </c>
      <c r="H3" s="97">
        <f t="shared" si="0"/>
        <v>9</v>
      </c>
      <c r="I3" s="97">
        <f t="shared" si="1"/>
        <v>10</v>
      </c>
      <c r="J3" s="97">
        <f t="shared" si="2"/>
        <v>7</v>
      </c>
      <c r="K3" s="97">
        <f t="shared" si="3"/>
        <v>13</v>
      </c>
      <c r="L3" s="97">
        <f t="shared" si="4"/>
        <v>18</v>
      </c>
      <c r="M3" s="97">
        <f t="shared" si="5"/>
        <v>4</v>
      </c>
      <c r="N3" s="97">
        <f t="shared" si="6"/>
        <v>12</v>
      </c>
      <c r="O3" s="97">
        <f t="shared" si="7"/>
        <v>10</v>
      </c>
      <c r="P3" s="97">
        <f t="shared" si="8"/>
        <v>15</v>
      </c>
      <c r="Q3" s="97">
        <f t="shared" si="9"/>
        <v>10</v>
      </c>
      <c r="R3" s="97">
        <f t="shared" si="10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base14!M102</f>
        <v>7</v>
      </c>
      <c r="D4" s="97">
        <f>base14!N102</f>
        <v>9</v>
      </c>
      <c r="E4" s="97">
        <f>base14!O89</f>
        <v>10</v>
      </c>
      <c r="F4" s="97">
        <f>base14!P89</f>
        <v>9</v>
      </c>
      <c r="G4" s="97">
        <f>base14!Q109</f>
        <v>14</v>
      </c>
      <c r="H4" s="97">
        <f t="shared" si="0"/>
        <v>9</v>
      </c>
      <c r="I4" s="97">
        <f t="shared" si="1"/>
        <v>10</v>
      </c>
      <c r="J4" s="97">
        <f t="shared" si="2"/>
        <v>7</v>
      </c>
      <c r="K4" s="97">
        <f t="shared" si="3"/>
        <v>13</v>
      </c>
      <c r="L4" s="97">
        <f t="shared" si="4"/>
        <v>19</v>
      </c>
      <c r="M4" s="97">
        <f t="shared" si="5"/>
        <v>13</v>
      </c>
      <c r="N4" s="97">
        <f t="shared" si="6"/>
        <v>10</v>
      </c>
      <c r="O4" s="97">
        <f t="shared" si="7"/>
        <v>7</v>
      </c>
      <c r="P4" s="97">
        <f t="shared" si="8"/>
        <v>12</v>
      </c>
      <c r="Q4" s="97">
        <f t="shared" si="9"/>
        <v>10</v>
      </c>
      <c r="R4" s="97">
        <f t="shared" si="10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base14!M103</f>
        <v>9</v>
      </c>
      <c r="D5" s="97">
        <f>base14!N103</f>
        <v>13</v>
      </c>
      <c r="E5" s="97">
        <f>base14!O90</f>
        <v>14</v>
      </c>
      <c r="F5" s="97">
        <f>base14!P90</f>
        <v>10</v>
      </c>
      <c r="G5" s="97">
        <f>base14!Q110</f>
        <v>14</v>
      </c>
      <c r="H5" s="97">
        <f t="shared" si="0"/>
        <v>9</v>
      </c>
      <c r="I5" s="97">
        <f t="shared" si="1"/>
        <v>10</v>
      </c>
      <c r="J5" s="97">
        <f t="shared" si="2"/>
        <v>12</v>
      </c>
      <c r="K5" s="97">
        <f t="shared" si="3"/>
        <v>13</v>
      </c>
      <c r="L5" s="97">
        <f t="shared" si="4"/>
        <v>19</v>
      </c>
      <c r="M5" s="97">
        <f t="shared" si="5"/>
        <v>4</v>
      </c>
      <c r="N5" s="97">
        <f t="shared" si="6"/>
        <v>14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97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base14!M104</f>
        <v>7</v>
      </c>
      <c r="D6" s="97">
        <f>base14!N104</f>
        <v>9</v>
      </c>
      <c r="E6" s="97">
        <f>base14!O91</f>
        <v>14</v>
      </c>
      <c r="F6" s="97">
        <f>base14!P91</f>
        <v>10</v>
      </c>
      <c r="G6" s="97">
        <f>base14!Q111</f>
        <v>15</v>
      </c>
      <c r="H6" s="97">
        <f t="shared" si="0"/>
        <v>13</v>
      </c>
      <c r="I6" s="97">
        <f t="shared" si="1"/>
        <v>10</v>
      </c>
      <c r="J6" s="97">
        <f t="shared" si="2"/>
        <v>7</v>
      </c>
      <c r="K6" s="97">
        <f t="shared" si="3"/>
        <v>14</v>
      </c>
      <c r="L6" s="97">
        <f t="shared" si="4"/>
        <v>15</v>
      </c>
      <c r="M6" s="97">
        <f t="shared" si="5"/>
        <v>4</v>
      </c>
      <c r="N6" s="97">
        <f t="shared" si="6"/>
        <v>7</v>
      </c>
      <c r="O6" s="97">
        <f t="shared" si="7"/>
        <v>13</v>
      </c>
      <c r="P6" s="97">
        <f t="shared" si="8"/>
        <v>9</v>
      </c>
      <c r="Q6" s="97">
        <f t="shared" si="9"/>
        <v>4</v>
      </c>
      <c r="R6" s="97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base14!M105</f>
        <v>7</v>
      </c>
      <c r="D7" s="97">
        <f>base14!N105</f>
        <v>14</v>
      </c>
      <c r="E7" s="97">
        <f>base14!O92</f>
        <v>13</v>
      </c>
      <c r="F7" s="97">
        <f>base14!P92</f>
        <v>14</v>
      </c>
      <c r="G7" s="97">
        <f>base14!Q112</f>
        <v>15</v>
      </c>
      <c r="H7" s="97">
        <f t="shared" si="0"/>
        <v>4</v>
      </c>
      <c r="I7" s="97">
        <f t="shared" si="1"/>
        <v>13</v>
      </c>
      <c r="J7" s="97">
        <f t="shared" si="2"/>
        <v>10</v>
      </c>
      <c r="K7" s="97">
        <f t="shared" si="3"/>
        <v>14</v>
      </c>
      <c r="L7" s="97">
        <f t="shared" si="4"/>
        <v>15</v>
      </c>
      <c r="M7" s="97">
        <f t="shared" si="5"/>
        <v>9</v>
      </c>
      <c r="N7" s="97">
        <f t="shared" si="6"/>
        <v>3</v>
      </c>
      <c r="O7" s="97">
        <f t="shared" si="7"/>
        <v>2</v>
      </c>
      <c r="P7" s="97">
        <f t="shared" si="8"/>
        <v>1</v>
      </c>
      <c r="Q7" s="97">
        <f t="shared" si="9"/>
        <v>4</v>
      </c>
      <c r="R7" s="97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base14!M106</f>
        <v>7</v>
      </c>
      <c r="D8" s="97">
        <f>base14!N106</f>
        <v>14</v>
      </c>
      <c r="E8" s="97">
        <f>base14!O93</f>
        <v>4</v>
      </c>
      <c r="F8" s="97">
        <f>base14!P93</f>
        <v>9</v>
      </c>
      <c r="G8" s="97">
        <f>base14!Q113</f>
        <v>15</v>
      </c>
      <c r="H8" s="97">
        <f t="shared" si="0"/>
        <v>13</v>
      </c>
      <c r="I8" s="97">
        <f t="shared" si="1"/>
        <v>10</v>
      </c>
      <c r="J8" s="97">
        <f t="shared" si="2"/>
        <v>7</v>
      </c>
      <c r="K8" s="97">
        <f t="shared" si="3"/>
        <v>14</v>
      </c>
      <c r="L8" s="97">
        <f t="shared" si="4"/>
        <v>15</v>
      </c>
      <c r="M8" s="97">
        <f t="shared" si="5"/>
        <v>16</v>
      </c>
      <c r="N8" s="97">
        <f t="shared" si="6"/>
        <v>14</v>
      </c>
      <c r="O8" s="97">
        <f t="shared" si="7"/>
        <v>13</v>
      </c>
      <c r="P8" s="97">
        <f t="shared" si="8"/>
        <v>9</v>
      </c>
      <c r="Q8" s="97">
        <f t="shared" si="9"/>
        <v>4</v>
      </c>
      <c r="R8" s="97">
        <f t="shared" ref="R8:R51" si="11">G2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base14!M107</f>
        <v>7</v>
      </c>
      <c r="D9" s="97">
        <f>base14!N107</f>
        <v>14</v>
      </c>
      <c r="E9" s="97">
        <f>base14!O94</f>
        <v>12</v>
      </c>
      <c r="F9" s="97">
        <f>base14!P94</f>
        <v>9</v>
      </c>
      <c r="G9" s="97">
        <f>base14!Q114</f>
        <v>15</v>
      </c>
      <c r="H9" s="97">
        <f t="shared" si="0"/>
        <v>4</v>
      </c>
      <c r="I9" s="97">
        <f t="shared" si="1"/>
        <v>9</v>
      </c>
      <c r="J9" s="97">
        <f t="shared" si="2"/>
        <v>10</v>
      </c>
      <c r="K9" s="97">
        <f t="shared" si="3"/>
        <v>14</v>
      </c>
      <c r="L9" s="97">
        <f t="shared" si="4"/>
        <v>15</v>
      </c>
      <c r="M9" s="97">
        <f t="shared" si="5"/>
        <v>16</v>
      </c>
      <c r="N9" s="97">
        <f t="shared" si="6"/>
        <v>9</v>
      </c>
      <c r="O9" s="97">
        <f t="shared" si="7"/>
        <v>12</v>
      </c>
      <c r="P9" s="97">
        <f t="shared" si="8"/>
        <v>20</v>
      </c>
      <c r="Q9" s="97">
        <f t="shared" si="9"/>
        <v>15</v>
      </c>
      <c r="R9" s="97">
        <f t="shared" si="11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base14!M108</f>
        <v>10</v>
      </c>
      <c r="D10" s="97">
        <f>base14!N108</f>
        <v>7</v>
      </c>
      <c r="E10" s="97">
        <f>base14!O95</f>
        <v>7</v>
      </c>
      <c r="F10" s="97">
        <f>base14!P95</f>
        <v>4</v>
      </c>
      <c r="G10" s="97">
        <f>base14!Q115</f>
        <v>15</v>
      </c>
      <c r="H10" s="97">
        <f t="shared" si="0"/>
        <v>4</v>
      </c>
      <c r="I10" s="97">
        <f t="shared" si="1"/>
        <v>9</v>
      </c>
      <c r="J10" s="97">
        <f t="shared" si="2"/>
        <v>10</v>
      </c>
      <c r="K10" s="97">
        <f t="shared" si="3"/>
        <v>14</v>
      </c>
      <c r="L10" s="97">
        <f t="shared" si="4"/>
        <v>15</v>
      </c>
      <c r="M10" s="97">
        <f t="shared" si="5"/>
        <v>16</v>
      </c>
      <c r="N10" s="97">
        <f t="shared" si="6"/>
        <v>13</v>
      </c>
      <c r="O10" s="97">
        <f t="shared" si="7"/>
        <v>7</v>
      </c>
      <c r="P10" s="97">
        <f t="shared" si="8"/>
        <v>9</v>
      </c>
      <c r="Q10" s="97">
        <f t="shared" si="9"/>
        <v>15</v>
      </c>
      <c r="R10" s="97">
        <f t="shared" si="11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base14!M109</f>
        <v>10</v>
      </c>
      <c r="D11" s="97">
        <f>base14!N109</f>
        <v>7</v>
      </c>
      <c r="E11" s="97">
        <f>base14!O96</f>
        <v>9</v>
      </c>
      <c r="F11" s="97">
        <f>base14!P96</f>
        <v>10</v>
      </c>
      <c r="G11" s="97">
        <f>base14!Q116</f>
        <v>15</v>
      </c>
      <c r="H11" s="97">
        <f t="shared" si="0"/>
        <v>9</v>
      </c>
      <c r="I11" s="97">
        <f t="shared" si="1"/>
        <v>10</v>
      </c>
      <c r="J11" s="97">
        <f t="shared" si="2"/>
        <v>14</v>
      </c>
      <c r="K11" s="97">
        <f t="shared" si="3"/>
        <v>13</v>
      </c>
      <c r="L11" s="97">
        <f t="shared" si="4"/>
        <v>15</v>
      </c>
      <c r="M11" s="97">
        <f t="shared" ref="M11:M51" si="12">B2</f>
        <v>12</v>
      </c>
      <c r="N11" s="97">
        <f t="shared" si="6"/>
        <v>13</v>
      </c>
      <c r="O11" s="97">
        <f t="shared" si="7"/>
        <v>9</v>
      </c>
      <c r="P11" s="97">
        <f t="shared" si="8"/>
        <v>14</v>
      </c>
      <c r="Q11" s="97">
        <f t="shared" si="9"/>
        <v>15</v>
      </c>
      <c r="R11" s="97">
        <f t="shared" si="11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base14!M110</f>
        <v>10</v>
      </c>
      <c r="D12" s="97">
        <f>base14!N110</f>
        <v>12</v>
      </c>
      <c r="E12" s="97">
        <f>base14!O97</f>
        <v>9</v>
      </c>
      <c r="F12" s="97">
        <f>base14!P97</f>
        <v>10</v>
      </c>
      <c r="G12" s="97">
        <f>base14!Q117</f>
        <v>14</v>
      </c>
      <c r="H12" s="97">
        <f t="shared" si="0"/>
        <v>16</v>
      </c>
      <c r="I12" s="97">
        <f t="shared" si="1"/>
        <v>4</v>
      </c>
      <c r="J12" s="97">
        <f t="shared" si="2"/>
        <v>9</v>
      </c>
      <c r="K12" s="97">
        <f t="shared" si="3"/>
        <v>7</v>
      </c>
      <c r="L12" s="97">
        <f t="shared" si="4"/>
        <v>15</v>
      </c>
      <c r="M12" s="97">
        <f t="shared" si="12"/>
        <v>7</v>
      </c>
      <c r="N12" s="97">
        <f t="shared" si="6"/>
        <v>9</v>
      </c>
      <c r="O12" s="97">
        <f t="shared" si="7"/>
        <v>13</v>
      </c>
      <c r="P12" s="97">
        <f t="shared" si="8"/>
        <v>14</v>
      </c>
      <c r="Q12" s="97">
        <f t="shared" si="9"/>
        <v>9</v>
      </c>
      <c r="R12" s="97">
        <f t="shared" si="11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base14!M111</f>
        <v>10</v>
      </c>
      <c r="D13" s="97">
        <f>base14!N111</f>
        <v>7</v>
      </c>
      <c r="E13" s="97">
        <f>base14!O98</f>
        <v>9</v>
      </c>
      <c r="F13" s="97">
        <f>base14!P98</f>
        <v>10</v>
      </c>
      <c r="G13" s="97">
        <f>base14!Q118</f>
        <v>14</v>
      </c>
      <c r="H13" s="97">
        <f t="shared" si="0"/>
        <v>16</v>
      </c>
      <c r="I13" s="97">
        <f t="shared" si="1"/>
        <v>4</v>
      </c>
      <c r="J13" s="97">
        <f t="shared" si="2"/>
        <v>9</v>
      </c>
      <c r="K13" s="97">
        <f t="shared" si="3"/>
        <v>7</v>
      </c>
      <c r="L13" s="97">
        <f t="shared" si="4"/>
        <v>15</v>
      </c>
      <c r="M13" s="97">
        <f t="shared" si="12"/>
        <v>2</v>
      </c>
      <c r="N13" s="97">
        <f t="shared" si="6"/>
        <v>12</v>
      </c>
      <c r="O13" s="97">
        <f t="shared" si="7"/>
        <v>3</v>
      </c>
      <c r="P13" s="97">
        <f t="shared" si="8"/>
        <v>4</v>
      </c>
      <c r="Q13" s="97">
        <f t="shared" si="9"/>
        <v>9</v>
      </c>
      <c r="R13" s="97">
        <f t="shared" si="11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base14!M112</f>
        <v>13</v>
      </c>
      <c r="D14" s="97">
        <f>base14!N112</f>
        <v>10</v>
      </c>
      <c r="E14" s="97">
        <f>base14!O99</f>
        <v>10</v>
      </c>
      <c r="F14" s="97">
        <f>base14!P99</f>
        <v>9</v>
      </c>
      <c r="G14" s="97">
        <f>base14!Q119</f>
        <v>14</v>
      </c>
      <c r="H14" s="97">
        <f t="shared" si="0"/>
        <v>16</v>
      </c>
      <c r="I14" s="97">
        <f t="shared" si="1"/>
        <v>4</v>
      </c>
      <c r="J14" s="97">
        <f t="shared" si="2"/>
        <v>9</v>
      </c>
      <c r="K14" s="97">
        <f t="shared" si="3"/>
        <v>7</v>
      </c>
      <c r="L14" s="97">
        <f t="shared" si="4"/>
        <v>10</v>
      </c>
      <c r="M14" s="97">
        <f t="shared" si="12"/>
        <v>12</v>
      </c>
      <c r="N14" s="97">
        <f t="shared" si="6"/>
        <v>3</v>
      </c>
      <c r="O14" s="97">
        <f t="shared" si="7"/>
        <v>9</v>
      </c>
      <c r="P14" s="97">
        <f t="shared" si="8"/>
        <v>8</v>
      </c>
      <c r="Q14" s="97">
        <f t="shared" si="9"/>
        <v>9</v>
      </c>
      <c r="R14" s="97">
        <f t="shared" si="11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base14!M113</f>
        <v>10</v>
      </c>
      <c r="D15" s="97">
        <f>base14!N113</f>
        <v>7</v>
      </c>
      <c r="E15" s="97">
        <f>base14!O100</f>
        <v>10</v>
      </c>
      <c r="F15" s="97">
        <f>base14!P100</f>
        <v>9</v>
      </c>
      <c r="G15" s="97">
        <f>base14!Q70</f>
        <v>1</v>
      </c>
      <c r="H15" s="97">
        <f t="shared" ref="H15:H51" si="13">B2</f>
        <v>12</v>
      </c>
      <c r="I15" s="97">
        <f t="shared" si="1"/>
        <v>13</v>
      </c>
      <c r="J15" s="97">
        <f t="shared" si="2"/>
        <v>15</v>
      </c>
      <c r="K15" s="97">
        <f t="shared" si="3"/>
        <v>8</v>
      </c>
      <c r="L15" s="97">
        <f t="shared" si="4"/>
        <v>15</v>
      </c>
      <c r="M15" s="97">
        <f t="shared" si="12"/>
        <v>7</v>
      </c>
      <c r="N15" s="97">
        <f t="shared" si="6"/>
        <v>8</v>
      </c>
      <c r="O15" s="97">
        <f t="shared" si="7"/>
        <v>7</v>
      </c>
      <c r="P15" s="97">
        <f t="shared" ref="P15:P51" si="14">E2</f>
        <v>9</v>
      </c>
      <c r="Q15" s="97">
        <f t="shared" si="9"/>
        <v>13</v>
      </c>
      <c r="R15" s="97">
        <f t="shared" si="11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base14!M114</f>
        <v>9</v>
      </c>
      <c r="D16" s="97">
        <f>base14!N114</f>
        <v>10</v>
      </c>
      <c r="E16" s="97">
        <f>base14!O101</f>
        <v>10</v>
      </c>
      <c r="F16" s="97">
        <f>base14!P101</f>
        <v>9</v>
      </c>
      <c r="G16" s="97">
        <f>base14!Q71</f>
        <v>15</v>
      </c>
      <c r="H16" s="97">
        <f t="shared" si="13"/>
        <v>7</v>
      </c>
      <c r="I16" s="97">
        <f t="shared" si="1"/>
        <v>12</v>
      </c>
      <c r="J16" s="97">
        <f t="shared" si="2"/>
        <v>14</v>
      </c>
      <c r="K16" s="97">
        <f t="shared" si="3"/>
        <v>11</v>
      </c>
      <c r="L16" s="97">
        <f t="shared" si="4"/>
        <v>15</v>
      </c>
      <c r="M16" s="97">
        <f t="shared" si="12"/>
        <v>1</v>
      </c>
      <c r="N16" s="97">
        <f t="shared" si="6"/>
        <v>9</v>
      </c>
      <c r="O16" s="97">
        <f t="shared" si="7"/>
        <v>13</v>
      </c>
      <c r="P16" s="97">
        <f t="shared" si="14"/>
        <v>10</v>
      </c>
      <c r="Q16" s="97">
        <f t="shared" si="9"/>
        <v>13</v>
      </c>
      <c r="R16" s="97">
        <f t="shared" si="11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base14!M115</f>
        <v>9</v>
      </c>
      <c r="D17" s="97">
        <f>base14!N115</f>
        <v>10</v>
      </c>
      <c r="E17" s="97">
        <f>base14!O102</f>
        <v>14</v>
      </c>
      <c r="F17" s="97">
        <f>base14!P102</f>
        <v>10</v>
      </c>
      <c r="G17" s="97">
        <f>base14!Q72</f>
        <v>15</v>
      </c>
      <c r="H17" s="97">
        <f t="shared" si="13"/>
        <v>2</v>
      </c>
      <c r="I17" s="97">
        <f t="shared" si="1"/>
        <v>1</v>
      </c>
      <c r="J17" s="97">
        <f t="shared" si="2"/>
        <v>13</v>
      </c>
      <c r="K17" s="97">
        <f t="shared" si="3"/>
        <v>8</v>
      </c>
      <c r="L17" s="97">
        <f t="shared" si="4"/>
        <v>15</v>
      </c>
      <c r="M17" s="97">
        <f t="shared" si="12"/>
        <v>8</v>
      </c>
      <c r="N17" s="97">
        <f t="shared" si="6"/>
        <v>14</v>
      </c>
      <c r="O17" s="97">
        <f t="shared" si="7"/>
        <v>4</v>
      </c>
      <c r="P17" s="97">
        <f t="shared" si="14"/>
        <v>10</v>
      </c>
      <c r="Q17" s="97">
        <f t="shared" si="9"/>
        <v>12</v>
      </c>
      <c r="R17" s="97">
        <f t="shared" si="11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base14!M116</f>
        <v>10</v>
      </c>
      <c r="D18" s="97">
        <f>base14!N116</f>
        <v>14</v>
      </c>
      <c r="E18" s="97">
        <f>base14!O103</f>
        <v>14</v>
      </c>
      <c r="F18" s="97">
        <f>base14!P103</f>
        <v>10</v>
      </c>
      <c r="G18" s="97">
        <f>base14!Q73</f>
        <v>17</v>
      </c>
      <c r="H18" s="97">
        <f t="shared" si="13"/>
        <v>12</v>
      </c>
      <c r="I18" s="97">
        <f t="shared" si="1"/>
        <v>7</v>
      </c>
      <c r="J18" s="97">
        <f t="shared" si="2"/>
        <v>13</v>
      </c>
      <c r="K18" s="97">
        <f t="shared" si="3"/>
        <v>14</v>
      </c>
      <c r="L18" s="97">
        <f t="shared" si="4"/>
        <v>15</v>
      </c>
      <c r="M18" s="97">
        <f t="shared" si="12"/>
        <v>7</v>
      </c>
      <c r="N18" s="97">
        <f t="shared" si="6"/>
        <v>9</v>
      </c>
      <c r="O18" s="97">
        <f t="shared" si="7"/>
        <v>13</v>
      </c>
      <c r="P18" s="97">
        <f t="shared" si="14"/>
        <v>14</v>
      </c>
      <c r="Q18" s="97">
        <f t="shared" si="9"/>
        <v>13</v>
      </c>
      <c r="R18" s="97">
        <f t="shared" si="11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base14!M117</f>
        <v>4</v>
      </c>
      <c r="D19" s="97">
        <f>base14!N117</f>
        <v>9</v>
      </c>
      <c r="E19" s="97">
        <f>base14!O104</f>
        <v>13</v>
      </c>
      <c r="F19" s="97">
        <f>base14!P104</f>
        <v>10</v>
      </c>
      <c r="G19" s="97">
        <f>base14!Q74</f>
        <v>13</v>
      </c>
      <c r="H19" s="97">
        <f t="shared" si="13"/>
        <v>7</v>
      </c>
      <c r="I19" s="97">
        <f t="shared" si="1"/>
        <v>15</v>
      </c>
      <c r="J19" s="97">
        <f t="shared" si="2"/>
        <v>14</v>
      </c>
      <c r="K19" s="97">
        <f t="shared" si="3"/>
        <v>9</v>
      </c>
      <c r="L19" s="97">
        <f t="shared" si="4"/>
        <v>15</v>
      </c>
      <c r="M19" s="97">
        <f t="shared" si="12"/>
        <v>4</v>
      </c>
      <c r="N19" s="97">
        <f t="shared" si="6"/>
        <v>9</v>
      </c>
      <c r="O19" s="97">
        <f t="shared" si="7"/>
        <v>13</v>
      </c>
      <c r="P19" s="97">
        <f t="shared" si="14"/>
        <v>14</v>
      </c>
      <c r="Q19" s="97">
        <f t="shared" si="9"/>
        <v>13</v>
      </c>
      <c r="R19" s="97">
        <f t="shared" si="11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base14!M118</f>
        <v>4</v>
      </c>
      <c r="D20" s="97">
        <f>base14!N118</f>
        <v>9</v>
      </c>
      <c r="E20" s="97">
        <f>base14!O105</f>
        <v>9</v>
      </c>
      <c r="F20" s="97">
        <f>base14!P105</f>
        <v>4</v>
      </c>
      <c r="G20" s="97">
        <f>base14!Q75</f>
        <v>13</v>
      </c>
      <c r="H20" s="97">
        <f t="shared" si="13"/>
        <v>1</v>
      </c>
      <c r="I20" s="97">
        <f t="shared" si="1"/>
        <v>12</v>
      </c>
      <c r="J20" s="97">
        <f t="shared" si="2"/>
        <v>10</v>
      </c>
      <c r="K20" s="97">
        <f t="shared" si="3"/>
        <v>15</v>
      </c>
      <c r="L20" s="97">
        <f t="shared" si="4"/>
        <v>15</v>
      </c>
      <c r="M20" s="97">
        <f t="shared" si="12"/>
        <v>4</v>
      </c>
      <c r="N20" s="97">
        <f t="shared" si="6"/>
        <v>4</v>
      </c>
      <c r="O20" s="97">
        <f t="shared" si="7"/>
        <v>7</v>
      </c>
      <c r="P20" s="97">
        <f t="shared" si="14"/>
        <v>13</v>
      </c>
      <c r="Q20" s="97">
        <f t="shared" si="9"/>
        <v>13</v>
      </c>
      <c r="R20" s="97">
        <f t="shared" si="11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base14!M119</f>
        <v>4</v>
      </c>
      <c r="D21" s="97">
        <f>base14!N119</f>
        <v>9</v>
      </c>
      <c r="E21" s="97">
        <f>base14!O106</f>
        <v>9</v>
      </c>
      <c r="F21" s="97">
        <f>base14!P106</f>
        <v>4</v>
      </c>
      <c r="G21" s="97">
        <f>base14!Q76</f>
        <v>16</v>
      </c>
      <c r="H21" s="97">
        <f t="shared" si="13"/>
        <v>8</v>
      </c>
      <c r="I21" s="97">
        <f t="shared" si="1"/>
        <v>10</v>
      </c>
      <c r="J21" s="97">
        <f t="shared" si="2"/>
        <v>7</v>
      </c>
      <c r="K21" s="97">
        <f t="shared" si="3"/>
        <v>12</v>
      </c>
      <c r="L21" s="97">
        <f t="shared" si="4"/>
        <v>15</v>
      </c>
      <c r="M21" s="97">
        <f t="shared" si="12"/>
        <v>7</v>
      </c>
      <c r="N21" s="97">
        <f t="shared" si="6"/>
        <v>13</v>
      </c>
      <c r="O21" s="97">
        <f t="shared" si="7"/>
        <v>7</v>
      </c>
      <c r="P21" s="97">
        <f t="shared" si="14"/>
        <v>4</v>
      </c>
      <c r="Q21" s="97">
        <f t="shared" si="9"/>
        <v>14</v>
      </c>
      <c r="R21" s="97">
        <f t="shared" si="11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base14!M70</f>
        <v>13</v>
      </c>
      <c r="D22" s="97">
        <f>base14!N70</f>
        <v>15</v>
      </c>
      <c r="E22" s="97">
        <f>base14!O107</f>
        <v>9</v>
      </c>
      <c r="F22" s="97">
        <f>base14!P107</f>
        <v>4</v>
      </c>
      <c r="G22" s="97">
        <f>base14!Q77</f>
        <v>15</v>
      </c>
      <c r="H22" s="97">
        <f t="shared" si="13"/>
        <v>7</v>
      </c>
      <c r="I22" s="97">
        <f t="shared" si="1"/>
        <v>14</v>
      </c>
      <c r="J22" s="97">
        <f t="shared" si="2"/>
        <v>9</v>
      </c>
      <c r="K22" s="97">
        <f t="shared" si="3"/>
        <v>13</v>
      </c>
      <c r="L22" s="97">
        <f t="shared" si="4"/>
        <v>15</v>
      </c>
      <c r="M22" s="97">
        <f t="shared" si="12"/>
        <v>13</v>
      </c>
      <c r="N22" s="97">
        <f t="shared" si="6"/>
        <v>13</v>
      </c>
      <c r="O22" s="97">
        <f t="shared" si="7"/>
        <v>7</v>
      </c>
      <c r="P22" s="97">
        <f t="shared" si="14"/>
        <v>12</v>
      </c>
      <c r="Q22" s="97">
        <f t="shared" si="9"/>
        <v>9</v>
      </c>
      <c r="R22" s="97">
        <f t="shared" si="11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base14!M71</f>
        <v>12</v>
      </c>
      <c r="D23" s="97">
        <f>base14!N71</f>
        <v>14</v>
      </c>
      <c r="E23" s="97">
        <f>base14!O108</f>
        <v>13</v>
      </c>
      <c r="F23" s="97">
        <f>base14!P108</f>
        <v>15</v>
      </c>
      <c r="G23" s="97">
        <f>base14!Q78</f>
        <v>18</v>
      </c>
      <c r="H23" s="97">
        <f t="shared" si="13"/>
        <v>4</v>
      </c>
      <c r="I23" s="97">
        <f t="shared" si="1"/>
        <v>7</v>
      </c>
      <c r="J23" s="97">
        <f t="shared" si="2"/>
        <v>13</v>
      </c>
      <c r="K23" s="97">
        <f t="shared" si="3"/>
        <v>9</v>
      </c>
      <c r="L23" s="97">
        <f t="shared" si="4"/>
        <v>15</v>
      </c>
      <c r="M23" s="97">
        <f t="shared" si="12"/>
        <v>4</v>
      </c>
      <c r="N23" s="97">
        <f t="shared" si="6"/>
        <v>11</v>
      </c>
      <c r="O23" s="97">
        <f t="shared" si="7"/>
        <v>13</v>
      </c>
      <c r="P23" s="97">
        <f t="shared" si="14"/>
        <v>7</v>
      </c>
      <c r="Q23" s="97">
        <f t="shared" si="9"/>
        <v>12</v>
      </c>
      <c r="R23" s="97">
        <f t="shared" si="11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base14!M72</f>
        <v>1</v>
      </c>
      <c r="D24" s="97">
        <f>base14!N72</f>
        <v>13</v>
      </c>
      <c r="E24" s="97">
        <f>base14!O109</f>
        <v>13</v>
      </c>
      <c r="F24" s="97">
        <f>base14!P109</f>
        <v>15</v>
      </c>
      <c r="G24" s="97">
        <f>base14!Q79</f>
        <v>15</v>
      </c>
      <c r="H24" s="97">
        <f t="shared" si="13"/>
        <v>4</v>
      </c>
      <c r="I24" s="97">
        <f t="shared" si="1"/>
        <v>3</v>
      </c>
      <c r="J24" s="97">
        <f t="shared" si="2"/>
        <v>2</v>
      </c>
      <c r="K24" s="97">
        <f t="shared" si="3"/>
        <v>1</v>
      </c>
      <c r="L24" s="97">
        <f t="shared" si="4"/>
        <v>15</v>
      </c>
      <c r="M24" s="97">
        <f t="shared" si="12"/>
        <v>12</v>
      </c>
      <c r="N24" s="97">
        <f t="shared" si="6"/>
        <v>13</v>
      </c>
      <c r="O24" s="97">
        <f t="shared" si="7"/>
        <v>7</v>
      </c>
      <c r="P24" s="97">
        <f t="shared" si="14"/>
        <v>9</v>
      </c>
      <c r="Q24" s="97">
        <f t="shared" si="9"/>
        <v>15</v>
      </c>
      <c r="R24" s="97">
        <f t="shared" si="11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base14!M73</f>
        <v>7</v>
      </c>
      <c r="D25" s="97">
        <f>base14!N73</f>
        <v>13</v>
      </c>
      <c r="E25" s="97">
        <f>base14!O110</f>
        <v>13</v>
      </c>
      <c r="F25" s="97">
        <f>base14!P110</f>
        <v>15</v>
      </c>
      <c r="G25" s="97">
        <f>base14!Q80</f>
        <v>15</v>
      </c>
      <c r="H25" s="97">
        <f t="shared" si="13"/>
        <v>7</v>
      </c>
      <c r="I25" s="97">
        <f t="shared" si="1"/>
        <v>14</v>
      </c>
      <c r="J25" s="97">
        <f t="shared" si="2"/>
        <v>13</v>
      </c>
      <c r="K25" s="97">
        <f t="shared" si="3"/>
        <v>9</v>
      </c>
      <c r="L25" s="97">
        <f t="shared" si="4"/>
        <v>15</v>
      </c>
      <c r="M25" s="97">
        <f t="shared" si="12"/>
        <v>7</v>
      </c>
      <c r="N25" s="97">
        <f t="shared" si="6"/>
        <v>13</v>
      </c>
      <c r="O25" s="97">
        <f t="shared" si="7"/>
        <v>7</v>
      </c>
      <c r="P25" s="97">
        <f t="shared" si="14"/>
        <v>9</v>
      </c>
      <c r="Q25" s="97">
        <f t="shared" si="9"/>
        <v>10</v>
      </c>
      <c r="R25" s="97">
        <f t="shared" si="11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base14!M74</f>
        <v>15</v>
      </c>
      <c r="D26" s="97">
        <f>base14!N74</f>
        <v>14</v>
      </c>
      <c r="E26" s="97">
        <f>base14!O111</f>
        <v>14</v>
      </c>
      <c r="F26" s="97">
        <f>base14!P111</f>
        <v>9</v>
      </c>
      <c r="G26" s="97">
        <f>base14!Q81</f>
        <v>18</v>
      </c>
      <c r="H26" s="97">
        <f t="shared" si="13"/>
        <v>13</v>
      </c>
      <c r="I26" s="97">
        <f t="shared" si="1"/>
        <v>9</v>
      </c>
      <c r="J26" s="97">
        <f t="shared" si="2"/>
        <v>12</v>
      </c>
      <c r="K26" s="97">
        <f t="shared" si="3"/>
        <v>20</v>
      </c>
      <c r="L26" s="97">
        <f t="shared" si="4"/>
        <v>15</v>
      </c>
      <c r="M26" s="97">
        <f t="shared" si="12"/>
        <v>7</v>
      </c>
      <c r="N26" s="97">
        <f t="shared" si="6"/>
        <v>13</v>
      </c>
      <c r="O26" s="97">
        <f t="shared" si="7"/>
        <v>7</v>
      </c>
      <c r="P26" s="97">
        <f t="shared" si="14"/>
        <v>9</v>
      </c>
      <c r="Q26" s="97">
        <f t="shared" si="9"/>
        <v>11</v>
      </c>
      <c r="R26" s="97">
        <f t="shared" si="11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base14!M75</f>
        <v>12</v>
      </c>
      <c r="D27" s="97">
        <f>base14!N75</f>
        <v>10</v>
      </c>
      <c r="E27" s="97">
        <f>base14!O112</f>
        <v>14</v>
      </c>
      <c r="F27" s="97">
        <f>base14!P112</f>
        <v>9</v>
      </c>
      <c r="G27" s="97">
        <f>base14!Q82</f>
        <v>19</v>
      </c>
      <c r="H27" s="97">
        <f t="shared" si="13"/>
        <v>4</v>
      </c>
      <c r="I27" s="97">
        <f t="shared" si="1"/>
        <v>13</v>
      </c>
      <c r="J27" s="97">
        <f t="shared" si="2"/>
        <v>7</v>
      </c>
      <c r="K27" s="97">
        <f t="shared" si="3"/>
        <v>9</v>
      </c>
      <c r="L27" s="97">
        <f t="shared" si="4"/>
        <v>15</v>
      </c>
      <c r="M27" s="97">
        <f t="shared" si="12"/>
        <v>14</v>
      </c>
      <c r="N27" s="97">
        <f t="shared" si="6"/>
        <v>14</v>
      </c>
      <c r="O27" s="97">
        <f t="shared" si="7"/>
        <v>4</v>
      </c>
      <c r="P27" s="97">
        <f t="shared" si="14"/>
        <v>10</v>
      </c>
      <c r="Q27" s="97">
        <f t="shared" si="9"/>
        <v>15</v>
      </c>
      <c r="R27" s="97">
        <f t="shared" si="11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base14!M76</f>
        <v>10</v>
      </c>
      <c r="D28" s="97">
        <f>base14!N76</f>
        <v>7</v>
      </c>
      <c r="E28" s="97">
        <f>base14!O113</f>
        <v>14</v>
      </c>
      <c r="F28" s="97">
        <f>base14!P113</f>
        <v>9</v>
      </c>
      <c r="G28" s="97">
        <f>base14!Q83</f>
        <v>19</v>
      </c>
      <c r="H28" s="97">
        <f t="shared" si="13"/>
        <v>12</v>
      </c>
      <c r="I28" s="97">
        <f t="shared" si="1"/>
        <v>13</v>
      </c>
      <c r="J28" s="97">
        <f t="shared" si="2"/>
        <v>9</v>
      </c>
      <c r="K28" s="97">
        <f t="shared" si="3"/>
        <v>14</v>
      </c>
      <c r="L28" s="97">
        <f t="shared" si="4"/>
        <v>15</v>
      </c>
      <c r="M28" s="97">
        <f t="shared" si="12"/>
        <v>13</v>
      </c>
      <c r="N28" s="97">
        <f t="shared" ref="N28:N51" si="15">C2</f>
        <v>14</v>
      </c>
      <c r="O28" s="97">
        <f t="shared" ref="O28:O51" si="16">D2</f>
        <v>4</v>
      </c>
      <c r="P28" s="97">
        <f t="shared" si="14"/>
        <v>10</v>
      </c>
      <c r="Q28" s="97">
        <f t="shared" si="9"/>
        <v>10</v>
      </c>
      <c r="R28" s="97">
        <f t="shared" si="11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base14!M77</f>
        <v>14</v>
      </c>
      <c r="D29" s="97">
        <f>base14!N77</f>
        <v>9</v>
      </c>
      <c r="E29" s="97">
        <f>base14!O114</f>
        <v>14</v>
      </c>
      <c r="F29" s="97">
        <f>base14!P114</f>
        <v>13</v>
      </c>
      <c r="G29" s="97">
        <f>base14!Q84</f>
        <v>15</v>
      </c>
      <c r="H29" s="97">
        <f t="shared" si="13"/>
        <v>7</v>
      </c>
      <c r="I29" s="97">
        <f t="shared" si="1"/>
        <v>9</v>
      </c>
      <c r="J29" s="97">
        <f t="shared" si="2"/>
        <v>13</v>
      </c>
      <c r="K29" s="97">
        <f t="shared" si="3"/>
        <v>14</v>
      </c>
      <c r="L29" s="97">
        <f t="shared" ref="L29:L51" si="17">G2</f>
        <v>15</v>
      </c>
      <c r="M29" s="97">
        <f t="shared" si="12"/>
        <v>7</v>
      </c>
      <c r="N29" s="97">
        <f t="shared" si="15"/>
        <v>14</v>
      </c>
      <c r="O29" s="97">
        <f t="shared" si="16"/>
        <v>4</v>
      </c>
      <c r="P29" s="97">
        <f t="shared" si="14"/>
        <v>10</v>
      </c>
      <c r="Q29" s="97">
        <f t="shared" si="9"/>
        <v>19</v>
      </c>
      <c r="R29" s="97">
        <f t="shared" si="11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base14!M78</f>
        <v>7</v>
      </c>
      <c r="D30" s="97">
        <f>base14!N78</f>
        <v>13</v>
      </c>
      <c r="E30" s="97">
        <f>base14!O115</f>
        <v>14</v>
      </c>
      <c r="F30" s="97">
        <f>base14!P115</f>
        <v>13</v>
      </c>
      <c r="G30" s="97">
        <f>base14!Q85</f>
        <v>15</v>
      </c>
      <c r="H30" s="97">
        <f t="shared" si="13"/>
        <v>7</v>
      </c>
      <c r="I30" s="97">
        <f t="shared" si="1"/>
        <v>12</v>
      </c>
      <c r="J30" s="97">
        <f t="shared" si="2"/>
        <v>3</v>
      </c>
      <c r="K30" s="97">
        <f t="shared" si="3"/>
        <v>4</v>
      </c>
      <c r="L30" s="97">
        <f t="shared" si="17"/>
        <v>14</v>
      </c>
      <c r="M30" s="97">
        <f t="shared" si="12"/>
        <v>13</v>
      </c>
      <c r="N30" s="97">
        <f t="shared" si="15"/>
        <v>7</v>
      </c>
      <c r="O30" s="97">
        <f t="shared" si="16"/>
        <v>9</v>
      </c>
      <c r="P30" s="97">
        <f t="shared" si="14"/>
        <v>14</v>
      </c>
      <c r="Q30" s="97">
        <f t="shared" si="9"/>
        <v>14</v>
      </c>
      <c r="R30" s="97">
        <f t="shared" si="11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base14!M79</f>
        <v>3</v>
      </c>
      <c r="D31" s="97">
        <f>base14!N79</f>
        <v>2</v>
      </c>
      <c r="E31" s="97">
        <f>base14!O116</f>
        <v>13</v>
      </c>
      <c r="F31" s="97">
        <f>base14!P116</f>
        <v>12</v>
      </c>
      <c r="G31" s="97">
        <f>base14!Q86</f>
        <v>15</v>
      </c>
      <c r="H31" s="97">
        <f t="shared" si="13"/>
        <v>14</v>
      </c>
      <c r="I31" s="97">
        <f t="shared" si="1"/>
        <v>3</v>
      </c>
      <c r="J31" s="97">
        <f t="shared" si="2"/>
        <v>9</v>
      </c>
      <c r="K31" s="97">
        <f t="shared" si="3"/>
        <v>8</v>
      </c>
      <c r="L31" s="97">
        <f t="shared" si="17"/>
        <v>14</v>
      </c>
      <c r="M31" s="97">
        <f t="shared" si="12"/>
        <v>4</v>
      </c>
      <c r="N31" s="97">
        <f t="shared" si="15"/>
        <v>9</v>
      </c>
      <c r="O31" s="97">
        <f t="shared" si="16"/>
        <v>13</v>
      </c>
      <c r="P31" s="97">
        <f t="shared" si="14"/>
        <v>14</v>
      </c>
      <c r="Q31" s="97">
        <f t="shared" si="9"/>
        <v>10</v>
      </c>
      <c r="R31" s="97">
        <f t="shared" si="11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base14!M80</f>
        <v>14</v>
      </c>
      <c r="D32" s="97">
        <f>base14!N80</f>
        <v>13</v>
      </c>
      <c r="E32" s="97">
        <f>base14!O117</f>
        <v>7</v>
      </c>
      <c r="F32" s="97">
        <f>base14!P117</f>
        <v>13</v>
      </c>
      <c r="G32" s="97">
        <f>base14!Q87</f>
        <v>15</v>
      </c>
      <c r="H32" s="97">
        <f t="shared" si="13"/>
        <v>13</v>
      </c>
      <c r="I32" s="97">
        <f t="shared" si="1"/>
        <v>8</v>
      </c>
      <c r="J32" s="97">
        <f t="shared" si="2"/>
        <v>7</v>
      </c>
      <c r="K32" s="97">
        <f t="shared" ref="K32:K51" si="18">E2</f>
        <v>9</v>
      </c>
      <c r="L32" s="97">
        <f t="shared" si="17"/>
        <v>14</v>
      </c>
      <c r="M32" s="97">
        <f t="shared" si="12"/>
        <v>7</v>
      </c>
      <c r="N32" s="97">
        <f t="shared" si="15"/>
        <v>7</v>
      </c>
      <c r="O32" s="97">
        <f t="shared" si="16"/>
        <v>9</v>
      </c>
      <c r="P32" s="97">
        <f t="shared" si="14"/>
        <v>13</v>
      </c>
      <c r="Q32" s="97">
        <f t="shared" si="9"/>
        <v>19</v>
      </c>
      <c r="R32" s="97">
        <f t="shared" si="11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base14!M81</f>
        <v>9</v>
      </c>
      <c r="D33" s="97">
        <f>base14!N81</f>
        <v>12</v>
      </c>
      <c r="E33" s="97">
        <f>base14!O118</f>
        <v>7</v>
      </c>
      <c r="F33" s="97">
        <f>base14!P118</f>
        <v>13</v>
      </c>
      <c r="G33" s="97">
        <f>base14!Q88</f>
        <v>15</v>
      </c>
      <c r="H33" s="97">
        <f t="shared" si="13"/>
        <v>7</v>
      </c>
      <c r="I33" s="97">
        <f t="shared" si="1"/>
        <v>9</v>
      </c>
      <c r="J33" s="97">
        <f t="shared" si="2"/>
        <v>13</v>
      </c>
      <c r="K33" s="97">
        <f t="shared" si="18"/>
        <v>10</v>
      </c>
      <c r="L33" s="97">
        <f t="shared" si="17"/>
        <v>15</v>
      </c>
      <c r="M33" s="97">
        <f t="shared" si="12"/>
        <v>12</v>
      </c>
      <c r="N33" s="97">
        <f t="shared" si="15"/>
        <v>7</v>
      </c>
      <c r="O33" s="97">
        <f t="shared" si="16"/>
        <v>14</v>
      </c>
      <c r="P33" s="97">
        <f t="shared" si="14"/>
        <v>9</v>
      </c>
      <c r="Q33" s="97">
        <f t="shared" si="9"/>
        <v>20</v>
      </c>
      <c r="R33" s="97">
        <f t="shared" si="11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base14!M82</f>
        <v>13</v>
      </c>
      <c r="D34" s="97">
        <f>base14!N82</f>
        <v>7</v>
      </c>
      <c r="E34" s="97">
        <f>base14!O119</f>
        <v>7</v>
      </c>
      <c r="F34" s="97">
        <f>base14!P119</f>
        <v>13</v>
      </c>
      <c r="G34" s="97">
        <f>base14!Q89</f>
        <v>15</v>
      </c>
      <c r="H34" s="97">
        <f t="shared" si="13"/>
        <v>13</v>
      </c>
      <c r="I34" s="97">
        <f t="shared" si="1"/>
        <v>14</v>
      </c>
      <c r="J34" s="97">
        <f t="shared" si="2"/>
        <v>4</v>
      </c>
      <c r="K34" s="97">
        <f t="shared" si="18"/>
        <v>10</v>
      </c>
      <c r="L34" s="97">
        <f t="shared" si="17"/>
        <v>15</v>
      </c>
      <c r="M34" s="97">
        <f t="shared" si="12"/>
        <v>10</v>
      </c>
      <c r="N34" s="97">
        <f t="shared" si="15"/>
        <v>7</v>
      </c>
      <c r="O34" s="97">
        <f t="shared" si="16"/>
        <v>14</v>
      </c>
      <c r="P34" s="97">
        <f t="shared" si="14"/>
        <v>9</v>
      </c>
      <c r="Q34" s="97">
        <f t="shared" si="9"/>
        <v>20</v>
      </c>
      <c r="R34" s="97">
        <f t="shared" si="11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base14!M83</f>
        <v>13</v>
      </c>
      <c r="D35" s="97">
        <f>base14!N83</f>
        <v>9</v>
      </c>
      <c r="E35" s="97">
        <f>base14!O70</f>
        <v>8</v>
      </c>
      <c r="F35" s="97">
        <f>base14!P70</f>
        <v>14</v>
      </c>
      <c r="G35" s="97">
        <f>base14!Q90</f>
        <v>15</v>
      </c>
      <c r="H35" s="97">
        <f t="shared" si="13"/>
        <v>4</v>
      </c>
      <c r="I35" s="97">
        <f t="shared" si="1"/>
        <v>9</v>
      </c>
      <c r="J35" s="97">
        <f t="shared" si="2"/>
        <v>13</v>
      </c>
      <c r="K35" s="97">
        <f t="shared" si="18"/>
        <v>14</v>
      </c>
      <c r="L35" s="97">
        <f t="shared" si="17"/>
        <v>15</v>
      </c>
      <c r="M35" s="97">
        <f t="shared" si="12"/>
        <v>10</v>
      </c>
      <c r="N35" s="97">
        <f t="shared" si="15"/>
        <v>7</v>
      </c>
      <c r="O35" s="97">
        <f t="shared" si="16"/>
        <v>14</v>
      </c>
      <c r="P35" s="97">
        <f t="shared" si="14"/>
        <v>9</v>
      </c>
      <c r="Q35" s="97">
        <f t="shared" si="9"/>
        <v>10</v>
      </c>
      <c r="R35" s="97">
        <f t="shared" si="11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base14!M84</f>
        <v>9</v>
      </c>
      <c r="D36" s="97">
        <f>base14!N84</f>
        <v>13</v>
      </c>
      <c r="E36" s="97">
        <f>base14!O71</f>
        <v>11</v>
      </c>
      <c r="F36" s="97">
        <f>base14!P71</f>
        <v>9</v>
      </c>
      <c r="G36" s="97">
        <f>base14!Q91</f>
        <v>15</v>
      </c>
      <c r="H36" s="97">
        <f t="shared" si="13"/>
        <v>7</v>
      </c>
      <c r="I36" s="97">
        <f t="shared" si="1"/>
        <v>9</v>
      </c>
      <c r="J36" s="97">
        <f t="shared" si="2"/>
        <v>13</v>
      </c>
      <c r="K36" s="97">
        <f t="shared" si="18"/>
        <v>14</v>
      </c>
      <c r="L36" s="97">
        <f t="shared" si="17"/>
        <v>15</v>
      </c>
      <c r="M36" s="97">
        <f t="shared" si="12"/>
        <v>10</v>
      </c>
      <c r="N36" s="97">
        <f t="shared" si="15"/>
        <v>10</v>
      </c>
      <c r="O36" s="97">
        <f t="shared" si="16"/>
        <v>7</v>
      </c>
      <c r="P36" s="97">
        <f t="shared" si="14"/>
        <v>13</v>
      </c>
      <c r="Q36" s="97">
        <f t="shared" si="9"/>
        <v>9</v>
      </c>
      <c r="R36" s="97">
        <f t="shared" si="11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base14!M85</f>
        <v>12</v>
      </c>
      <c r="D37" s="97">
        <f>base14!N85</f>
        <v>3</v>
      </c>
      <c r="E37" s="97">
        <f>base14!O72</f>
        <v>8</v>
      </c>
      <c r="F37" s="97">
        <f>base14!P72</f>
        <v>12</v>
      </c>
      <c r="G37" s="97">
        <f>base14!Q92</f>
        <v>10</v>
      </c>
      <c r="H37" s="97">
        <f t="shared" si="13"/>
        <v>12</v>
      </c>
      <c r="I37" s="97">
        <f t="shared" si="1"/>
        <v>4</v>
      </c>
      <c r="J37" s="97">
        <f t="shared" si="2"/>
        <v>7</v>
      </c>
      <c r="K37" s="97">
        <f t="shared" si="18"/>
        <v>13</v>
      </c>
      <c r="L37" s="97">
        <f t="shared" si="17"/>
        <v>15</v>
      </c>
      <c r="M37" s="97">
        <f t="shared" si="12"/>
        <v>14</v>
      </c>
      <c r="N37" s="97">
        <f t="shared" si="15"/>
        <v>10</v>
      </c>
      <c r="O37" s="97">
        <f t="shared" si="16"/>
        <v>7</v>
      </c>
      <c r="P37" s="97">
        <f t="shared" si="14"/>
        <v>13</v>
      </c>
      <c r="Q37" s="97">
        <f t="shared" si="9"/>
        <v>4</v>
      </c>
      <c r="R37" s="97">
        <f t="shared" si="11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base14!M86</f>
        <v>3</v>
      </c>
      <c r="D38" s="97">
        <f>base14!N86</f>
        <v>9</v>
      </c>
      <c r="E38" s="97">
        <f>base14!O73</f>
        <v>14</v>
      </c>
      <c r="F38" s="97">
        <f>base14!P73</f>
        <v>15</v>
      </c>
      <c r="G38" s="97">
        <f>base14!Q93</f>
        <v>15</v>
      </c>
      <c r="H38" s="97">
        <f t="shared" si="13"/>
        <v>10</v>
      </c>
      <c r="I38" s="97">
        <f t="shared" si="1"/>
        <v>13</v>
      </c>
      <c r="J38" s="97">
        <f t="shared" si="2"/>
        <v>7</v>
      </c>
      <c r="K38" s="97">
        <f t="shared" si="18"/>
        <v>4</v>
      </c>
      <c r="L38" s="97">
        <f t="shared" si="17"/>
        <v>15</v>
      </c>
      <c r="M38" s="97">
        <f t="shared" si="12"/>
        <v>4</v>
      </c>
      <c r="N38" s="97">
        <f t="shared" si="15"/>
        <v>10</v>
      </c>
      <c r="O38" s="97">
        <f t="shared" si="16"/>
        <v>12</v>
      </c>
      <c r="P38" s="97">
        <f t="shared" si="14"/>
        <v>13</v>
      </c>
      <c r="Q38" s="97">
        <f t="shared" ref="Q38:Q51" si="19">F2</f>
        <v>10</v>
      </c>
      <c r="R38" s="97">
        <f t="shared" si="11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base14!M87</f>
        <v>8</v>
      </c>
      <c r="D39" s="97">
        <f>base14!N87</f>
        <v>7</v>
      </c>
      <c r="E39" s="97">
        <f>base14!O74</f>
        <v>9</v>
      </c>
      <c r="F39" s="97">
        <f>base14!P74</f>
        <v>10</v>
      </c>
      <c r="G39" s="97">
        <f>base14!Q94</f>
        <v>15</v>
      </c>
      <c r="H39" s="97">
        <f t="shared" si="13"/>
        <v>10</v>
      </c>
      <c r="I39" s="97">
        <f t="shared" si="1"/>
        <v>13</v>
      </c>
      <c r="J39" s="97">
        <f t="shared" si="2"/>
        <v>7</v>
      </c>
      <c r="K39" s="97">
        <f t="shared" si="18"/>
        <v>12</v>
      </c>
      <c r="L39" s="97">
        <f t="shared" si="17"/>
        <v>14</v>
      </c>
      <c r="M39" s="97">
        <f t="shared" si="12"/>
        <v>14</v>
      </c>
      <c r="N39" s="97">
        <f t="shared" si="15"/>
        <v>10</v>
      </c>
      <c r="O39" s="97">
        <f t="shared" si="16"/>
        <v>7</v>
      </c>
      <c r="P39" s="97">
        <f t="shared" si="14"/>
        <v>14</v>
      </c>
      <c r="Q39" s="97">
        <f t="shared" si="19"/>
        <v>14</v>
      </c>
      <c r="R39" s="97">
        <f t="shared" si="11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base14!M88</f>
        <v>9</v>
      </c>
      <c r="D40" s="97">
        <f>base14!N88</f>
        <v>13</v>
      </c>
      <c r="E40" s="97">
        <f>base14!O75</f>
        <v>15</v>
      </c>
      <c r="F40" s="97">
        <f>base14!P75</f>
        <v>11</v>
      </c>
      <c r="G40" s="97">
        <f>base14!Q95</f>
        <v>15</v>
      </c>
      <c r="H40" s="97">
        <f t="shared" si="13"/>
        <v>10</v>
      </c>
      <c r="I40" s="97">
        <f t="shared" si="1"/>
        <v>11</v>
      </c>
      <c r="J40" s="97">
        <f t="shared" si="2"/>
        <v>13</v>
      </c>
      <c r="K40" s="97">
        <f t="shared" si="18"/>
        <v>7</v>
      </c>
      <c r="L40" s="97">
        <f t="shared" si="17"/>
        <v>14</v>
      </c>
      <c r="M40" s="97">
        <f t="shared" si="12"/>
        <v>13</v>
      </c>
      <c r="N40" s="97">
        <f t="shared" si="15"/>
        <v>13</v>
      </c>
      <c r="O40" s="97">
        <f t="shared" si="16"/>
        <v>10</v>
      </c>
      <c r="P40" s="97">
        <f t="shared" si="14"/>
        <v>14</v>
      </c>
      <c r="Q40" s="97">
        <f t="shared" si="19"/>
        <v>9</v>
      </c>
      <c r="R40" s="97">
        <f t="shared" si="11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base14!M89</f>
        <v>14</v>
      </c>
      <c r="D41" s="97">
        <f>base14!N89</f>
        <v>4</v>
      </c>
      <c r="E41" s="97">
        <f>base14!O76</f>
        <v>12</v>
      </c>
      <c r="F41" s="97">
        <f>base14!P76</f>
        <v>15</v>
      </c>
      <c r="G41" s="97">
        <f>base14!Q96</f>
        <v>15</v>
      </c>
      <c r="H41" s="97">
        <f t="shared" si="13"/>
        <v>14</v>
      </c>
      <c r="I41" s="97">
        <f t="shared" si="1"/>
        <v>13</v>
      </c>
      <c r="J41" s="97">
        <f t="shared" si="2"/>
        <v>7</v>
      </c>
      <c r="K41" s="97">
        <f t="shared" si="18"/>
        <v>9</v>
      </c>
      <c r="L41" s="97">
        <f t="shared" si="17"/>
        <v>14</v>
      </c>
      <c r="M41" s="97">
        <f t="shared" si="12"/>
        <v>13</v>
      </c>
      <c r="N41" s="97">
        <f t="shared" si="15"/>
        <v>10</v>
      </c>
      <c r="O41" s="97">
        <f t="shared" si="16"/>
        <v>7</v>
      </c>
      <c r="P41" s="97">
        <f t="shared" si="14"/>
        <v>14</v>
      </c>
      <c r="Q41" s="97">
        <f t="shared" si="19"/>
        <v>10</v>
      </c>
      <c r="R41" s="97">
        <f t="shared" si="11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base14!M90</f>
        <v>9</v>
      </c>
      <c r="D42" s="97">
        <f>base14!N90</f>
        <v>13</v>
      </c>
      <c r="E42" s="97">
        <f>base14!O77</f>
        <v>13</v>
      </c>
      <c r="F42" s="97">
        <f>base14!P77</f>
        <v>10</v>
      </c>
      <c r="G42" s="97">
        <f>base14!Q97</f>
        <v>15</v>
      </c>
      <c r="H42" s="97">
        <f t="shared" si="13"/>
        <v>4</v>
      </c>
      <c r="I42" s="97">
        <f t="shared" si="1"/>
        <v>13</v>
      </c>
      <c r="J42" s="97">
        <f t="shared" si="2"/>
        <v>7</v>
      </c>
      <c r="K42" s="97">
        <f t="shared" si="18"/>
        <v>9</v>
      </c>
      <c r="L42" s="97">
        <f t="shared" si="17"/>
        <v>1</v>
      </c>
      <c r="M42" s="97">
        <f t="shared" si="12"/>
        <v>13</v>
      </c>
      <c r="N42" s="97">
        <f t="shared" si="15"/>
        <v>9</v>
      </c>
      <c r="O42" s="97">
        <f t="shared" si="16"/>
        <v>10</v>
      </c>
      <c r="P42" s="97">
        <f t="shared" si="14"/>
        <v>14</v>
      </c>
      <c r="Q42" s="97">
        <f t="shared" si="19"/>
        <v>10</v>
      </c>
      <c r="R42" s="97">
        <f t="shared" si="11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base14!M91</f>
        <v>9</v>
      </c>
      <c r="D43" s="97">
        <f>base14!N91</f>
        <v>13</v>
      </c>
      <c r="E43" s="97">
        <f>base14!O78</f>
        <v>9</v>
      </c>
      <c r="F43" s="97">
        <f>base14!P78</f>
        <v>19</v>
      </c>
      <c r="G43" s="97">
        <f>base14!Q98</f>
        <v>15</v>
      </c>
      <c r="H43" s="97">
        <f t="shared" si="13"/>
        <v>14</v>
      </c>
      <c r="I43" s="97">
        <f t="shared" si="1"/>
        <v>13</v>
      </c>
      <c r="J43" s="97">
        <f t="shared" si="2"/>
        <v>7</v>
      </c>
      <c r="K43" s="97">
        <f t="shared" si="18"/>
        <v>9</v>
      </c>
      <c r="L43" s="97">
        <f t="shared" si="17"/>
        <v>15</v>
      </c>
      <c r="M43" s="97">
        <f t="shared" si="12"/>
        <v>4</v>
      </c>
      <c r="N43" s="97">
        <f t="shared" si="15"/>
        <v>9</v>
      </c>
      <c r="O43" s="97">
        <f t="shared" si="16"/>
        <v>10</v>
      </c>
      <c r="P43" s="97">
        <f t="shared" si="14"/>
        <v>14</v>
      </c>
      <c r="Q43" s="97">
        <f t="shared" si="19"/>
        <v>14</v>
      </c>
      <c r="R43" s="97">
        <f t="shared" si="11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base14!M92</f>
        <v>4</v>
      </c>
      <c r="D44" s="97">
        <f>base14!N92</f>
        <v>7</v>
      </c>
      <c r="E44" s="97">
        <f>base14!O79</f>
        <v>1</v>
      </c>
      <c r="F44" s="97">
        <f>base14!P79</f>
        <v>14</v>
      </c>
      <c r="G44" s="97">
        <f>base14!Q99</f>
        <v>15</v>
      </c>
      <c r="H44" s="97">
        <f t="shared" si="13"/>
        <v>13</v>
      </c>
      <c r="I44" s="97">
        <f t="shared" si="1"/>
        <v>14</v>
      </c>
      <c r="J44" s="97">
        <f t="shared" si="2"/>
        <v>4</v>
      </c>
      <c r="K44" s="97">
        <f t="shared" si="18"/>
        <v>10</v>
      </c>
      <c r="L44" s="97">
        <f t="shared" si="17"/>
        <v>15</v>
      </c>
      <c r="M44" s="97">
        <f t="shared" si="12"/>
        <v>7</v>
      </c>
      <c r="N44" s="97">
        <f t="shared" si="15"/>
        <v>10</v>
      </c>
      <c r="O44" s="97">
        <f t="shared" si="16"/>
        <v>14</v>
      </c>
      <c r="P44" s="97">
        <f t="shared" si="14"/>
        <v>13</v>
      </c>
      <c r="Q44" s="97">
        <f t="shared" si="19"/>
        <v>9</v>
      </c>
      <c r="R44" s="97">
        <f t="shared" si="11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base14!M93</f>
        <v>13</v>
      </c>
      <c r="D45" s="97">
        <f>base14!N93</f>
        <v>7</v>
      </c>
      <c r="E45" s="97">
        <f>base14!O80</f>
        <v>9</v>
      </c>
      <c r="F45" s="97">
        <f>base14!P80</f>
        <v>10</v>
      </c>
      <c r="G45" s="97">
        <f>base14!Q100</f>
        <v>15</v>
      </c>
      <c r="H45" s="97">
        <f t="shared" si="13"/>
        <v>13</v>
      </c>
      <c r="I45" s="97">
        <f t="shared" ref="I45:J51" si="20">C2</f>
        <v>14</v>
      </c>
      <c r="J45" s="97">
        <f t="shared" si="20"/>
        <v>4</v>
      </c>
      <c r="K45" s="97">
        <f t="shared" si="18"/>
        <v>10</v>
      </c>
      <c r="L45" s="97">
        <f t="shared" si="17"/>
        <v>17</v>
      </c>
      <c r="M45" s="97">
        <f t="shared" si="12"/>
        <v>4</v>
      </c>
      <c r="N45" s="97">
        <f t="shared" si="15"/>
        <v>4</v>
      </c>
      <c r="O45" s="97">
        <f t="shared" si="16"/>
        <v>9</v>
      </c>
      <c r="P45" s="97">
        <f t="shared" si="14"/>
        <v>7</v>
      </c>
      <c r="Q45" s="97">
        <f t="shared" si="19"/>
        <v>9</v>
      </c>
      <c r="R45" s="97">
        <f t="shared" si="11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base14!M94</f>
        <v>13</v>
      </c>
      <c r="D46" s="97">
        <f>base14!N94</f>
        <v>7</v>
      </c>
      <c r="E46" s="97">
        <f>base14!O81</f>
        <v>20</v>
      </c>
      <c r="F46" s="97">
        <f>base14!P81</f>
        <v>19</v>
      </c>
      <c r="G46" s="97">
        <f>base14!Q101</f>
        <v>15</v>
      </c>
      <c r="H46" s="97">
        <f t="shared" si="13"/>
        <v>13</v>
      </c>
      <c r="I46" s="97">
        <f t="shared" si="20"/>
        <v>14</v>
      </c>
      <c r="J46" s="97">
        <f t="shared" si="20"/>
        <v>4</v>
      </c>
      <c r="K46" s="97">
        <f t="shared" si="18"/>
        <v>10</v>
      </c>
      <c r="L46" s="97">
        <f t="shared" si="17"/>
        <v>13</v>
      </c>
      <c r="M46" s="97">
        <f t="shared" si="12"/>
        <v>10</v>
      </c>
      <c r="N46" s="97">
        <f t="shared" si="15"/>
        <v>4</v>
      </c>
      <c r="O46" s="97">
        <f t="shared" si="16"/>
        <v>9</v>
      </c>
      <c r="P46" s="97">
        <f t="shared" si="14"/>
        <v>7</v>
      </c>
      <c r="Q46" s="97">
        <f t="shared" si="19"/>
        <v>4</v>
      </c>
      <c r="R46" s="97">
        <f t="shared" si="11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base14!M95</f>
        <v>11</v>
      </c>
      <c r="D47" s="97">
        <f>base14!N95</f>
        <v>13</v>
      </c>
      <c r="E47" s="97">
        <f>base14!O82</f>
        <v>9</v>
      </c>
      <c r="F47" s="97">
        <f>base14!P82</f>
        <v>20</v>
      </c>
      <c r="G47" s="97">
        <f>base14!Q102</f>
        <v>15</v>
      </c>
      <c r="H47" s="97">
        <f t="shared" si="13"/>
        <v>4</v>
      </c>
      <c r="I47" s="97">
        <f t="shared" si="20"/>
        <v>7</v>
      </c>
      <c r="J47" s="97">
        <f t="shared" si="20"/>
        <v>9</v>
      </c>
      <c r="K47" s="97">
        <f t="shared" si="18"/>
        <v>14</v>
      </c>
      <c r="L47" s="97">
        <f t="shared" si="17"/>
        <v>13</v>
      </c>
      <c r="M47" s="97">
        <f t="shared" si="12"/>
        <v>10</v>
      </c>
      <c r="N47" s="97">
        <f t="shared" si="15"/>
        <v>4</v>
      </c>
      <c r="O47" s="97">
        <f t="shared" si="16"/>
        <v>9</v>
      </c>
      <c r="P47" s="97">
        <f t="shared" si="14"/>
        <v>7</v>
      </c>
      <c r="Q47" s="97">
        <f t="shared" si="19"/>
        <v>10</v>
      </c>
      <c r="R47" s="97">
        <f t="shared" si="11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base14!M96</f>
        <v>13</v>
      </c>
      <c r="D48" s="97">
        <f>base14!N96</f>
        <v>7</v>
      </c>
      <c r="E48" s="97">
        <f>base14!O83</f>
        <v>14</v>
      </c>
      <c r="F48" s="97">
        <f>base14!P83</f>
        <v>20</v>
      </c>
      <c r="G48" s="97">
        <f>base14!Q103</f>
        <v>15</v>
      </c>
      <c r="H48" s="97">
        <f t="shared" si="13"/>
        <v>7</v>
      </c>
      <c r="I48" s="97">
        <f t="shared" si="20"/>
        <v>9</v>
      </c>
      <c r="J48" s="97">
        <f t="shared" si="20"/>
        <v>13</v>
      </c>
      <c r="K48" s="97">
        <f t="shared" si="18"/>
        <v>14</v>
      </c>
      <c r="L48" s="97">
        <f t="shared" si="17"/>
        <v>16</v>
      </c>
      <c r="M48" s="97">
        <f t="shared" si="12"/>
        <v>10</v>
      </c>
      <c r="N48" s="97">
        <f t="shared" si="15"/>
        <v>13</v>
      </c>
      <c r="O48" s="97">
        <f t="shared" si="16"/>
        <v>15</v>
      </c>
      <c r="P48" s="97">
        <f t="shared" si="14"/>
        <v>8</v>
      </c>
      <c r="Q48" s="97">
        <f t="shared" si="19"/>
        <v>10</v>
      </c>
      <c r="R48" s="97">
        <f t="shared" si="11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base14!M97</f>
        <v>13</v>
      </c>
      <c r="D49" s="97">
        <f>base14!N97</f>
        <v>7</v>
      </c>
      <c r="E49" s="97">
        <f>base14!O84</f>
        <v>14</v>
      </c>
      <c r="F49" s="97">
        <f>base14!P84</f>
        <v>10</v>
      </c>
      <c r="G49" s="97">
        <f>base14!Q104</f>
        <v>15</v>
      </c>
      <c r="H49" s="97">
        <f t="shared" si="13"/>
        <v>4</v>
      </c>
      <c r="I49" s="97">
        <f t="shared" si="20"/>
        <v>7</v>
      </c>
      <c r="J49" s="97">
        <f t="shared" si="20"/>
        <v>9</v>
      </c>
      <c r="K49" s="97">
        <f t="shared" si="18"/>
        <v>13</v>
      </c>
      <c r="L49" s="97">
        <f t="shared" si="17"/>
        <v>15</v>
      </c>
      <c r="M49" s="97">
        <f t="shared" si="12"/>
        <v>9</v>
      </c>
      <c r="N49" s="97">
        <f t="shared" si="15"/>
        <v>12</v>
      </c>
      <c r="O49" s="97">
        <f t="shared" si="16"/>
        <v>14</v>
      </c>
      <c r="P49" s="97">
        <f t="shared" si="14"/>
        <v>11</v>
      </c>
      <c r="Q49" s="97">
        <f t="shared" si="19"/>
        <v>10</v>
      </c>
      <c r="R49" s="97">
        <f t="shared" si="11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base14!M98</f>
        <v>13</v>
      </c>
      <c r="D50" s="97">
        <f>base14!N98</f>
        <v>7</v>
      </c>
      <c r="E50" s="97">
        <f>base14!O85</f>
        <v>4</v>
      </c>
      <c r="F50" s="97">
        <f>base14!P85</f>
        <v>9</v>
      </c>
      <c r="G50" s="97">
        <f>base14!Q105</f>
        <v>15</v>
      </c>
      <c r="H50" s="97">
        <f t="shared" si="13"/>
        <v>10</v>
      </c>
      <c r="I50" s="97">
        <f t="shared" si="20"/>
        <v>7</v>
      </c>
      <c r="J50" s="97">
        <f t="shared" si="20"/>
        <v>14</v>
      </c>
      <c r="K50" s="97">
        <f t="shared" si="18"/>
        <v>9</v>
      </c>
      <c r="L50" s="97">
        <f t="shared" si="17"/>
        <v>18</v>
      </c>
      <c r="M50" s="97">
        <f t="shared" si="12"/>
        <v>9</v>
      </c>
      <c r="N50" s="97">
        <f t="shared" si="15"/>
        <v>1</v>
      </c>
      <c r="O50" s="97">
        <f t="shared" si="16"/>
        <v>13</v>
      </c>
      <c r="P50" s="97">
        <f t="shared" si="14"/>
        <v>8</v>
      </c>
      <c r="Q50" s="97">
        <f t="shared" si="19"/>
        <v>9</v>
      </c>
      <c r="R50" s="97">
        <f t="shared" si="11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base14!M99</f>
        <v>14</v>
      </c>
      <c r="D51" s="97">
        <f>base14!N99</f>
        <v>4</v>
      </c>
      <c r="E51" s="97">
        <f>base14!O86</f>
        <v>8</v>
      </c>
      <c r="F51" s="97">
        <f>base14!P86</f>
        <v>4</v>
      </c>
      <c r="G51" s="97">
        <f>base14!Q106</f>
        <v>15</v>
      </c>
      <c r="H51" s="97">
        <f t="shared" si="13"/>
        <v>10</v>
      </c>
      <c r="I51" s="97">
        <f t="shared" si="20"/>
        <v>7</v>
      </c>
      <c r="J51" s="97">
        <f t="shared" si="20"/>
        <v>14</v>
      </c>
      <c r="K51" s="97">
        <f t="shared" si="18"/>
        <v>9</v>
      </c>
      <c r="L51" s="97">
        <f t="shared" si="17"/>
        <v>15</v>
      </c>
      <c r="M51" s="97">
        <f t="shared" si="12"/>
        <v>9</v>
      </c>
      <c r="N51" s="97">
        <f t="shared" si="15"/>
        <v>7</v>
      </c>
      <c r="O51" s="97">
        <f t="shared" si="16"/>
        <v>13</v>
      </c>
      <c r="P51" s="97">
        <f t="shared" si="14"/>
        <v>14</v>
      </c>
      <c r="Q51" s="97">
        <f t="shared" si="19"/>
        <v>9</v>
      </c>
      <c r="R51" s="97">
        <f t="shared" si="11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6" priority="30" operator="equal">
      <formula>#REF!</formula>
    </cfRule>
    <cfRule type="cellIs" dxfId="1265" priority="31" operator="equal">
      <formula>#REF!</formula>
    </cfRule>
    <cfRule type="cellIs" dxfId="1264" priority="32" operator="equal">
      <formula>#REF!</formula>
    </cfRule>
    <cfRule type="cellIs" dxfId="1263" priority="33" operator="equal">
      <formula>#REF!</formula>
    </cfRule>
    <cfRule type="cellIs" dxfId="1262" priority="34" operator="equal">
      <formula>#REF!</formula>
    </cfRule>
  </conditionalFormatting>
  <conditionalFormatting sqref="B1:P1">
    <cfRule type="cellIs" dxfId="1261" priority="35" operator="equal">
      <formula>#REF!</formula>
    </cfRule>
    <cfRule type="cellIs" dxfId="1260" priority="36" operator="equal">
      <formula>#REF!</formula>
    </cfRule>
    <cfRule type="cellIs" dxfId="1259" priority="37" operator="equal">
      <formula>#REF!</formula>
    </cfRule>
    <cfRule type="cellIs" dxfId="1258" priority="38" operator="equal">
      <formula>#REF!</formula>
    </cfRule>
    <cfRule type="cellIs" dxfId="1257" priority="39" operator="equal">
      <formula>#REF!</formula>
    </cfRule>
  </conditionalFormatting>
  <conditionalFormatting sqref="A2:A51">
    <cfRule type="cellIs" dxfId="1256" priority="20" operator="equal">
      <formula>#REF!</formula>
    </cfRule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</conditionalFormatting>
  <conditionalFormatting sqref="A2:A51">
    <cfRule type="cellIs" dxfId="1251" priority="25" operator="equal">
      <formula>#REF!</formula>
    </cfRule>
    <cfRule type="cellIs" dxfId="1250" priority="26" operator="equal">
      <formula>#REF!</formula>
    </cfRule>
    <cfRule type="cellIs" dxfId="1249" priority="27" operator="equal">
      <formula>#REF!</formula>
    </cfRule>
    <cfRule type="cellIs" dxfId="1248" priority="28" operator="equal">
      <formula>#REF!</formula>
    </cfRule>
    <cfRule type="cellIs" dxfId="1247" priority="29" operator="equal">
      <formula>#REF!</formula>
    </cfRule>
  </conditionalFormatting>
  <conditionalFormatting sqref="L2:M51">
    <cfRule type="cellIs" dxfId="1246" priority="12" operator="equal">
      <formula>$AE$5</formula>
    </cfRule>
    <cfRule type="cellIs" dxfId="1245" priority="13" operator="equal">
      <formula>$AD$5</formula>
    </cfRule>
    <cfRule type="cellIs" dxfId="1244" priority="14" operator="equal">
      <formula>$AC$5</formula>
    </cfRule>
    <cfRule type="cellIs" dxfId="1243" priority="15" operator="equal">
      <formula>$AB$5</formula>
    </cfRule>
    <cfRule type="cellIs" dxfId="1242" priority="16" operator="equal">
      <formula>$AA$5</formula>
    </cfRule>
  </conditionalFormatting>
  <conditionalFormatting sqref="B2:R51">
    <cfRule type="cellIs" dxfId="1241" priority="4" operator="equal">
      <formula>$AE$692</formula>
    </cfRule>
    <cfRule type="cellIs" dxfId="1240" priority="5" operator="equal">
      <formula>$AD$692</formula>
    </cfRule>
    <cfRule type="cellIs" dxfId="1239" priority="6" operator="equal">
      <formula>$AC$692</formula>
    </cfRule>
    <cfRule type="cellIs" dxfId="1238" priority="7" operator="equal">
      <formula>$AB$692</formula>
    </cfRule>
    <cfRule type="cellIs" dxfId="1237" priority="8" operator="equal">
      <formula>$AA$692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C77337-21A7-4F41-93AC-C3D7BB53967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C03303-76CB-4087-8EFC-CEDAB8F7C85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899EC8E-0800-41A4-96A6-4599D20CFD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J24" sqref="J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base14!M87</f>
        <v>8</v>
      </c>
      <c r="D2" s="97">
        <f>base14!N87</f>
        <v>7</v>
      </c>
      <c r="E2" s="97">
        <f>base14!O74</f>
        <v>9</v>
      </c>
      <c r="F2" s="97">
        <f>base14!P74</f>
        <v>10</v>
      </c>
      <c r="G2" s="97">
        <f>base14!Q107</f>
        <v>15</v>
      </c>
      <c r="H2" s="97">
        <f t="shared" ref="H2:H21" si="0">B32</f>
        <v>13</v>
      </c>
      <c r="I2" s="97">
        <f t="shared" ref="I2:I38" si="1">C15</f>
        <v>14</v>
      </c>
      <c r="J2" s="97">
        <f t="shared" ref="J2:J38" si="2">D15</f>
        <v>4</v>
      </c>
      <c r="K2" s="97">
        <f t="shared" ref="K2:K25" si="3">E28</f>
        <v>10</v>
      </c>
      <c r="L2" s="97">
        <f t="shared" ref="L2:L33" si="4">G2</f>
        <v>15</v>
      </c>
      <c r="M2" s="97">
        <f t="shared" ref="M2:M33" si="5">B20</f>
        <v>7</v>
      </c>
      <c r="N2" s="156">
        <f t="shared" ref="N2:N37" si="6">C16</f>
        <v>14</v>
      </c>
      <c r="O2" s="156">
        <f>D51</f>
        <v>9</v>
      </c>
      <c r="P2" s="156">
        <f t="shared" ref="P2:P39" si="7">E14</f>
        <v>8</v>
      </c>
      <c r="Q2" s="156">
        <f t="shared" ref="Q2:Q39" si="8">F14</f>
        <v>4</v>
      </c>
      <c r="R2" s="156">
        <f t="shared" ref="R2:R7" si="9">G46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base14!M88</f>
        <v>9</v>
      </c>
      <c r="D3" s="97">
        <f>base14!N88</f>
        <v>13</v>
      </c>
      <c r="E3" s="97">
        <f>base14!O75</f>
        <v>15</v>
      </c>
      <c r="F3" s="97">
        <f>base14!P75</f>
        <v>11</v>
      </c>
      <c r="G3" s="97">
        <f>base14!Q108</f>
        <v>14</v>
      </c>
      <c r="H3" s="97">
        <f t="shared" si="0"/>
        <v>13</v>
      </c>
      <c r="I3" s="97">
        <f t="shared" si="1"/>
        <v>14</v>
      </c>
      <c r="J3" s="97">
        <f t="shared" si="2"/>
        <v>4</v>
      </c>
      <c r="K3" s="97">
        <f t="shared" si="3"/>
        <v>10</v>
      </c>
      <c r="L3" s="97">
        <f t="shared" si="4"/>
        <v>14</v>
      </c>
      <c r="M3" s="97">
        <f t="shared" si="5"/>
        <v>13</v>
      </c>
      <c r="N3" s="156">
        <f t="shared" si="6"/>
        <v>7</v>
      </c>
      <c r="O3" s="156">
        <f t="shared" ref="O3:O34" si="10">D2</f>
        <v>7</v>
      </c>
      <c r="P3" s="156">
        <f t="shared" si="7"/>
        <v>9</v>
      </c>
      <c r="Q3" s="156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base14!M89</f>
        <v>14</v>
      </c>
      <c r="D4" s="97">
        <f>base14!N89</f>
        <v>4</v>
      </c>
      <c r="E4" s="97">
        <f>base14!O76</f>
        <v>12</v>
      </c>
      <c r="F4" s="97">
        <f>base14!P76</f>
        <v>15</v>
      </c>
      <c r="G4" s="97">
        <f>base14!Q109</f>
        <v>14</v>
      </c>
      <c r="H4" s="97">
        <f t="shared" si="0"/>
        <v>4</v>
      </c>
      <c r="I4" s="97">
        <f t="shared" si="1"/>
        <v>7</v>
      </c>
      <c r="J4" s="97">
        <f t="shared" si="2"/>
        <v>9</v>
      </c>
      <c r="K4" s="97">
        <f t="shared" si="3"/>
        <v>14</v>
      </c>
      <c r="L4" s="97">
        <f t="shared" si="4"/>
        <v>14</v>
      </c>
      <c r="M4" s="97">
        <f t="shared" si="5"/>
        <v>4</v>
      </c>
      <c r="N4" s="156">
        <f t="shared" si="6"/>
        <v>9</v>
      </c>
      <c r="O4" s="156">
        <f t="shared" si="10"/>
        <v>13</v>
      </c>
      <c r="P4" s="156">
        <f t="shared" si="7"/>
        <v>10</v>
      </c>
      <c r="Q4" s="156">
        <f t="shared" si="8"/>
        <v>14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base14!M90</f>
        <v>9</v>
      </c>
      <c r="D5" s="97">
        <f>base14!N90</f>
        <v>13</v>
      </c>
      <c r="E5" s="97">
        <f>base14!O77</f>
        <v>13</v>
      </c>
      <c r="F5" s="97">
        <f>base14!P77</f>
        <v>10</v>
      </c>
      <c r="G5" s="97">
        <f>base14!Q110</f>
        <v>14</v>
      </c>
      <c r="H5" s="97">
        <f t="shared" si="0"/>
        <v>7</v>
      </c>
      <c r="I5" s="97">
        <f t="shared" si="1"/>
        <v>9</v>
      </c>
      <c r="J5" s="97">
        <f t="shared" si="2"/>
        <v>13</v>
      </c>
      <c r="K5" s="97">
        <f t="shared" si="3"/>
        <v>14</v>
      </c>
      <c r="L5" s="97">
        <f t="shared" si="4"/>
        <v>14</v>
      </c>
      <c r="M5" s="97">
        <f t="shared" si="5"/>
        <v>7</v>
      </c>
      <c r="N5" s="156">
        <f t="shared" si="6"/>
        <v>7</v>
      </c>
      <c r="O5" s="156">
        <f t="shared" si="10"/>
        <v>4</v>
      </c>
      <c r="P5" s="156">
        <f t="shared" si="7"/>
        <v>10</v>
      </c>
      <c r="Q5" s="156">
        <f t="shared" si="8"/>
        <v>9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base14!M91</f>
        <v>9</v>
      </c>
      <c r="D6" s="97">
        <f>base14!N91</f>
        <v>13</v>
      </c>
      <c r="E6" s="97">
        <f>base14!O78</f>
        <v>9</v>
      </c>
      <c r="F6" s="97">
        <f>base14!P78</f>
        <v>19</v>
      </c>
      <c r="G6" s="97">
        <f>base14!Q111</f>
        <v>15</v>
      </c>
      <c r="H6" s="97">
        <f t="shared" si="0"/>
        <v>4</v>
      </c>
      <c r="I6" s="97">
        <f t="shared" si="1"/>
        <v>7</v>
      </c>
      <c r="J6" s="97">
        <f t="shared" si="2"/>
        <v>9</v>
      </c>
      <c r="K6" s="97">
        <f t="shared" si="3"/>
        <v>13</v>
      </c>
      <c r="L6" s="97">
        <f t="shared" si="4"/>
        <v>15</v>
      </c>
      <c r="M6" s="97">
        <f t="shared" si="5"/>
        <v>12</v>
      </c>
      <c r="N6" s="156">
        <f t="shared" si="6"/>
        <v>7</v>
      </c>
      <c r="O6" s="156">
        <f t="shared" si="10"/>
        <v>13</v>
      </c>
      <c r="P6" s="156">
        <f t="shared" si="7"/>
        <v>14</v>
      </c>
      <c r="Q6" s="156">
        <f t="shared" si="8"/>
        <v>10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base14!M92</f>
        <v>4</v>
      </c>
      <c r="D7" s="97">
        <f>base14!N92</f>
        <v>7</v>
      </c>
      <c r="E7" s="97">
        <f>base14!O79</f>
        <v>1</v>
      </c>
      <c r="F7" s="97">
        <f>base14!P79</f>
        <v>14</v>
      </c>
      <c r="G7" s="97">
        <f>base14!Q112</f>
        <v>15</v>
      </c>
      <c r="H7" s="97">
        <f t="shared" si="0"/>
        <v>10</v>
      </c>
      <c r="I7" s="97">
        <f t="shared" si="1"/>
        <v>7</v>
      </c>
      <c r="J7" s="97">
        <f t="shared" si="2"/>
        <v>14</v>
      </c>
      <c r="K7" s="97">
        <f t="shared" si="3"/>
        <v>9</v>
      </c>
      <c r="L7" s="97">
        <f t="shared" si="4"/>
        <v>15</v>
      </c>
      <c r="M7" s="97">
        <f t="shared" si="5"/>
        <v>10</v>
      </c>
      <c r="N7" s="156">
        <f t="shared" si="6"/>
        <v>7</v>
      </c>
      <c r="O7" s="156">
        <f t="shared" si="10"/>
        <v>13</v>
      </c>
      <c r="P7" s="156">
        <f t="shared" si="7"/>
        <v>14</v>
      </c>
      <c r="Q7" s="156">
        <f t="shared" si="8"/>
        <v>10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base14!M93</f>
        <v>13</v>
      </c>
      <c r="D8" s="97">
        <f>base14!N93</f>
        <v>7</v>
      </c>
      <c r="E8" s="97">
        <f>base14!O80</f>
        <v>9</v>
      </c>
      <c r="F8" s="97">
        <f>base14!P80</f>
        <v>10</v>
      </c>
      <c r="G8" s="97">
        <f>base14!Q113</f>
        <v>15</v>
      </c>
      <c r="H8" s="97">
        <f t="shared" si="0"/>
        <v>10</v>
      </c>
      <c r="I8" s="97">
        <f t="shared" si="1"/>
        <v>7</v>
      </c>
      <c r="J8" s="97">
        <f t="shared" si="2"/>
        <v>14</v>
      </c>
      <c r="K8" s="97">
        <f t="shared" si="3"/>
        <v>9</v>
      </c>
      <c r="L8" s="97">
        <f t="shared" si="4"/>
        <v>15</v>
      </c>
      <c r="M8" s="97">
        <f t="shared" si="5"/>
        <v>10</v>
      </c>
      <c r="N8" s="156">
        <f t="shared" si="6"/>
        <v>7</v>
      </c>
      <c r="O8" s="156">
        <f t="shared" si="10"/>
        <v>7</v>
      </c>
      <c r="P8" s="156">
        <f t="shared" si="7"/>
        <v>13</v>
      </c>
      <c r="Q8" s="156">
        <f t="shared" si="8"/>
        <v>14</v>
      </c>
      <c r="R8" s="156">
        <f t="shared" ref="R8:R51" si="11">G2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base14!M94</f>
        <v>13</v>
      </c>
      <c r="D9" s="97">
        <f>base14!N94</f>
        <v>7</v>
      </c>
      <c r="E9" s="97">
        <f>base14!O81</f>
        <v>20</v>
      </c>
      <c r="F9" s="97">
        <f>base14!P81</f>
        <v>19</v>
      </c>
      <c r="G9" s="97">
        <f>base14!Q114</f>
        <v>15</v>
      </c>
      <c r="H9" s="97">
        <f t="shared" si="0"/>
        <v>10</v>
      </c>
      <c r="I9" s="97">
        <f t="shared" si="1"/>
        <v>7</v>
      </c>
      <c r="J9" s="97">
        <f t="shared" si="2"/>
        <v>14</v>
      </c>
      <c r="K9" s="97">
        <f t="shared" si="3"/>
        <v>9</v>
      </c>
      <c r="L9" s="97">
        <f t="shared" si="4"/>
        <v>15</v>
      </c>
      <c r="M9" s="97">
        <f t="shared" si="5"/>
        <v>10</v>
      </c>
      <c r="N9" s="156">
        <f t="shared" si="6"/>
        <v>10</v>
      </c>
      <c r="O9" s="156">
        <f t="shared" si="10"/>
        <v>7</v>
      </c>
      <c r="P9" s="156">
        <f t="shared" si="7"/>
        <v>4</v>
      </c>
      <c r="Q9" s="156">
        <f t="shared" si="8"/>
        <v>9</v>
      </c>
      <c r="R9" s="156">
        <f t="shared" si="11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base14!M95</f>
        <v>11</v>
      </c>
      <c r="D10" s="97">
        <f>base14!N95</f>
        <v>13</v>
      </c>
      <c r="E10" s="97">
        <f>base14!O82</f>
        <v>9</v>
      </c>
      <c r="F10" s="97">
        <f>base14!P82</f>
        <v>20</v>
      </c>
      <c r="G10" s="97">
        <f>base14!Q115</f>
        <v>15</v>
      </c>
      <c r="H10" s="97">
        <f t="shared" si="0"/>
        <v>9</v>
      </c>
      <c r="I10" s="97">
        <f t="shared" si="1"/>
        <v>10</v>
      </c>
      <c r="J10" s="97">
        <f t="shared" si="2"/>
        <v>7</v>
      </c>
      <c r="K10" s="97">
        <f t="shared" si="3"/>
        <v>13</v>
      </c>
      <c r="L10" s="97">
        <f t="shared" si="4"/>
        <v>15</v>
      </c>
      <c r="M10" s="97">
        <f t="shared" si="5"/>
        <v>14</v>
      </c>
      <c r="N10" s="156">
        <f t="shared" si="6"/>
        <v>10</v>
      </c>
      <c r="O10" s="156">
        <f t="shared" si="10"/>
        <v>7</v>
      </c>
      <c r="P10" s="156">
        <f t="shared" si="7"/>
        <v>12</v>
      </c>
      <c r="Q10" s="156">
        <f t="shared" si="8"/>
        <v>9</v>
      </c>
      <c r="R10" s="156">
        <f t="shared" si="11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base14!M96</f>
        <v>13</v>
      </c>
      <c r="D11" s="97">
        <f>base14!N96</f>
        <v>7</v>
      </c>
      <c r="E11" s="97">
        <f>base14!O83</f>
        <v>14</v>
      </c>
      <c r="F11" s="97">
        <f>base14!P83</f>
        <v>20</v>
      </c>
      <c r="G11" s="97">
        <f>base14!Q116</f>
        <v>15</v>
      </c>
      <c r="H11" s="97">
        <f t="shared" si="0"/>
        <v>9</v>
      </c>
      <c r="I11" s="97">
        <f t="shared" si="1"/>
        <v>10</v>
      </c>
      <c r="J11" s="97">
        <f t="shared" si="2"/>
        <v>7</v>
      </c>
      <c r="K11" s="97">
        <f t="shared" si="3"/>
        <v>13</v>
      </c>
      <c r="L11" s="97">
        <f t="shared" si="4"/>
        <v>15</v>
      </c>
      <c r="M11" s="97">
        <f t="shared" si="5"/>
        <v>4</v>
      </c>
      <c r="N11" s="156">
        <f t="shared" si="6"/>
        <v>10</v>
      </c>
      <c r="O11" s="156">
        <f t="shared" si="10"/>
        <v>13</v>
      </c>
      <c r="P11" s="156">
        <f t="shared" si="7"/>
        <v>7</v>
      </c>
      <c r="Q11" s="156">
        <f t="shared" si="8"/>
        <v>4</v>
      </c>
      <c r="R11" s="156">
        <f t="shared" si="11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base14!M97</f>
        <v>13</v>
      </c>
      <c r="D12" s="97">
        <f>base14!N97</f>
        <v>7</v>
      </c>
      <c r="E12" s="97">
        <f>base14!O84</f>
        <v>14</v>
      </c>
      <c r="F12" s="97">
        <f>base14!P84</f>
        <v>10</v>
      </c>
      <c r="G12" s="97">
        <f>base14!Q117</f>
        <v>14</v>
      </c>
      <c r="H12" s="97">
        <f t="shared" si="0"/>
        <v>9</v>
      </c>
      <c r="I12" s="97">
        <f t="shared" si="1"/>
        <v>10</v>
      </c>
      <c r="J12" s="97">
        <f t="shared" si="2"/>
        <v>12</v>
      </c>
      <c r="K12" s="97">
        <f t="shared" si="3"/>
        <v>13</v>
      </c>
      <c r="L12" s="97">
        <f t="shared" si="4"/>
        <v>14</v>
      </c>
      <c r="M12" s="97">
        <f t="shared" si="5"/>
        <v>14</v>
      </c>
      <c r="N12" s="156">
        <f t="shared" si="6"/>
        <v>10</v>
      </c>
      <c r="O12" s="156">
        <f t="shared" si="10"/>
        <v>7</v>
      </c>
      <c r="P12" s="156">
        <f t="shared" si="7"/>
        <v>9</v>
      </c>
      <c r="Q12" s="156">
        <f t="shared" si="8"/>
        <v>10</v>
      </c>
      <c r="R12" s="156">
        <f t="shared" si="11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base14!M98</f>
        <v>13</v>
      </c>
      <c r="D13" s="97">
        <f>base14!N98</f>
        <v>7</v>
      </c>
      <c r="E13" s="97">
        <f>base14!O85</f>
        <v>4</v>
      </c>
      <c r="F13" s="97">
        <f>base14!P85</f>
        <v>9</v>
      </c>
      <c r="G13" s="97">
        <f>base14!Q118</f>
        <v>14</v>
      </c>
      <c r="H13" s="97">
        <f t="shared" si="0"/>
        <v>13</v>
      </c>
      <c r="I13" s="97">
        <f t="shared" si="1"/>
        <v>10</v>
      </c>
      <c r="J13" s="97">
        <f t="shared" si="2"/>
        <v>7</v>
      </c>
      <c r="K13" s="97">
        <f t="shared" si="3"/>
        <v>14</v>
      </c>
      <c r="L13" s="97">
        <f t="shared" si="4"/>
        <v>14</v>
      </c>
      <c r="M13" s="97">
        <f t="shared" si="5"/>
        <v>13</v>
      </c>
      <c r="N13" s="156">
        <f t="shared" si="6"/>
        <v>13</v>
      </c>
      <c r="O13" s="156">
        <f t="shared" si="10"/>
        <v>7</v>
      </c>
      <c r="P13" s="156">
        <f t="shared" si="7"/>
        <v>9</v>
      </c>
      <c r="Q13" s="156">
        <f t="shared" si="8"/>
        <v>10</v>
      </c>
      <c r="R13" s="156">
        <f t="shared" si="11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base14!M99</f>
        <v>14</v>
      </c>
      <c r="D14" s="97">
        <f>base14!N99</f>
        <v>4</v>
      </c>
      <c r="E14" s="97">
        <f>base14!O86</f>
        <v>8</v>
      </c>
      <c r="F14" s="97">
        <f>base14!P86</f>
        <v>4</v>
      </c>
      <c r="G14" s="97">
        <f>base14!Q119</f>
        <v>14</v>
      </c>
      <c r="H14" s="97">
        <f t="shared" si="0"/>
        <v>4</v>
      </c>
      <c r="I14" s="97">
        <f t="shared" si="1"/>
        <v>13</v>
      </c>
      <c r="J14" s="97">
        <f t="shared" si="2"/>
        <v>10</v>
      </c>
      <c r="K14" s="97">
        <f t="shared" si="3"/>
        <v>14</v>
      </c>
      <c r="L14" s="97">
        <f t="shared" si="4"/>
        <v>14</v>
      </c>
      <c r="M14" s="97">
        <f t="shared" si="5"/>
        <v>13</v>
      </c>
      <c r="N14" s="156">
        <f t="shared" si="6"/>
        <v>10</v>
      </c>
      <c r="O14" s="156">
        <f t="shared" si="10"/>
        <v>7</v>
      </c>
      <c r="P14" s="156">
        <f t="shared" si="7"/>
        <v>9</v>
      </c>
      <c r="Q14" s="156">
        <f t="shared" si="8"/>
        <v>10</v>
      </c>
      <c r="R14" s="156">
        <f t="shared" si="11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base14!M100</f>
        <v>14</v>
      </c>
      <c r="D15" s="97">
        <f>base14!N100</f>
        <v>4</v>
      </c>
      <c r="E15" s="97">
        <f>base14!O87</f>
        <v>9</v>
      </c>
      <c r="F15" s="97">
        <f>base14!P87</f>
        <v>10</v>
      </c>
      <c r="G15" s="97">
        <f>base14!Q70</f>
        <v>1</v>
      </c>
      <c r="H15" s="97">
        <f t="shared" si="0"/>
        <v>13</v>
      </c>
      <c r="I15" s="97">
        <f t="shared" si="1"/>
        <v>10</v>
      </c>
      <c r="J15" s="97">
        <f t="shared" si="2"/>
        <v>7</v>
      </c>
      <c r="K15" s="97">
        <f t="shared" si="3"/>
        <v>14</v>
      </c>
      <c r="L15" s="97">
        <f t="shared" si="4"/>
        <v>1</v>
      </c>
      <c r="M15" s="97">
        <f t="shared" si="5"/>
        <v>13</v>
      </c>
      <c r="N15" s="156">
        <f t="shared" si="6"/>
        <v>9</v>
      </c>
      <c r="O15" s="156">
        <f t="shared" si="10"/>
        <v>4</v>
      </c>
      <c r="P15" s="156">
        <f t="shared" si="7"/>
        <v>10</v>
      </c>
      <c r="Q15" s="156">
        <f t="shared" si="8"/>
        <v>9</v>
      </c>
      <c r="R15" s="156">
        <f t="shared" si="11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base14!M101</f>
        <v>14</v>
      </c>
      <c r="D16" s="97">
        <f>base14!N101</f>
        <v>4</v>
      </c>
      <c r="E16" s="97">
        <f>base14!O88</f>
        <v>10</v>
      </c>
      <c r="F16" s="97">
        <f>base14!P88</f>
        <v>14</v>
      </c>
      <c r="G16" s="97">
        <f>base14!Q71</f>
        <v>15</v>
      </c>
      <c r="H16" s="97">
        <f t="shared" si="0"/>
        <v>4</v>
      </c>
      <c r="I16" s="97">
        <f t="shared" si="1"/>
        <v>9</v>
      </c>
      <c r="J16" s="97">
        <f t="shared" si="2"/>
        <v>10</v>
      </c>
      <c r="K16" s="97">
        <f t="shared" si="3"/>
        <v>14</v>
      </c>
      <c r="L16" s="97">
        <f t="shared" si="4"/>
        <v>15</v>
      </c>
      <c r="M16" s="97">
        <f t="shared" si="5"/>
        <v>4</v>
      </c>
      <c r="N16" s="156">
        <f t="shared" si="6"/>
        <v>9</v>
      </c>
      <c r="O16" s="156">
        <f t="shared" si="10"/>
        <v>4</v>
      </c>
      <c r="P16" s="156">
        <f t="shared" si="7"/>
        <v>10</v>
      </c>
      <c r="Q16" s="156">
        <f t="shared" si="8"/>
        <v>9</v>
      </c>
      <c r="R16" s="156">
        <f t="shared" si="11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base14!M102</f>
        <v>7</v>
      </c>
      <c r="D17" s="97">
        <f>base14!N102</f>
        <v>9</v>
      </c>
      <c r="E17" s="97">
        <f>base14!O89</f>
        <v>10</v>
      </c>
      <c r="F17" s="97">
        <f>base14!P89</f>
        <v>9</v>
      </c>
      <c r="G17" s="97">
        <f>base14!Q72</f>
        <v>15</v>
      </c>
      <c r="H17" s="97">
        <f t="shared" si="0"/>
        <v>4</v>
      </c>
      <c r="I17" s="97">
        <f t="shared" si="1"/>
        <v>9</v>
      </c>
      <c r="J17" s="97">
        <f t="shared" si="2"/>
        <v>10</v>
      </c>
      <c r="K17" s="97">
        <f t="shared" si="3"/>
        <v>14</v>
      </c>
      <c r="L17" s="97">
        <f t="shared" si="4"/>
        <v>15</v>
      </c>
      <c r="M17" s="97">
        <f t="shared" si="5"/>
        <v>7</v>
      </c>
      <c r="N17" s="156">
        <f t="shared" si="6"/>
        <v>10</v>
      </c>
      <c r="O17" s="156">
        <f t="shared" si="10"/>
        <v>4</v>
      </c>
      <c r="P17" s="156">
        <f t="shared" si="7"/>
        <v>10</v>
      </c>
      <c r="Q17" s="156">
        <f t="shared" si="8"/>
        <v>9</v>
      </c>
      <c r="R17" s="156">
        <f t="shared" si="11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base14!M103</f>
        <v>9</v>
      </c>
      <c r="D18" s="97">
        <f>base14!N103</f>
        <v>13</v>
      </c>
      <c r="E18" s="97">
        <f>base14!O90</f>
        <v>14</v>
      </c>
      <c r="F18" s="97">
        <f>base14!P90</f>
        <v>10</v>
      </c>
      <c r="G18" s="97">
        <f>base14!Q73</f>
        <v>17</v>
      </c>
      <c r="H18" s="97">
        <f t="shared" si="0"/>
        <v>9</v>
      </c>
      <c r="I18" s="97">
        <f t="shared" si="1"/>
        <v>10</v>
      </c>
      <c r="J18" s="97">
        <f t="shared" si="2"/>
        <v>14</v>
      </c>
      <c r="K18" s="97">
        <f t="shared" si="3"/>
        <v>13</v>
      </c>
      <c r="L18" s="97">
        <f t="shared" si="4"/>
        <v>17</v>
      </c>
      <c r="M18" s="97">
        <f t="shared" si="5"/>
        <v>4</v>
      </c>
      <c r="N18" s="156">
        <f t="shared" si="6"/>
        <v>4</v>
      </c>
      <c r="O18" s="156">
        <f t="shared" si="10"/>
        <v>9</v>
      </c>
      <c r="P18" s="156">
        <f t="shared" si="7"/>
        <v>14</v>
      </c>
      <c r="Q18" s="156">
        <f t="shared" si="8"/>
        <v>10</v>
      </c>
      <c r="R18" s="156">
        <f t="shared" si="11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base14!M104</f>
        <v>7</v>
      </c>
      <c r="D19" s="97">
        <f>base14!N104</f>
        <v>9</v>
      </c>
      <c r="E19" s="97">
        <f>base14!O91</f>
        <v>14</v>
      </c>
      <c r="F19" s="97">
        <f>base14!P91</f>
        <v>10</v>
      </c>
      <c r="G19" s="97">
        <f>base14!Q74</f>
        <v>13</v>
      </c>
      <c r="H19" s="97">
        <f t="shared" si="0"/>
        <v>16</v>
      </c>
      <c r="I19" s="97">
        <f t="shared" si="1"/>
        <v>4</v>
      </c>
      <c r="J19" s="97">
        <f t="shared" si="2"/>
        <v>9</v>
      </c>
      <c r="K19" s="97">
        <f t="shared" si="3"/>
        <v>7</v>
      </c>
      <c r="L19" s="97">
        <f t="shared" si="4"/>
        <v>13</v>
      </c>
      <c r="M19" s="97">
        <f t="shared" si="5"/>
        <v>10</v>
      </c>
      <c r="N19" s="156">
        <f t="shared" si="6"/>
        <v>4</v>
      </c>
      <c r="O19" s="156">
        <f t="shared" si="10"/>
        <v>13</v>
      </c>
      <c r="P19" s="156">
        <f t="shared" si="7"/>
        <v>14</v>
      </c>
      <c r="Q19" s="156">
        <f t="shared" si="8"/>
        <v>10</v>
      </c>
      <c r="R19" s="156">
        <f t="shared" si="11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base14!M105</f>
        <v>7</v>
      </c>
      <c r="D20" s="97">
        <f>base14!N105</f>
        <v>14</v>
      </c>
      <c r="E20" s="97">
        <f>base14!O92</f>
        <v>13</v>
      </c>
      <c r="F20" s="97">
        <f>base14!P92</f>
        <v>14</v>
      </c>
      <c r="G20" s="97">
        <f>base14!Q75</f>
        <v>13</v>
      </c>
      <c r="H20" s="97">
        <f t="shared" si="0"/>
        <v>16</v>
      </c>
      <c r="I20" s="97">
        <f t="shared" si="1"/>
        <v>4</v>
      </c>
      <c r="J20" s="97">
        <f t="shared" si="2"/>
        <v>9</v>
      </c>
      <c r="K20" s="97">
        <f t="shared" si="3"/>
        <v>7</v>
      </c>
      <c r="L20" s="97">
        <f t="shared" si="4"/>
        <v>13</v>
      </c>
      <c r="M20" s="97">
        <f t="shared" si="5"/>
        <v>10</v>
      </c>
      <c r="N20" s="156">
        <f t="shared" si="6"/>
        <v>4</v>
      </c>
      <c r="O20" s="156">
        <f t="shared" si="10"/>
        <v>9</v>
      </c>
      <c r="P20" s="156">
        <f t="shared" si="7"/>
        <v>13</v>
      </c>
      <c r="Q20" s="156">
        <f t="shared" si="8"/>
        <v>10</v>
      </c>
      <c r="R20" s="156">
        <f t="shared" si="11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base14!M106</f>
        <v>7</v>
      </c>
      <c r="D21" s="97">
        <f>base14!N106</f>
        <v>14</v>
      </c>
      <c r="E21" s="97">
        <f>base14!O93</f>
        <v>4</v>
      </c>
      <c r="F21" s="97">
        <f>base14!P93</f>
        <v>9</v>
      </c>
      <c r="G21" s="97">
        <f>base14!Q76</f>
        <v>16</v>
      </c>
      <c r="H21" s="97">
        <f t="shared" si="0"/>
        <v>16</v>
      </c>
      <c r="I21" s="97">
        <f t="shared" si="1"/>
        <v>4</v>
      </c>
      <c r="J21" s="97">
        <f t="shared" si="2"/>
        <v>9</v>
      </c>
      <c r="K21" s="97">
        <f t="shared" si="3"/>
        <v>7</v>
      </c>
      <c r="L21" s="97">
        <f t="shared" si="4"/>
        <v>16</v>
      </c>
      <c r="M21" s="97">
        <f t="shared" si="5"/>
        <v>10</v>
      </c>
      <c r="N21" s="156">
        <f t="shared" si="6"/>
        <v>13</v>
      </c>
      <c r="O21" s="156">
        <f t="shared" si="10"/>
        <v>14</v>
      </c>
      <c r="P21" s="156">
        <f t="shared" si="7"/>
        <v>9</v>
      </c>
      <c r="Q21" s="156">
        <f t="shared" si="8"/>
        <v>4</v>
      </c>
      <c r="R21" s="156">
        <f t="shared" si="11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base14!M107</f>
        <v>7</v>
      </c>
      <c r="D22" s="97">
        <f>base14!N107</f>
        <v>14</v>
      </c>
      <c r="E22" s="97">
        <f>base14!O94</f>
        <v>12</v>
      </c>
      <c r="F22" s="97">
        <f>base14!P94</f>
        <v>9</v>
      </c>
      <c r="G22" s="97">
        <f>base14!Q77</f>
        <v>15</v>
      </c>
      <c r="H22" s="97">
        <f t="shared" ref="H22:H51" si="12">B2</f>
        <v>12</v>
      </c>
      <c r="I22" s="97">
        <f t="shared" si="1"/>
        <v>13</v>
      </c>
      <c r="J22" s="97">
        <f t="shared" si="2"/>
        <v>15</v>
      </c>
      <c r="K22" s="97">
        <f t="shared" si="3"/>
        <v>8</v>
      </c>
      <c r="L22" s="97">
        <f t="shared" si="4"/>
        <v>15</v>
      </c>
      <c r="M22" s="97">
        <f t="shared" si="5"/>
        <v>9</v>
      </c>
      <c r="N22" s="156">
        <f t="shared" si="6"/>
        <v>12</v>
      </c>
      <c r="O22" s="156">
        <f t="shared" si="10"/>
        <v>14</v>
      </c>
      <c r="P22" s="156">
        <f t="shared" si="7"/>
        <v>9</v>
      </c>
      <c r="Q22" s="156">
        <f t="shared" si="8"/>
        <v>4</v>
      </c>
      <c r="R22" s="156">
        <f t="shared" si="11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base14!M108</f>
        <v>10</v>
      </c>
      <c r="D23" s="97">
        <f>base14!N108</f>
        <v>7</v>
      </c>
      <c r="E23" s="97">
        <f>base14!O95</f>
        <v>7</v>
      </c>
      <c r="F23" s="97">
        <f>base14!P95</f>
        <v>4</v>
      </c>
      <c r="G23" s="97">
        <f>base14!Q78</f>
        <v>18</v>
      </c>
      <c r="H23" s="97">
        <f t="shared" si="12"/>
        <v>7</v>
      </c>
      <c r="I23" s="97">
        <f t="shared" si="1"/>
        <v>12</v>
      </c>
      <c r="J23" s="97">
        <f t="shared" si="2"/>
        <v>14</v>
      </c>
      <c r="K23" s="97">
        <f t="shared" si="3"/>
        <v>11</v>
      </c>
      <c r="L23" s="97">
        <f t="shared" si="4"/>
        <v>18</v>
      </c>
      <c r="M23" s="97">
        <f t="shared" si="5"/>
        <v>9</v>
      </c>
      <c r="N23" s="156">
        <f t="shared" si="6"/>
        <v>1</v>
      </c>
      <c r="O23" s="156">
        <f t="shared" si="10"/>
        <v>14</v>
      </c>
      <c r="P23" s="156">
        <f t="shared" si="7"/>
        <v>9</v>
      </c>
      <c r="Q23" s="156">
        <f t="shared" si="8"/>
        <v>4</v>
      </c>
      <c r="R23" s="156">
        <f t="shared" si="11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base14!M109</f>
        <v>10</v>
      </c>
      <c r="D24" s="97">
        <f>base14!N109</f>
        <v>7</v>
      </c>
      <c r="E24" s="97">
        <f>base14!O96</f>
        <v>9</v>
      </c>
      <c r="F24" s="97">
        <f>base14!P96</f>
        <v>10</v>
      </c>
      <c r="G24" s="97">
        <f>base14!Q79</f>
        <v>15</v>
      </c>
      <c r="H24" s="97">
        <f t="shared" si="12"/>
        <v>2</v>
      </c>
      <c r="I24" s="97">
        <f t="shared" si="1"/>
        <v>1</v>
      </c>
      <c r="J24" s="97">
        <f t="shared" si="2"/>
        <v>13</v>
      </c>
      <c r="K24" s="97">
        <f t="shared" si="3"/>
        <v>8</v>
      </c>
      <c r="L24" s="97">
        <f t="shared" si="4"/>
        <v>15</v>
      </c>
      <c r="M24" s="97">
        <f t="shared" si="5"/>
        <v>9</v>
      </c>
      <c r="N24" s="156">
        <f t="shared" si="6"/>
        <v>7</v>
      </c>
      <c r="O24" s="156">
        <f t="shared" si="10"/>
        <v>7</v>
      </c>
      <c r="P24" s="156">
        <f t="shared" si="7"/>
        <v>13</v>
      </c>
      <c r="Q24" s="156">
        <f t="shared" si="8"/>
        <v>15</v>
      </c>
      <c r="R24" s="156">
        <f t="shared" si="11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base14!M110</f>
        <v>10</v>
      </c>
      <c r="D25" s="97">
        <f>base14!N110</f>
        <v>12</v>
      </c>
      <c r="E25" s="97">
        <f>base14!O97</f>
        <v>9</v>
      </c>
      <c r="F25" s="97">
        <f>base14!P97</f>
        <v>10</v>
      </c>
      <c r="G25" s="97">
        <f>base14!Q80</f>
        <v>15</v>
      </c>
      <c r="H25" s="97">
        <f t="shared" si="12"/>
        <v>12</v>
      </c>
      <c r="I25" s="97">
        <f t="shared" si="1"/>
        <v>7</v>
      </c>
      <c r="J25" s="97">
        <f t="shared" si="2"/>
        <v>13</v>
      </c>
      <c r="K25" s="97">
        <f t="shared" si="3"/>
        <v>14</v>
      </c>
      <c r="L25" s="97">
        <f t="shared" si="4"/>
        <v>15</v>
      </c>
      <c r="M25" s="97">
        <f t="shared" si="5"/>
        <v>13</v>
      </c>
      <c r="N25" s="156">
        <f t="shared" si="6"/>
        <v>15</v>
      </c>
      <c r="O25" s="156">
        <f t="shared" si="10"/>
        <v>7</v>
      </c>
      <c r="P25" s="156">
        <f t="shared" si="7"/>
        <v>13</v>
      </c>
      <c r="Q25" s="156">
        <f t="shared" si="8"/>
        <v>15</v>
      </c>
      <c r="R25" s="156">
        <f t="shared" si="11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base14!M111</f>
        <v>10</v>
      </c>
      <c r="D26" s="97">
        <f>base14!N111</f>
        <v>7</v>
      </c>
      <c r="E26" s="97">
        <f>base14!O98</f>
        <v>9</v>
      </c>
      <c r="F26" s="97">
        <f>base14!P98</f>
        <v>10</v>
      </c>
      <c r="G26" s="97">
        <f>base14!Q81</f>
        <v>18</v>
      </c>
      <c r="H26" s="97">
        <f t="shared" si="12"/>
        <v>7</v>
      </c>
      <c r="I26" s="97">
        <f t="shared" si="1"/>
        <v>15</v>
      </c>
      <c r="J26" s="97">
        <f t="shared" si="2"/>
        <v>14</v>
      </c>
      <c r="K26" s="97">
        <f t="shared" ref="K26:K51" si="13">E2</f>
        <v>9</v>
      </c>
      <c r="L26" s="97">
        <f t="shared" si="4"/>
        <v>18</v>
      </c>
      <c r="M26" s="97">
        <f t="shared" si="5"/>
        <v>4</v>
      </c>
      <c r="N26" s="156">
        <f t="shared" si="6"/>
        <v>12</v>
      </c>
      <c r="O26" s="156">
        <f t="shared" si="10"/>
        <v>12</v>
      </c>
      <c r="P26" s="156">
        <f t="shared" si="7"/>
        <v>13</v>
      </c>
      <c r="Q26" s="156">
        <f t="shared" si="8"/>
        <v>15</v>
      </c>
      <c r="R26" s="156">
        <f t="shared" si="11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base14!M112</f>
        <v>13</v>
      </c>
      <c r="D27" s="97">
        <f>base14!N112</f>
        <v>10</v>
      </c>
      <c r="E27" s="97">
        <f>base14!O99</f>
        <v>10</v>
      </c>
      <c r="F27" s="97">
        <f>base14!P99</f>
        <v>9</v>
      </c>
      <c r="G27" s="97">
        <f>base14!Q82</f>
        <v>19</v>
      </c>
      <c r="H27" s="97">
        <f t="shared" si="12"/>
        <v>1</v>
      </c>
      <c r="I27" s="97">
        <f t="shared" si="1"/>
        <v>12</v>
      </c>
      <c r="J27" s="97">
        <f t="shared" si="2"/>
        <v>10</v>
      </c>
      <c r="K27" s="97">
        <f t="shared" si="13"/>
        <v>15</v>
      </c>
      <c r="L27" s="97">
        <f t="shared" si="4"/>
        <v>19</v>
      </c>
      <c r="M27" s="97">
        <f t="shared" si="5"/>
        <v>13</v>
      </c>
      <c r="N27" s="156">
        <f t="shared" si="6"/>
        <v>10</v>
      </c>
      <c r="O27" s="156">
        <f t="shared" si="10"/>
        <v>7</v>
      </c>
      <c r="P27" s="156">
        <f t="shared" si="7"/>
        <v>14</v>
      </c>
      <c r="Q27" s="156">
        <f t="shared" si="8"/>
        <v>9</v>
      </c>
      <c r="R27" s="156">
        <f t="shared" si="11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base14!M113</f>
        <v>10</v>
      </c>
      <c r="D28" s="97">
        <f>base14!N113</f>
        <v>7</v>
      </c>
      <c r="E28" s="97">
        <f>base14!O100</f>
        <v>10</v>
      </c>
      <c r="F28" s="97">
        <f>base14!P100</f>
        <v>9</v>
      </c>
      <c r="G28" s="97">
        <f>base14!Q83</f>
        <v>19</v>
      </c>
      <c r="H28" s="97">
        <f t="shared" si="12"/>
        <v>8</v>
      </c>
      <c r="I28" s="97">
        <f t="shared" si="1"/>
        <v>10</v>
      </c>
      <c r="J28" s="97">
        <f t="shared" si="2"/>
        <v>7</v>
      </c>
      <c r="K28" s="97">
        <f t="shared" si="13"/>
        <v>12</v>
      </c>
      <c r="L28" s="97">
        <f t="shared" si="4"/>
        <v>19</v>
      </c>
      <c r="M28" s="97">
        <f t="shared" si="5"/>
        <v>4</v>
      </c>
      <c r="N28" s="156">
        <f t="shared" si="6"/>
        <v>14</v>
      </c>
      <c r="O28" s="156">
        <f t="shared" si="10"/>
        <v>10</v>
      </c>
      <c r="P28" s="156">
        <f t="shared" si="7"/>
        <v>14</v>
      </c>
      <c r="Q28" s="156">
        <f t="shared" si="8"/>
        <v>9</v>
      </c>
      <c r="R28" s="156">
        <f t="shared" si="11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base14!M114</f>
        <v>9</v>
      </c>
      <c r="D29" s="97">
        <f>base14!N114</f>
        <v>10</v>
      </c>
      <c r="E29" s="97">
        <f>base14!O101</f>
        <v>10</v>
      </c>
      <c r="F29" s="97">
        <f>base14!P101</f>
        <v>9</v>
      </c>
      <c r="G29" s="97">
        <f>base14!Q84</f>
        <v>15</v>
      </c>
      <c r="H29" s="97">
        <f t="shared" si="12"/>
        <v>7</v>
      </c>
      <c r="I29" s="97">
        <f t="shared" si="1"/>
        <v>14</v>
      </c>
      <c r="J29" s="97">
        <f t="shared" si="2"/>
        <v>9</v>
      </c>
      <c r="K29" s="97">
        <f t="shared" si="13"/>
        <v>13</v>
      </c>
      <c r="L29" s="97">
        <f t="shared" si="4"/>
        <v>15</v>
      </c>
      <c r="M29" s="97">
        <f t="shared" si="5"/>
        <v>4</v>
      </c>
      <c r="N29" s="156">
        <f t="shared" si="6"/>
        <v>7</v>
      </c>
      <c r="O29" s="156">
        <f t="shared" si="10"/>
        <v>7</v>
      </c>
      <c r="P29" s="156">
        <f t="shared" si="7"/>
        <v>14</v>
      </c>
      <c r="Q29" s="156">
        <f t="shared" si="8"/>
        <v>9</v>
      </c>
      <c r="R29" s="156">
        <f t="shared" si="11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base14!M115</f>
        <v>9</v>
      </c>
      <c r="D30" s="97">
        <f>base14!N115</f>
        <v>10</v>
      </c>
      <c r="E30" s="97">
        <f>base14!O102</f>
        <v>14</v>
      </c>
      <c r="F30" s="97">
        <f>base14!P102</f>
        <v>10</v>
      </c>
      <c r="G30" s="97">
        <f>base14!Q85</f>
        <v>15</v>
      </c>
      <c r="H30" s="97">
        <f t="shared" si="12"/>
        <v>4</v>
      </c>
      <c r="I30" s="97">
        <f t="shared" si="1"/>
        <v>7</v>
      </c>
      <c r="J30" s="97">
        <f t="shared" si="2"/>
        <v>13</v>
      </c>
      <c r="K30" s="97">
        <f t="shared" si="13"/>
        <v>9</v>
      </c>
      <c r="L30" s="97">
        <f t="shared" si="4"/>
        <v>15</v>
      </c>
      <c r="M30" s="97">
        <f t="shared" si="5"/>
        <v>9</v>
      </c>
      <c r="N30" s="156">
        <f t="shared" si="6"/>
        <v>3</v>
      </c>
      <c r="O30" s="156">
        <f t="shared" si="10"/>
        <v>10</v>
      </c>
      <c r="P30" s="156">
        <f t="shared" si="7"/>
        <v>14</v>
      </c>
      <c r="Q30" s="156">
        <f t="shared" si="8"/>
        <v>13</v>
      </c>
      <c r="R30" s="156">
        <f t="shared" si="11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base14!M116</f>
        <v>10</v>
      </c>
      <c r="D31" s="97">
        <f>base14!N116</f>
        <v>14</v>
      </c>
      <c r="E31" s="97">
        <f>base14!O103</f>
        <v>14</v>
      </c>
      <c r="F31" s="97">
        <f>base14!P103</f>
        <v>10</v>
      </c>
      <c r="G31" s="97">
        <f>base14!Q86</f>
        <v>15</v>
      </c>
      <c r="H31" s="97">
        <f t="shared" si="12"/>
        <v>4</v>
      </c>
      <c r="I31" s="97">
        <f t="shared" si="1"/>
        <v>3</v>
      </c>
      <c r="J31" s="97">
        <f t="shared" si="2"/>
        <v>2</v>
      </c>
      <c r="K31" s="97">
        <f t="shared" si="13"/>
        <v>1</v>
      </c>
      <c r="L31" s="97">
        <f t="shared" si="4"/>
        <v>15</v>
      </c>
      <c r="M31" s="97">
        <f t="shared" si="5"/>
        <v>16</v>
      </c>
      <c r="N31" s="156">
        <f t="shared" si="6"/>
        <v>14</v>
      </c>
      <c r="O31" s="156">
        <f t="shared" si="10"/>
        <v>10</v>
      </c>
      <c r="P31" s="156">
        <f t="shared" si="7"/>
        <v>14</v>
      </c>
      <c r="Q31" s="156">
        <f t="shared" si="8"/>
        <v>13</v>
      </c>
      <c r="R31" s="156">
        <f t="shared" si="11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base14!M117</f>
        <v>4</v>
      </c>
      <c r="D32" s="97">
        <f>base14!N117</f>
        <v>9</v>
      </c>
      <c r="E32" s="97">
        <f>base14!O104</f>
        <v>13</v>
      </c>
      <c r="F32" s="97">
        <f>base14!P104</f>
        <v>10</v>
      </c>
      <c r="G32" s="97">
        <f>base14!Q87</f>
        <v>15</v>
      </c>
      <c r="H32" s="97">
        <f t="shared" si="12"/>
        <v>7</v>
      </c>
      <c r="I32" s="97">
        <f t="shared" si="1"/>
        <v>14</v>
      </c>
      <c r="J32" s="97">
        <f t="shared" si="2"/>
        <v>13</v>
      </c>
      <c r="K32" s="97">
        <f t="shared" si="13"/>
        <v>9</v>
      </c>
      <c r="L32" s="97">
        <f t="shared" si="4"/>
        <v>15</v>
      </c>
      <c r="M32" s="97">
        <f t="shared" si="5"/>
        <v>16</v>
      </c>
      <c r="N32" s="156">
        <f t="shared" si="6"/>
        <v>9</v>
      </c>
      <c r="O32" s="156">
        <f t="shared" si="10"/>
        <v>14</v>
      </c>
      <c r="P32" s="156">
        <f t="shared" si="7"/>
        <v>13</v>
      </c>
      <c r="Q32" s="156">
        <f t="shared" si="8"/>
        <v>12</v>
      </c>
      <c r="R32" s="156">
        <f t="shared" si="11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base14!M118</f>
        <v>4</v>
      </c>
      <c r="D33" s="97">
        <f>base14!N118</f>
        <v>9</v>
      </c>
      <c r="E33" s="97">
        <f>base14!O105</f>
        <v>9</v>
      </c>
      <c r="F33" s="97">
        <f>base14!P105</f>
        <v>4</v>
      </c>
      <c r="G33" s="97">
        <f>base14!Q88</f>
        <v>15</v>
      </c>
      <c r="H33" s="97">
        <f t="shared" si="12"/>
        <v>13</v>
      </c>
      <c r="I33" s="97">
        <f t="shared" si="1"/>
        <v>9</v>
      </c>
      <c r="J33" s="97">
        <f t="shared" si="2"/>
        <v>12</v>
      </c>
      <c r="K33" s="97">
        <f t="shared" si="13"/>
        <v>20</v>
      </c>
      <c r="L33" s="97">
        <f t="shared" si="4"/>
        <v>15</v>
      </c>
      <c r="M33" s="97">
        <f t="shared" si="5"/>
        <v>16</v>
      </c>
      <c r="N33" s="156">
        <f t="shared" si="6"/>
        <v>13</v>
      </c>
      <c r="O33" s="156">
        <f t="shared" si="10"/>
        <v>9</v>
      </c>
      <c r="P33" s="156">
        <f t="shared" si="7"/>
        <v>7</v>
      </c>
      <c r="Q33" s="156">
        <f t="shared" si="8"/>
        <v>13</v>
      </c>
      <c r="R33" s="156">
        <f t="shared" si="11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base14!M119</f>
        <v>4</v>
      </c>
      <c r="D34" s="97">
        <f>base14!N119</f>
        <v>9</v>
      </c>
      <c r="E34" s="97">
        <f>base14!O106</f>
        <v>9</v>
      </c>
      <c r="F34" s="97">
        <f>base14!P106</f>
        <v>4</v>
      </c>
      <c r="G34" s="97">
        <f>base14!Q89</f>
        <v>15</v>
      </c>
      <c r="H34" s="97">
        <f t="shared" si="12"/>
        <v>4</v>
      </c>
      <c r="I34" s="97">
        <f t="shared" si="1"/>
        <v>13</v>
      </c>
      <c r="J34" s="97">
        <f t="shared" si="2"/>
        <v>7</v>
      </c>
      <c r="K34" s="97">
        <f t="shared" si="13"/>
        <v>9</v>
      </c>
      <c r="L34" s="97">
        <f t="shared" ref="L34:L51" si="14">G34</f>
        <v>15</v>
      </c>
      <c r="M34" s="97">
        <f t="shared" ref="M34:M51" si="15">B2</f>
        <v>12</v>
      </c>
      <c r="N34" s="156">
        <f t="shared" si="6"/>
        <v>13</v>
      </c>
      <c r="O34" s="156">
        <f t="shared" si="10"/>
        <v>9</v>
      </c>
      <c r="P34" s="156">
        <f t="shared" si="7"/>
        <v>7</v>
      </c>
      <c r="Q34" s="156">
        <f t="shared" si="8"/>
        <v>13</v>
      </c>
      <c r="R34" s="156">
        <f t="shared" si="11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base14!M70</f>
        <v>13</v>
      </c>
      <c r="D35" s="97">
        <f>base14!N70</f>
        <v>15</v>
      </c>
      <c r="E35" s="97">
        <f>base14!O107</f>
        <v>9</v>
      </c>
      <c r="F35" s="97">
        <f>base14!P107</f>
        <v>4</v>
      </c>
      <c r="G35" s="97">
        <f>base14!Q90</f>
        <v>15</v>
      </c>
      <c r="H35" s="97">
        <f t="shared" si="12"/>
        <v>12</v>
      </c>
      <c r="I35" s="97">
        <f t="shared" si="1"/>
        <v>13</v>
      </c>
      <c r="J35" s="97">
        <f t="shared" si="2"/>
        <v>9</v>
      </c>
      <c r="K35" s="97">
        <f t="shared" si="13"/>
        <v>14</v>
      </c>
      <c r="L35" s="97">
        <f t="shared" si="14"/>
        <v>15</v>
      </c>
      <c r="M35" s="97">
        <f t="shared" si="15"/>
        <v>7</v>
      </c>
      <c r="N35" s="156">
        <f t="shared" si="6"/>
        <v>9</v>
      </c>
      <c r="O35" s="156">
        <f t="shared" ref="O35:O51" si="16">D34</f>
        <v>9</v>
      </c>
      <c r="P35" s="156">
        <f t="shared" si="7"/>
        <v>7</v>
      </c>
      <c r="Q35" s="156">
        <f t="shared" si="8"/>
        <v>13</v>
      </c>
      <c r="R35" s="156">
        <f t="shared" si="11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base14!M71</f>
        <v>12</v>
      </c>
      <c r="D36" s="97">
        <f>base14!N71</f>
        <v>14</v>
      </c>
      <c r="E36" s="97">
        <f>base14!O108</f>
        <v>13</v>
      </c>
      <c r="F36" s="97">
        <f>base14!P108</f>
        <v>15</v>
      </c>
      <c r="G36" s="97">
        <f>base14!Q91</f>
        <v>15</v>
      </c>
      <c r="H36" s="97">
        <f t="shared" si="12"/>
        <v>7</v>
      </c>
      <c r="I36" s="97">
        <f t="shared" si="1"/>
        <v>9</v>
      </c>
      <c r="J36" s="97">
        <f t="shared" si="2"/>
        <v>13</v>
      </c>
      <c r="K36" s="97">
        <f t="shared" si="13"/>
        <v>14</v>
      </c>
      <c r="L36" s="97">
        <f t="shared" si="14"/>
        <v>15</v>
      </c>
      <c r="M36" s="97">
        <f t="shared" si="15"/>
        <v>2</v>
      </c>
      <c r="N36" s="156">
        <f t="shared" si="6"/>
        <v>12</v>
      </c>
      <c r="O36" s="156">
        <f t="shared" si="16"/>
        <v>15</v>
      </c>
      <c r="P36" s="156">
        <f t="shared" si="7"/>
        <v>8</v>
      </c>
      <c r="Q36" s="156">
        <f t="shared" si="8"/>
        <v>14</v>
      </c>
      <c r="R36" s="156">
        <f t="shared" si="11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base14!M72</f>
        <v>1</v>
      </c>
      <c r="D37" s="97">
        <f>base14!N72</f>
        <v>13</v>
      </c>
      <c r="E37" s="97">
        <f>base14!O109</f>
        <v>13</v>
      </c>
      <c r="F37" s="97">
        <f>base14!P109</f>
        <v>15</v>
      </c>
      <c r="G37" s="97">
        <f>base14!Q92</f>
        <v>10</v>
      </c>
      <c r="H37" s="97">
        <f t="shared" si="12"/>
        <v>7</v>
      </c>
      <c r="I37" s="97">
        <f t="shared" si="1"/>
        <v>12</v>
      </c>
      <c r="J37" s="97">
        <f t="shared" si="2"/>
        <v>3</v>
      </c>
      <c r="K37" s="97">
        <f t="shared" si="13"/>
        <v>4</v>
      </c>
      <c r="L37" s="97">
        <f t="shared" si="14"/>
        <v>10</v>
      </c>
      <c r="M37" s="97">
        <f t="shared" si="15"/>
        <v>12</v>
      </c>
      <c r="N37" s="156">
        <f t="shared" si="6"/>
        <v>3</v>
      </c>
      <c r="O37" s="156">
        <f t="shared" si="16"/>
        <v>14</v>
      </c>
      <c r="P37" s="156">
        <f t="shared" si="7"/>
        <v>11</v>
      </c>
      <c r="Q37" s="156">
        <f t="shared" si="8"/>
        <v>9</v>
      </c>
      <c r="R37" s="156">
        <f t="shared" si="11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base14!M73</f>
        <v>7</v>
      </c>
      <c r="D38" s="97">
        <f>base14!N73</f>
        <v>13</v>
      </c>
      <c r="E38" s="97">
        <f>base14!O110</f>
        <v>13</v>
      </c>
      <c r="F38" s="97">
        <f>base14!P110</f>
        <v>15</v>
      </c>
      <c r="G38" s="97">
        <f>base14!Q93</f>
        <v>15</v>
      </c>
      <c r="H38" s="97">
        <f t="shared" si="12"/>
        <v>14</v>
      </c>
      <c r="I38" s="97">
        <f t="shared" si="1"/>
        <v>3</v>
      </c>
      <c r="J38" s="97">
        <f t="shared" si="2"/>
        <v>9</v>
      </c>
      <c r="K38" s="97">
        <f t="shared" si="13"/>
        <v>8</v>
      </c>
      <c r="L38" s="97">
        <f t="shared" si="14"/>
        <v>15</v>
      </c>
      <c r="M38" s="97">
        <f t="shared" si="15"/>
        <v>7</v>
      </c>
      <c r="N38" s="156">
        <f t="shared" ref="N38:N51" si="17">C2</f>
        <v>8</v>
      </c>
      <c r="O38" s="156">
        <f t="shared" si="16"/>
        <v>13</v>
      </c>
      <c r="P38" s="156">
        <f t="shared" si="7"/>
        <v>8</v>
      </c>
      <c r="Q38" s="156">
        <f t="shared" si="8"/>
        <v>12</v>
      </c>
      <c r="R38" s="156">
        <f t="shared" si="11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base14!M74</f>
        <v>15</v>
      </c>
      <c r="D39" s="97">
        <f>base14!N74</f>
        <v>14</v>
      </c>
      <c r="E39" s="97">
        <f>base14!O111</f>
        <v>14</v>
      </c>
      <c r="F39" s="97">
        <f>base14!P111</f>
        <v>9</v>
      </c>
      <c r="G39" s="97">
        <f>base14!Q94</f>
        <v>15</v>
      </c>
      <c r="H39" s="97">
        <f t="shared" si="12"/>
        <v>13</v>
      </c>
      <c r="I39" s="97">
        <f t="shared" ref="I39:I51" si="18">C2</f>
        <v>8</v>
      </c>
      <c r="J39" s="97">
        <f t="shared" ref="J39:J51" si="19">D2</f>
        <v>7</v>
      </c>
      <c r="K39" s="97">
        <f t="shared" si="13"/>
        <v>9</v>
      </c>
      <c r="L39" s="97">
        <f t="shared" si="14"/>
        <v>15</v>
      </c>
      <c r="M39" s="97">
        <f t="shared" si="15"/>
        <v>1</v>
      </c>
      <c r="N39" s="156">
        <f t="shared" si="17"/>
        <v>9</v>
      </c>
      <c r="O39" s="156">
        <f t="shared" si="16"/>
        <v>13</v>
      </c>
      <c r="P39" s="156">
        <f t="shared" si="7"/>
        <v>14</v>
      </c>
      <c r="Q39" s="156">
        <f t="shared" si="8"/>
        <v>15</v>
      </c>
      <c r="R39" s="156">
        <f t="shared" si="11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base14!M75</f>
        <v>12</v>
      </c>
      <c r="D40" s="97">
        <f>base14!N75</f>
        <v>10</v>
      </c>
      <c r="E40" s="97">
        <f>base14!O112</f>
        <v>14</v>
      </c>
      <c r="F40" s="97">
        <f>base14!P112</f>
        <v>9</v>
      </c>
      <c r="G40" s="97">
        <f>base14!Q95</f>
        <v>15</v>
      </c>
      <c r="H40" s="97">
        <f t="shared" si="12"/>
        <v>7</v>
      </c>
      <c r="I40" s="97">
        <f t="shared" si="18"/>
        <v>9</v>
      </c>
      <c r="J40" s="97">
        <f t="shared" si="19"/>
        <v>13</v>
      </c>
      <c r="K40" s="97">
        <f t="shared" si="13"/>
        <v>10</v>
      </c>
      <c r="L40" s="97">
        <f t="shared" si="14"/>
        <v>15</v>
      </c>
      <c r="M40" s="97">
        <f t="shared" si="15"/>
        <v>8</v>
      </c>
      <c r="N40" s="156">
        <f t="shared" si="17"/>
        <v>14</v>
      </c>
      <c r="O40" s="156">
        <f t="shared" si="16"/>
        <v>14</v>
      </c>
      <c r="P40" s="156">
        <f t="shared" ref="P40:P51" si="20">E2</f>
        <v>9</v>
      </c>
      <c r="Q40" s="156">
        <f t="shared" ref="Q40:Q51" si="21">F2</f>
        <v>10</v>
      </c>
      <c r="R40" s="156">
        <f t="shared" si="11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base14!M76</f>
        <v>10</v>
      </c>
      <c r="D41" s="97">
        <f>base14!N76</f>
        <v>7</v>
      </c>
      <c r="E41" s="97">
        <f>base14!O113</f>
        <v>14</v>
      </c>
      <c r="F41" s="97">
        <f>base14!P113</f>
        <v>9</v>
      </c>
      <c r="G41" s="97">
        <f>base14!Q96</f>
        <v>15</v>
      </c>
      <c r="H41" s="97">
        <f t="shared" si="12"/>
        <v>13</v>
      </c>
      <c r="I41" s="97">
        <f t="shared" si="18"/>
        <v>14</v>
      </c>
      <c r="J41" s="97">
        <f t="shared" si="19"/>
        <v>4</v>
      </c>
      <c r="K41" s="97">
        <f t="shared" si="13"/>
        <v>10</v>
      </c>
      <c r="L41" s="97">
        <f t="shared" si="14"/>
        <v>15</v>
      </c>
      <c r="M41" s="97">
        <f t="shared" si="15"/>
        <v>7</v>
      </c>
      <c r="N41" s="156">
        <f t="shared" si="17"/>
        <v>9</v>
      </c>
      <c r="O41" s="156">
        <f t="shared" si="16"/>
        <v>10</v>
      </c>
      <c r="P41" s="156">
        <f t="shared" si="20"/>
        <v>15</v>
      </c>
      <c r="Q41" s="156">
        <f t="shared" si="21"/>
        <v>11</v>
      </c>
      <c r="R41" s="156">
        <f t="shared" si="11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base14!M77</f>
        <v>14</v>
      </c>
      <c r="D42" s="97">
        <f>base14!N77</f>
        <v>9</v>
      </c>
      <c r="E42" s="97">
        <f>base14!O114</f>
        <v>14</v>
      </c>
      <c r="F42" s="97">
        <f>base14!P114</f>
        <v>13</v>
      </c>
      <c r="G42" s="97">
        <f>base14!Q97</f>
        <v>15</v>
      </c>
      <c r="H42" s="97">
        <f t="shared" si="12"/>
        <v>4</v>
      </c>
      <c r="I42" s="97">
        <f t="shared" si="18"/>
        <v>9</v>
      </c>
      <c r="J42" s="97">
        <f t="shared" si="19"/>
        <v>13</v>
      </c>
      <c r="K42" s="97">
        <f t="shared" si="13"/>
        <v>14</v>
      </c>
      <c r="L42" s="97">
        <f t="shared" si="14"/>
        <v>15</v>
      </c>
      <c r="M42" s="97">
        <f t="shared" si="15"/>
        <v>4</v>
      </c>
      <c r="N42" s="156">
        <f t="shared" si="17"/>
        <v>9</v>
      </c>
      <c r="O42" s="156">
        <f t="shared" si="16"/>
        <v>7</v>
      </c>
      <c r="P42" s="156">
        <f t="shared" si="20"/>
        <v>12</v>
      </c>
      <c r="Q42" s="156">
        <f t="shared" si="21"/>
        <v>15</v>
      </c>
      <c r="R42" s="156">
        <f t="shared" si="11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base14!M78</f>
        <v>7</v>
      </c>
      <c r="D43" s="97">
        <f>base14!N78</f>
        <v>13</v>
      </c>
      <c r="E43" s="97">
        <f>base14!O115</f>
        <v>14</v>
      </c>
      <c r="F43" s="97">
        <f>base14!P115</f>
        <v>13</v>
      </c>
      <c r="G43" s="97">
        <f>base14!Q98</f>
        <v>15</v>
      </c>
      <c r="H43" s="97">
        <f t="shared" si="12"/>
        <v>7</v>
      </c>
      <c r="I43" s="97">
        <f t="shared" si="18"/>
        <v>9</v>
      </c>
      <c r="J43" s="97">
        <f t="shared" si="19"/>
        <v>13</v>
      </c>
      <c r="K43" s="97">
        <f t="shared" si="13"/>
        <v>14</v>
      </c>
      <c r="L43" s="97">
        <f t="shared" si="14"/>
        <v>15</v>
      </c>
      <c r="M43" s="97">
        <f t="shared" si="15"/>
        <v>4</v>
      </c>
      <c r="N43" s="156">
        <f t="shared" si="17"/>
        <v>4</v>
      </c>
      <c r="O43" s="156">
        <f t="shared" si="16"/>
        <v>9</v>
      </c>
      <c r="P43" s="156">
        <f t="shared" si="20"/>
        <v>13</v>
      </c>
      <c r="Q43" s="156">
        <f t="shared" si="21"/>
        <v>10</v>
      </c>
      <c r="R43" s="156">
        <f t="shared" si="11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base14!M79</f>
        <v>3</v>
      </c>
      <c r="D44" s="97">
        <f>base14!N79</f>
        <v>2</v>
      </c>
      <c r="E44" s="97">
        <f>base14!O116</f>
        <v>13</v>
      </c>
      <c r="F44" s="97">
        <f>base14!P116</f>
        <v>12</v>
      </c>
      <c r="G44" s="97">
        <f>base14!Q99</f>
        <v>15</v>
      </c>
      <c r="H44" s="97">
        <f t="shared" si="12"/>
        <v>12</v>
      </c>
      <c r="I44" s="97">
        <f t="shared" si="18"/>
        <v>4</v>
      </c>
      <c r="J44" s="97">
        <f t="shared" si="19"/>
        <v>7</v>
      </c>
      <c r="K44" s="97">
        <f t="shared" si="13"/>
        <v>13</v>
      </c>
      <c r="L44" s="97">
        <f t="shared" si="14"/>
        <v>15</v>
      </c>
      <c r="M44" s="97">
        <f t="shared" si="15"/>
        <v>7</v>
      </c>
      <c r="N44" s="156">
        <f t="shared" si="17"/>
        <v>13</v>
      </c>
      <c r="O44" s="156">
        <f t="shared" si="16"/>
        <v>13</v>
      </c>
      <c r="P44" s="156">
        <f t="shared" si="20"/>
        <v>9</v>
      </c>
      <c r="Q44" s="156">
        <f t="shared" si="21"/>
        <v>19</v>
      </c>
      <c r="R44" s="156">
        <f t="shared" si="11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base14!M80</f>
        <v>14</v>
      </c>
      <c r="D45" s="97">
        <f>base14!N80</f>
        <v>13</v>
      </c>
      <c r="E45" s="97">
        <f>base14!O117</f>
        <v>7</v>
      </c>
      <c r="F45" s="97">
        <f>base14!P117</f>
        <v>13</v>
      </c>
      <c r="G45" s="97">
        <f>base14!Q100</f>
        <v>15</v>
      </c>
      <c r="H45" s="97">
        <f t="shared" si="12"/>
        <v>10</v>
      </c>
      <c r="I45" s="97">
        <f t="shared" si="18"/>
        <v>13</v>
      </c>
      <c r="J45" s="97">
        <f t="shared" si="19"/>
        <v>7</v>
      </c>
      <c r="K45" s="97">
        <f t="shared" si="13"/>
        <v>4</v>
      </c>
      <c r="L45" s="97">
        <f t="shared" si="14"/>
        <v>15</v>
      </c>
      <c r="M45" s="97">
        <f t="shared" si="15"/>
        <v>13</v>
      </c>
      <c r="N45" s="156">
        <f t="shared" si="17"/>
        <v>13</v>
      </c>
      <c r="O45" s="156">
        <f t="shared" si="16"/>
        <v>2</v>
      </c>
      <c r="P45" s="156">
        <f t="shared" si="20"/>
        <v>1</v>
      </c>
      <c r="Q45" s="156">
        <f t="shared" si="21"/>
        <v>14</v>
      </c>
      <c r="R45" s="156">
        <f t="shared" si="11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base14!M81</f>
        <v>9</v>
      </c>
      <c r="D46" s="97">
        <f>base14!N81</f>
        <v>12</v>
      </c>
      <c r="E46" s="97">
        <f>base14!O118</f>
        <v>7</v>
      </c>
      <c r="F46" s="97">
        <f>base14!P118</f>
        <v>13</v>
      </c>
      <c r="G46" s="97">
        <f>base14!Q101</f>
        <v>15</v>
      </c>
      <c r="H46" s="97">
        <f t="shared" si="12"/>
        <v>10</v>
      </c>
      <c r="I46" s="97">
        <f t="shared" si="18"/>
        <v>13</v>
      </c>
      <c r="J46" s="97">
        <f t="shared" si="19"/>
        <v>7</v>
      </c>
      <c r="K46" s="97">
        <f t="shared" si="13"/>
        <v>12</v>
      </c>
      <c r="L46" s="97">
        <f t="shared" si="14"/>
        <v>15</v>
      </c>
      <c r="M46" s="97">
        <f t="shared" si="15"/>
        <v>4</v>
      </c>
      <c r="N46" s="156">
        <f t="shared" si="17"/>
        <v>11</v>
      </c>
      <c r="O46" s="156">
        <f t="shared" si="16"/>
        <v>13</v>
      </c>
      <c r="P46" s="156">
        <f t="shared" si="20"/>
        <v>9</v>
      </c>
      <c r="Q46" s="156">
        <f t="shared" si="21"/>
        <v>10</v>
      </c>
      <c r="R46" s="156">
        <f t="shared" si="11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base14!M82</f>
        <v>13</v>
      </c>
      <c r="D47" s="97">
        <f>base14!N82</f>
        <v>7</v>
      </c>
      <c r="E47" s="97">
        <f>base14!O119</f>
        <v>7</v>
      </c>
      <c r="F47" s="97">
        <f>base14!P119</f>
        <v>13</v>
      </c>
      <c r="G47" s="97">
        <f>base14!Q102</f>
        <v>15</v>
      </c>
      <c r="H47" s="97">
        <f t="shared" si="12"/>
        <v>10</v>
      </c>
      <c r="I47" s="97">
        <f t="shared" si="18"/>
        <v>11</v>
      </c>
      <c r="J47" s="97">
        <f t="shared" si="19"/>
        <v>13</v>
      </c>
      <c r="K47" s="97">
        <f t="shared" si="13"/>
        <v>7</v>
      </c>
      <c r="L47" s="97">
        <f t="shared" si="14"/>
        <v>15</v>
      </c>
      <c r="M47" s="97">
        <f t="shared" si="15"/>
        <v>12</v>
      </c>
      <c r="N47" s="156">
        <f t="shared" si="17"/>
        <v>13</v>
      </c>
      <c r="O47" s="156">
        <f t="shared" si="16"/>
        <v>12</v>
      </c>
      <c r="P47" s="156">
        <f t="shared" si="20"/>
        <v>20</v>
      </c>
      <c r="Q47" s="156">
        <f t="shared" si="21"/>
        <v>19</v>
      </c>
      <c r="R47" s="156">
        <f t="shared" si="11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base14!M83</f>
        <v>13</v>
      </c>
      <c r="D48" s="97">
        <f>base14!N83</f>
        <v>9</v>
      </c>
      <c r="E48" s="97">
        <f>base14!O70</f>
        <v>8</v>
      </c>
      <c r="F48" s="97">
        <f>base14!P70</f>
        <v>14</v>
      </c>
      <c r="G48" s="97">
        <f>base14!Q103</f>
        <v>15</v>
      </c>
      <c r="H48" s="97">
        <f t="shared" si="12"/>
        <v>14</v>
      </c>
      <c r="I48" s="97">
        <f t="shared" si="18"/>
        <v>13</v>
      </c>
      <c r="J48" s="97">
        <f t="shared" si="19"/>
        <v>7</v>
      </c>
      <c r="K48" s="97">
        <f t="shared" si="13"/>
        <v>9</v>
      </c>
      <c r="L48" s="97">
        <f t="shared" si="14"/>
        <v>15</v>
      </c>
      <c r="M48" s="97">
        <f t="shared" si="15"/>
        <v>7</v>
      </c>
      <c r="N48" s="156">
        <f t="shared" si="17"/>
        <v>13</v>
      </c>
      <c r="O48" s="156">
        <f t="shared" si="16"/>
        <v>7</v>
      </c>
      <c r="P48" s="156">
        <f t="shared" si="20"/>
        <v>9</v>
      </c>
      <c r="Q48" s="156">
        <f t="shared" si="21"/>
        <v>20</v>
      </c>
      <c r="R48" s="156">
        <f t="shared" si="11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base14!M84</f>
        <v>9</v>
      </c>
      <c r="D49" s="97">
        <f>base14!N84</f>
        <v>13</v>
      </c>
      <c r="E49" s="97">
        <f>base14!O71</f>
        <v>11</v>
      </c>
      <c r="F49" s="97">
        <f>base14!P71</f>
        <v>9</v>
      </c>
      <c r="G49" s="97">
        <f>base14!Q104</f>
        <v>15</v>
      </c>
      <c r="H49" s="97">
        <f t="shared" si="12"/>
        <v>4</v>
      </c>
      <c r="I49" s="97">
        <f t="shared" si="18"/>
        <v>13</v>
      </c>
      <c r="J49" s="97">
        <f t="shared" si="19"/>
        <v>7</v>
      </c>
      <c r="K49" s="97">
        <f t="shared" si="13"/>
        <v>9</v>
      </c>
      <c r="L49" s="97">
        <f t="shared" si="14"/>
        <v>15</v>
      </c>
      <c r="M49" s="97">
        <f t="shared" si="15"/>
        <v>7</v>
      </c>
      <c r="N49" s="156">
        <f t="shared" si="17"/>
        <v>13</v>
      </c>
      <c r="O49" s="156">
        <f t="shared" si="16"/>
        <v>9</v>
      </c>
      <c r="P49" s="156">
        <f t="shared" si="20"/>
        <v>14</v>
      </c>
      <c r="Q49" s="156">
        <f t="shared" si="21"/>
        <v>20</v>
      </c>
      <c r="R49" s="156">
        <f t="shared" si="11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base14!M85</f>
        <v>12</v>
      </c>
      <c r="D50" s="97">
        <f>base14!N85</f>
        <v>3</v>
      </c>
      <c r="E50" s="97">
        <f>base14!O72</f>
        <v>8</v>
      </c>
      <c r="F50" s="97">
        <f>base14!P72</f>
        <v>12</v>
      </c>
      <c r="G50" s="97">
        <f>base14!Q105</f>
        <v>15</v>
      </c>
      <c r="H50" s="97">
        <f t="shared" si="12"/>
        <v>14</v>
      </c>
      <c r="I50" s="97">
        <f t="shared" si="18"/>
        <v>13</v>
      </c>
      <c r="J50" s="97">
        <f t="shared" si="19"/>
        <v>7</v>
      </c>
      <c r="K50" s="97">
        <f t="shared" si="13"/>
        <v>9</v>
      </c>
      <c r="L50" s="97">
        <f t="shared" si="14"/>
        <v>15</v>
      </c>
      <c r="M50" s="97">
        <f t="shared" si="15"/>
        <v>14</v>
      </c>
      <c r="N50" s="156">
        <f t="shared" si="17"/>
        <v>14</v>
      </c>
      <c r="O50" s="156">
        <f t="shared" si="16"/>
        <v>13</v>
      </c>
      <c r="P50" s="156">
        <f t="shared" si="20"/>
        <v>14</v>
      </c>
      <c r="Q50" s="156">
        <f t="shared" si="21"/>
        <v>10</v>
      </c>
      <c r="R50" s="156">
        <f t="shared" si="11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base14!M86</f>
        <v>3</v>
      </c>
      <c r="D51" s="97">
        <f>base14!N86</f>
        <v>9</v>
      </c>
      <c r="E51" s="97">
        <f>base14!O73</f>
        <v>14</v>
      </c>
      <c r="F51" s="97">
        <f>base14!P73</f>
        <v>15</v>
      </c>
      <c r="G51" s="97">
        <f>base14!Q106</f>
        <v>15</v>
      </c>
      <c r="H51" s="97">
        <f t="shared" si="12"/>
        <v>13</v>
      </c>
      <c r="I51" s="97">
        <f t="shared" si="18"/>
        <v>14</v>
      </c>
      <c r="J51" s="97">
        <f t="shared" si="19"/>
        <v>4</v>
      </c>
      <c r="K51" s="97">
        <f t="shared" si="13"/>
        <v>10</v>
      </c>
      <c r="L51" s="97">
        <f t="shared" si="14"/>
        <v>15</v>
      </c>
      <c r="M51" s="97">
        <f t="shared" si="15"/>
        <v>13</v>
      </c>
      <c r="N51" s="156">
        <f t="shared" si="17"/>
        <v>14</v>
      </c>
      <c r="O51" s="156">
        <f t="shared" si="16"/>
        <v>3</v>
      </c>
      <c r="P51" s="156">
        <f t="shared" si="20"/>
        <v>4</v>
      </c>
      <c r="Q51" s="156">
        <f t="shared" si="21"/>
        <v>9</v>
      </c>
      <c r="R51" s="156">
        <f t="shared" si="11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33" priority="30" operator="equal">
      <formula>#REF!</formula>
    </cfRule>
    <cfRule type="cellIs" dxfId="1232" priority="31" operator="equal">
      <formula>#REF!</formula>
    </cfRule>
    <cfRule type="cellIs" dxfId="1231" priority="32" operator="equal">
      <formula>#REF!</formula>
    </cfRule>
    <cfRule type="cellIs" dxfId="1230" priority="33" operator="equal">
      <formula>#REF!</formula>
    </cfRule>
    <cfRule type="cellIs" dxfId="1229" priority="34" operator="equal">
      <formula>#REF!</formula>
    </cfRule>
  </conditionalFormatting>
  <conditionalFormatting sqref="B1:P1">
    <cfRule type="cellIs" dxfId="1228" priority="35" operator="equal">
      <formula>#REF!</formula>
    </cfRule>
    <cfRule type="cellIs" dxfId="1227" priority="36" operator="equal">
      <formula>#REF!</formula>
    </cfRule>
    <cfRule type="cellIs" dxfId="1226" priority="37" operator="equal">
      <formula>#REF!</formula>
    </cfRule>
    <cfRule type="cellIs" dxfId="1225" priority="38" operator="equal">
      <formula>#REF!</formula>
    </cfRule>
    <cfRule type="cellIs" dxfId="1224" priority="39" operator="equal">
      <formula>#REF!</formula>
    </cfRule>
  </conditionalFormatting>
  <conditionalFormatting sqref="A2:A51">
    <cfRule type="cellIs" dxfId="1223" priority="20" operator="equal">
      <formula>#REF!</formula>
    </cfRule>
    <cfRule type="cellIs" dxfId="1222" priority="21" operator="equal">
      <formula>#REF!</formula>
    </cfRule>
    <cfRule type="cellIs" dxfId="1221" priority="22" operator="equal">
      <formula>#REF!</formula>
    </cfRule>
    <cfRule type="cellIs" dxfId="1220" priority="23" operator="equal">
      <formula>#REF!</formula>
    </cfRule>
    <cfRule type="cellIs" dxfId="1219" priority="24" operator="equal">
      <formula>#REF!</formula>
    </cfRule>
  </conditionalFormatting>
  <conditionalFormatting sqref="A2:A51">
    <cfRule type="cellIs" dxfId="1218" priority="25" operator="equal">
      <formula>#REF!</formula>
    </cfRule>
    <cfRule type="cellIs" dxfId="1217" priority="26" operator="equal">
      <formula>#REF!</formula>
    </cfRule>
    <cfRule type="cellIs" dxfId="1216" priority="27" operator="equal">
      <formula>#REF!</formula>
    </cfRule>
    <cfRule type="cellIs" dxfId="1215" priority="28" operator="equal">
      <formula>#REF!</formula>
    </cfRule>
    <cfRule type="cellIs" dxfId="1214" priority="29" operator="equal">
      <formula>#REF!</formula>
    </cfRule>
  </conditionalFormatting>
  <conditionalFormatting sqref="L2:M51">
    <cfRule type="cellIs" dxfId="1213" priority="12" operator="equal">
      <formula>$AE$5</formula>
    </cfRule>
    <cfRule type="cellIs" dxfId="1212" priority="13" operator="equal">
      <formula>$AD$5</formula>
    </cfRule>
    <cfRule type="cellIs" dxfId="1211" priority="14" operator="equal">
      <formula>$AC$5</formula>
    </cfRule>
    <cfRule type="cellIs" dxfId="1210" priority="15" operator="equal">
      <formula>$AB$5</formula>
    </cfRule>
    <cfRule type="cellIs" dxfId="1209" priority="16" operator="equal">
      <formula>$AA$5</formula>
    </cfRule>
  </conditionalFormatting>
  <conditionalFormatting sqref="B2:K51">
    <cfRule type="cellIs" dxfId="1208" priority="4" operator="equal">
      <formula>$AE$770</formula>
    </cfRule>
    <cfRule type="cellIs" dxfId="1207" priority="5" operator="equal">
      <formula>$AD$770</formula>
    </cfRule>
    <cfRule type="cellIs" dxfId="1206" priority="6" operator="equal">
      <formula>$AC$770</formula>
    </cfRule>
    <cfRule type="cellIs" dxfId="1205" priority="7" operator="equal">
      <formula>$AB$770</formula>
    </cfRule>
    <cfRule type="cellIs" dxfId="1204" priority="8" operator="equal">
      <formula>$AA$770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CE64A49-6951-4D4D-BB2B-4569D73E6F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BE6329-B486-435B-9CB2-E62C61276B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D62820A-E7D4-4172-9C1E-7249215681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D2" sqref="D2:L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base14!N111</f>
        <v>7</v>
      </c>
      <c r="E2" s="97">
        <f>base14!O98</f>
        <v>9</v>
      </c>
      <c r="F2" s="97">
        <f>base14!P98</f>
        <v>10</v>
      </c>
      <c r="G2" s="97">
        <f>base14!Q98</f>
        <v>15</v>
      </c>
      <c r="H2" s="97">
        <f t="shared" ref="H2:H23" si="0">B30</f>
        <v>14</v>
      </c>
      <c r="I2" s="97">
        <f t="shared" ref="I2:I45" si="1">C8</f>
        <v>10</v>
      </c>
      <c r="J2" s="97">
        <f t="shared" ref="J2:J36" si="2">D17</f>
        <v>7</v>
      </c>
      <c r="K2" s="97">
        <f t="shared" ref="K2:K23" si="3">E30</f>
        <v>12</v>
      </c>
      <c r="L2" s="97">
        <f t="shared" ref="L2:L23" si="4">G30</f>
        <v>16</v>
      </c>
      <c r="M2" s="97">
        <f>B48</f>
        <v>9</v>
      </c>
      <c r="N2" s="156">
        <f t="shared" ref="N2:N42" si="5">C11</f>
        <v>3</v>
      </c>
      <c r="O2" s="156">
        <f t="shared" ref="O2:O33" si="6">D20</f>
        <v>2</v>
      </c>
      <c r="P2" s="156">
        <f t="shared" ref="P2:P20" si="7">E33</f>
        <v>1</v>
      </c>
      <c r="Q2" s="156">
        <f t="shared" ref="Q2:Q20" si="8">F33</f>
        <v>14</v>
      </c>
      <c r="R2" s="156">
        <f t="shared" ref="R2:R48" si="9">G5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base14!N112</f>
        <v>10</v>
      </c>
      <c r="E3" s="97">
        <f>base14!O99</f>
        <v>10</v>
      </c>
      <c r="F3" s="97">
        <f>base14!P99</f>
        <v>9</v>
      </c>
      <c r="G3" s="97">
        <f>base14!Q99</f>
        <v>15</v>
      </c>
      <c r="H3" s="97">
        <f t="shared" si="0"/>
        <v>13</v>
      </c>
      <c r="I3" s="97">
        <f t="shared" si="1"/>
        <v>14</v>
      </c>
      <c r="J3" s="97">
        <f t="shared" si="2"/>
        <v>9</v>
      </c>
      <c r="K3" s="97">
        <f t="shared" si="3"/>
        <v>13</v>
      </c>
      <c r="L3" s="97">
        <f t="shared" si="4"/>
        <v>15</v>
      </c>
      <c r="M3" s="97">
        <f>B49</f>
        <v>16</v>
      </c>
      <c r="N3" s="156">
        <f t="shared" si="5"/>
        <v>14</v>
      </c>
      <c r="O3" s="156">
        <f t="shared" si="6"/>
        <v>13</v>
      </c>
      <c r="P3" s="156">
        <f t="shared" si="7"/>
        <v>9</v>
      </c>
      <c r="Q3" s="156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base14!N113</f>
        <v>7</v>
      </c>
      <c r="E4" s="97">
        <f>base14!O100</f>
        <v>10</v>
      </c>
      <c r="F4" s="97">
        <f>base14!P100</f>
        <v>9</v>
      </c>
      <c r="G4" s="97">
        <f>base14!Q100</f>
        <v>15</v>
      </c>
      <c r="H4" s="97">
        <f t="shared" si="0"/>
        <v>13</v>
      </c>
      <c r="I4" s="97">
        <f t="shared" si="1"/>
        <v>7</v>
      </c>
      <c r="J4" s="97">
        <f t="shared" si="2"/>
        <v>13</v>
      </c>
      <c r="K4" s="97">
        <f t="shared" si="3"/>
        <v>9</v>
      </c>
      <c r="L4" s="97">
        <f t="shared" si="4"/>
        <v>18</v>
      </c>
      <c r="M4" s="97">
        <f>B50</f>
        <v>16</v>
      </c>
      <c r="N4" s="156">
        <f t="shared" si="5"/>
        <v>9</v>
      </c>
      <c r="O4" s="156">
        <f t="shared" si="6"/>
        <v>12</v>
      </c>
      <c r="P4" s="156">
        <f t="shared" si="7"/>
        <v>20</v>
      </c>
      <c r="Q4" s="156">
        <f t="shared" si="8"/>
        <v>19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base14!N114</f>
        <v>10</v>
      </c>
      <c r="E5" s="97">
        <f>base14!O101</f>
        <v>10</v>
      </c>
      <c r="F5" s="97">
        <f>base14!P101</f>
        <v>9</v>
      </c>
      <c r="G5" s="97">
        <f>base14!Q101</f>
        <v>15</v>
      </c>
      <c r="H5" s="97">
        <f t="shared" si="0"/>
        <v>13</v>
      </c>
      <c r="I5" s="97">
        <f t="shared" si="1"/>
        <v>3</v>
      </c>
      <c r="J5" s="97">
        <f t="shared" si="2"/>
        <v>2</v>
      </c>
      <c r="K5" s="97">
        <f t="shared" si="3"/>
        <v>1</v>
      </c>
      <c r="L5" s="97">
        <f t="shared" si="4"/>
        <v>15</v>
      </c>
      <c r="M5" s="97">
        <f>B51</f>
        <v>16</v>
      </c>
      <c r="N5" s="156">
        <f t="shared" si="5"/>
        <v>13</v>
      </c>
      <c r="O5" s="156">
        <f t="shared" si="6"/>
        <v>7</v>
      </c>
      <c r="P5" s="156">
        <f t="shared" si="7"/>
        <v>9</v>
      </c>
      <c r="Q5" s="156">
        <f t="shared" si="8"/>
        <v>20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base14!N115</f>
        <v>10</v>
      </c>
      <c r="E6" s="97">
        <f>base14!O102</f>
        <v>14</v>
      </c>
      <c r="F6" s="97">
        <f>base14!P102</f>
        <v>10</v>
      </c>
      <c r="G6" s="97">
        <f>base14!Q102</f>
        <v>15</v>
      </c>
      <c r="H6" s="97">
        <f t="shared" si="0"/>
        <v>4</v>
      </c>
      <c r="I6" s="97">
        <f t="shared" si="1"/>
        <v>14</v>
      </c>
      <c r="J6" s="97">
        <f t="shared" si="2"/>
        <v>13</v>
      </c>
      <c r="K6" s="97">
        <f t="shared" si="3"/>
        <v>9</v>
      </c>
      <c r="L6" s="97">
        <f t="shared" si="4"/>
        <v>15</v>
      </c>
      <c r="M6" s="97">
        <f t="shared" ref="M6:M51" si="10">B2</f>
        <v>12</v>
      </c>
      <c r="N6" s="156">
        <f t="shared" si="5"/>
        <v>13</v>
      </c>
      <c r="O6" s="156">
        <f t="shared" si="6"/>
        <v>9</v>
      </c>
      <c r="P6" s="156">
        <f t="shared" si="7"/>
        <v>14</v>
      </c>
      <c r="Q6" s="156">
        <f t="shared" si="8"/>
        <v>20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base14!N116</f>
        <v>14</v>
      </c>
      <c r="E7" s="97">
        <f>base14!O103</f>
        <v>14</v>
      </c>
      <c r="F7" s="97">
        <f>base14!P103</f>
        <v>10</v>
      </c>
      <c r="G7" s="97">
        <f>base14!Q103</f>
        <v>15</v>
      </c>
      <c r="H7" s="97">
        <f t="shared" si="0"/>
        <v>7</v>
      </c>
      <c r="I7" s="97">
        <f t="shared" si="1"/>
        <v>9</v>
      </c>
      <c r="J7" s="97">
        <f t="shared" si="2"/>
        <v>12</v>
      </c>
      <c r="K7" s="97">
        <f t="shared" si="3"/>
        <v>20</v>
      </c>
      <c r="L7" s="97">
        <f t="shared" si="4"/>
        <v>18</v>
      </c>
      <c r="M7" s="97">
        <f t="shared" si="10"/>
        <v>7</v>
      </c>
      <c r="N7" s="156">
        <f t="shared" si="5"/>
        <v>9</v>
      </c>
      <c r="O7" s="156">
        <f t="shared" si="6"/>
        <v>13</v>
      </c>
      <c r="P7" s="156">
        <f t="shared" si="7"/>
        <v>14</v>
      </c>
      <c r="Q7" s="156">
        <f t="shared" si="8"/>
        <v>10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base14!N117</f>
        <v>9</v>
      </c>
      <c r="E8" s="97">
        <f>base14!O104</f>
        <v>13</v>
      </c>
      <c r="F8" s="97">
        <f>base14!P104</f>
        <v>10</v>
      </c>
      <c r="G8" s="97">
        <f>base14!Q104</f>
        <v>15</v>
      </c>
      <c r="H8" s="97">
        <f t="shared" si="0"/>
        <v>4</v>
      </c>
      <c r="I8" s="97">
        <f t="shared" si="1"/>
        <v>13</v>
      </c>
      <c r="J8" s="97">
        <f t="shared" si="2"/>
        <v>7</v>
      </c>
      <c r="K8" s="97">
        <f t="shared" si="3"/>
        <v>9</v>
      </c>
      <c r="L8" s="97">
        <f t="shared" si="4"/>
        <v>19</v>
      </c>
      <c r="M8" s="97">
        <f t="shared" si="10"/>
        <v>2</v>
      </c>
      <c r="N8" s="156">
        <f t="shared" si="5"/>
        <v>12</v>
      </c>
      <c r="O8" s="156">
        <f t="shared" si="6"/>
        <v>3</v>
      </c>
      <c r="P8" s="156">
        <f t="shared" si="7"/>
        <v>4</v>
      </c>
      <c r="Q8" s="156">
        <f t="shared" si="8"/>
        <v>9</v>
      </c>
      <c r="R8" s="156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base14!N118</f>
        <v>9</v>
      </c>
      <c r="E9" s="97">
        <f>base14!O105</f>
        <v>9</v>
      </c>
      <c r="F9" s="97">
        <f>base14!P105</f>
        <v>4</v>
      </c>
      <c r="G9" s="97">
        <f>base14!Q105</f>
        <v>15</v>
      </c>
      <c r="H9" s="97">
        <f t="shared" si="0"/>
        <v>10</v>
      </c>
      <c r="I9" s="97">
        <f t="shared" si="1"/>
        <v>13</v>
      </c>
      <c r="J9" s="97">
        <f t="shared" si="2"/>
        <v>9</v>
      </c>
      <c r="K9" s="97">
        <f t="shared" si="3"/>
        <v>14</v>
      </c>
      <c r="L9" s="97">
        <f t="shared" si="4"/>
        <v>19</v>
      </c>
      <c r="M9" s="97">
        <f t="shared" si="10"/>
        <v>12</v>
      </c>
      <c r="N9" s="156">
        <f t="shared" si="5"/>
        <v>3</v>
      </c>
      <c r="O9" s="156">
        <f t="shared" si="6"/>
        <v>9</v>
      </c>
      <c r="P9" s="156">
        <f t="shared" si="7"/>
        <v>8</v>
      </c>
      <c r="Q9" s="156">
        <f t="shared" si="8"/>
        <v>4</v>
      </c>
      <c r="R9" s="156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base14!N119</f>
        <v>9</v>
      </c>
      <c r="E10" s="97">
        <f>base14!O106</f>
        <v>9</v>
      </c>
      <c r="F10" s="97">
        <f>base14!P106</f>
        <v>4</v>
      </c>
      <c r="G10" s="97">
        <f>base14!Q106</f>
        <v>15</v>
      </c>
      <c r="H10" s="97">
        <f t="shared" si="0"/>
        <v>10</v>
      </c>
      <c r="I10" s="97">
        <f t="shared" si="1"/>
        <v>9</v>
      </c>
      <c r="J10" s="97">
        <f t="shared" si="2"/>
        <v>13</v>
      </c>
      <c r="K10" s="97">
        <f t="shared" si="3"/>
        <v>14</v>
      </c>
      <c r="L10" s="97">
        <f t="shared" si="4"/>
        <v>15</v>
      </c>
      <c r="M10" s="97">
        <f t="shared" si="10"/>
        <v>7</v>
      </c>
      <c r="N10" s="156">
        <f t="shared" si="5"/>
        <v>8</v>
      </c>
      <c r="O10" s="156">
        <f t="shared" si="6"/>
        <v>7</v>
      </c>
      <c r="P10" s="156">
        <f t="shared" si="7"/>
        <v>9</v>
      </c>
      <c r="Q10" s="156">
        <f t="shared" si="8"/>
        <v>10</v>
      </c>
      <c r="R10" s="156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base14!N70</f>
        <v>15</v>
      </c>
      <c r="E11" s="97">
        <f>base14!O107</f>
        <v>9</v>
      </c>
      <c r="F11" s="97">
        <f>base14!P107</f>
        <v>4</v>
      </c>
      <c r="G11" s="97">
        <f>base14!Q107</f>
        <v>15</v>
      </c>
      <c r="H11" s="97">
        <f t="shared" si="0"/>
        <v>10</v>
      </c>
      <c r="I11" s="97">
        <f t="shared" si="1"/>
        <v>12</v>
      </c>
      <c r="J11" s="97">
        <f t="shared" si="2"/>
        <v>3</v>
      </c>
      <c r="K11" s="97">
        <f t="shared" si="3"/>
        <v>4</v>
      </c>
      <c r="L11" s="97">
        <f t="shared" si="4"/>
        <v>15</v>
      </c>
      <c r="M11" s="97">
        <f t="shared" si="10"/>
        <v>1</v>
      </c>
      <c r="N11" s="156">
        <f t="shared" si="5"/>
        <v>9</v>
      </c>
      <c r="O11" s="156">
        <f t="shared" si="6"/>
        <v>13</v>
      </c>
      <c r="P11" s="156">
        <f t="shared" si="7"/>
        <v>10</v>
      </c>
      <c r="Q11" s="156">
        <f t="shared" si="8"/>
        <v>14</v>
      </c>
      <c r="R11" s="156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base14!N71</f>
        <v>14</v>
      </c>
      <c r="E12" s="97">
        <f>base14!O108</f>
        <v>13</v>
      </c>
      <c r="F12" s="97">
        <f>base14!P108</f>
        <v>15</v>
      </c>
      <c r="G12" s="97">
        <f>base14!Q108</f>
        <v>14</v>
      </c>
      <c r="H12" s="97">
        <f t="shared" si="0"/>
        <v>9</v>
      </c>
      <c r="I12" s="97">
        <f t="shared" si="1"/>
        <v>3</v>
      </c>
      <c r="J12" s="97">
        <f t="shared" si="2"/>
        <v>9</v>
      </c>
      <c r="K12" s="97">
        <f t="shared" si="3"/>
        <v>8</v>
      </c>
      <c r="L12" s="97">
        <f t="shared" si="4"/>
        <v>15</v>
      </c>
      <c r="M12" s="97">
        <f t="shared" si="10"/>
        <v>8</v>
      </c>
      <c r="N12" s="156">
        <f t="shared" si="5"/>
        <v>14</v>
      </c>
      <c r="O12" s="156">
        <f t="shared" si="6"/>
        <v>4</v>
      </c>
      <c r="P12" s="156">
        <f t="shared" si="7"/>
        <v>10</v>
      </c>
      <c r="Q12" s="156">
        <f t="shared" si="8"/>
        <v>9</v>
      </c>
      <c r="R12" s="156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base14!N72</f>
        <v>13</v>
      </c>
      <c r="E13" s="97">
        <f>base14!O109</f>
        <v>13</v>
      </c>
      <c r="F13" s="97">
        <f>base14!P109</f>
        <v>15</v>
      </c>
      <c r="G13" s="97">
        <f>base14!Q109</f>
        <v>14</v>
      </c>
      <c r="H13" s="97">
        <f t="shared" si="0"/>
        <v>9</v>
      </c>
      <c r="I13" s="97">
        <f t="shared" si="1"/>
        <v>8</v>
      </c>
      <c r="J13" s="97">
        <f t="shared" si="2"/>
        <v>7</v>
      </c>
      <c r="K13" s="97">
        <f t="shared" si="3"/>
        <v>9</v>
      </c>
      <c r="L13" s="97">
        <f t="shared" si="4"/>
        <v>15</v>
      </c>
      <c r="M13" s="97">
        <f t="shared" si="10"/>
        <v>7</v>
      </c>
      <c r="N13" s="156">
        <f t="shared" si="5"/>
        <v>9</v>
      </c>
      <c r="O13" s="156">
        <f t="shared" si="6"/>
        <v>13</v>
      </c>
      <c r="P13" s="156">
        <f t="shared" si="7"/>
        <v>14</v>
      </c>
      <c r="Q13" s="156">
        <f t="shared" si="8"/>
        <v>10</v>
      </c>
      <c r="R13" s="156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base14!N73</f>
        <v>13</v>
      </c>
      <c r="E14" s="97">
        <f>base14!O110</f>
        <v>13</v>
      </c>
      <c r="F14" s="97">
        <f>base14!P110</f>
        <v>15</v>
      </c>
      <c r="G14" s="97">
        <f>base14!Q110</f>
        <v>14</v>
      </c>
      <c r="H14" s="97">
        <f t="shared" si="0"/>
        <v>9</v>
      </c>
      <c r="I14" s="97">
        <f t="shared" si="1"/>
        <v>9</v>
      </c>
      <c r="J14" s="97">
        <f t="shared" si="2"/>
        <v>13</v>
      </c>
      <c r="K14" s="97">
        <f t="shared" si="3"/>
        <v>10</v>
      </c>
      <c r="L14" s="97">
        <f t="shared" si="4"/>
        <v>15</v>
      </c>
      <c r="M14" s="97">
        <f t="shared" si="10"/>
        <v>4</v>
      </c>
      <c r="N14" s="156">
        <f t="shared" si="5"/>
        <v>9</v>
      </c>
      <c r="O14" s="156">
        <f t="shared" si="6"/>
        <v>13</v>
      </c>
      <c r="P14" s="156">
        <f t="shared" si="7"/>
        <v>14</v>
      </c>
      <c r="Q14" s="156">
        <f t="shared" si="8"/>
        <v>10</v>
      </c>
      <c r="R14" s="156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base14!N74</f>
        <v>14</v>
      </c>
      <c r="E15" s="97">
        <f>base14!O111</f>
        <v>14</v>
      </c>
      <c r="F15" s="97">
        <f>base14!P111</f>
        <v>9</v>
      </c>
      <c r="G15" s="97">
        <f>base14!Q111</f>
        <v>15</v>
      </c>
      <c r="H15" s="97">
        <f t="shared" si="0"/>
        <v>13</v>
      </c>
      <c r="I15" s="97">
        <f t="shared" si="1"/>
        <v>14</v>
      </c>
      <c r="J15" s="97">
        <f t="shared" si="2"/>
        <v>4</v>
      </c>
      <c r="K15" s="97">
        <f t="shared" si="3"/>
        <v>10</v>
      </c>
      <c r="L15" s="97">
        <f t="shared" si="4"/>
        <v>15</v>
      </c>
      <c r="M15" s="97">
        <f t="shared" si="10"/>
        <v>4</v>
      </c>
      <c r="N15" s="156">
        <f t="shared" si="5"/>
        <v>4</v>
      </c>
      <c r="O15" s="156">
        <f t="shared" si="6"/>
        <v>7</v>
      </c>
      <c r="P15" s="156">
        <f t="shared" si="7"/>
        <v>13</v>
      </c>
      <c r="Q15" s="156">
        <f t="shared" si="8"/>
        <v>14</v>
      </c>
      <c r="R15" s="156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base14!N75</f>
        <v>10</v>
      </c>
      <c r="E16" s="97">
        <f>base14!O112</f>
        <v>14</v>
      </c>
      <c r="F16" s="97">
        <f>base14!P112</f>
        <v>9</v>
      </c>
      <c r="G16" s="97">
        <f>base14!Q112</f>
        <v>15</v>
      </c>
      <c r="H16" s="97">
        <f t="shared" si="0"/>
        <v>4</v>
      </c>
      <c r="I16" s="97">
        <f t="shared" si="1"/>
        <v>9</v>
      </c>
      <c r="J16" s="97">
        <f t="shared" si="2"/>
        <v>13</v>
      </c>
      <c r="K16" s="97">
        <f t="shared" si="3"/>
        <v>14</v>
      </c>
      <c r="L16" s="97">
        <f t="shared" si="4"/>
        <v>15</v>
      </c>
      <c r="M16" s="97">
        <f t="shared" si="10"/>
        <v>7</v>
      </c>
      <c r="N16" s="156">
        <f t="shared" si="5"/>
        <v>13</v>
      </c>
      <c r="O16" s="156">
        <f t="shared" si="6"/>
        <v>7</v>
      </c>
      <c r="P16" s="156">
        <f t="shared" si="7"/>
        <v>4</v>
      </c>
      <c r="Q16" s="156">
        <f t="shared" si="8"/>
        <v>9</v>
      </c>
      <c r="R16" s="156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base14!N76</f>
        <v>7</v>
      </c>
      <c r="E17" s="97">
        <f>base14!O113</f>
        <v>14</v>
      </c>
      <c r="F17" s="97">
        <f>base14!P113</f>
        <v>9</v>
      </c>
      <c r="G17" s="97">
        <f>base14!Q113</f>
        <v>15</v>
      </c>
      <c r="H17" s="97">
        <f t="shared" si="0"/>
        <v>13</v>
      </c>
      <c r="I17" s="97">
        <f t="shared" si="1"/>
        <v>9</v>
      </c>
      <c r="J17" s="97">
        <f t="shared" si="2"/>
        <v>13</v>
      </c>
      <c r="K17" s="97">
        <f t="shared" si="3"/>
        <v>14</v>
      </c>
      <c r="L17" s="97">
        <f t="shared" si="4"/>
        <v>15</v>
      </c>
      <c r="M17" s="97">
        <f t="shared" si="10"/>
        <v>13</v>
      </c>
      <c r="N17" s="156">
        <f t="shared" si="5"/>
        <v>13</v>
      </c>
      <c r="O17" s="156">
        <f t="shared" si="6"/>
        <v>7</v>
      </c>
      <c r="P17" s="156">
        <f t="shared" si="7"/>
        <v>12</v>
      </c>
      <c r="Q17" s="156">
        <f t="shared" si="8"/>
        <v>9</v>
      </c>
      <c r="R17" s="156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base14!N77</f>
        <v>9</v>
      </c>
      <c r="E18" s="97">
        <f>base14!O114</f>
        <v>14</v>
      </c>
      <c r="F18" s="97">
        <f>base14!P114</f>
        <v>13</v>
      </c>
      <c r="G18" s="97">
        <f>base14!Q114</f>
        <v>15</v>
      </c>
      <c r="H18" s="97">
        <f t="shared" si="0"/>
        <v>4</v>
      </c>
      <c r="I18" s="97">
        <f t="shared" si="1"/>
        <v>4</v>
      </c>
      <c r="J18" s="97">
        <f t="shared" si="2"/>
        <v>7</v>
      </c>
      <c r="K18" s="97">
        <f t="shared" si="3"/>
        <v>13</v>
      </c>
      <c r="L18" s="97">
        <f t="shared" si="4"/>
        <v>10</v>
      </c>
      <c r="M18" s="97">
        <f t="shared" si="10"/>
        <v>4</v>
      </c>
      <c r="N18" s="156">
        <f t="shared" si="5"/>
        <v>11</v>
      </c>
      <c r="O18" s="156">
        <f t="shared" si="6"/>
        <v>13</v>
      </c>
      <c r="P18" s="156">
        <f t="shared" si="7"/>
        <v>7</v>
      </c>
      <c r="Q18" s="156">
        <f t="shared" si="8"/>
        <v>4</v>
      </c>
      <c r="R18" s="156">
        <f t="shared" si="9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base14!N78</f>
        <v>13</v>
      </c>
      <c r="E19" s="97">
        <f>base14!O115</f>
        <v>14</v>
      </c>
      <c r="F19" s="97">
        <f>base14!P115</f>
        <v>13</v>
      </c>
      <c r="G19" s="97">
        <f>base14!Q115</f>
        <v>15</v>
      </c>
      <c r="H19" s="97">
        <f t="shared" si="0"/>
        <v>4</v>
      </c>
      <c r="I19" s="97">
        <f t="shared" si="1"/>
        <v>13</v>
      </c>
      <c r="J19" s="97">
        <f t="shared" si="2"/>
        <v>7</v>
      </c>
      <c r="K19" s="97">
        <f t="shared" si="3"/>
        <v>4</v>
      </c>
      <c r="L19" s="97">
        <f t="shared" si="4"/>
        <v>15</v>
      </c>
      <c r="M19" s="97">
        <f t="shared" si="10"/>
        <v>12</v>
      </c>
      <c r="N19" s="156">
        <f t="shared" si="5"/>
        <v>13</v>
      </c>
      <c r="O19" s="156">
        <f t="shared" si="6"/>
        <v>7</v>
      </c>
      <c r="P19" s="156">
        <f t="shared" si="7"/>
        <v>9</v>
      </c>
      <c r="Q19" s="156">
        <f t="shared" si="8"/>
        <v>10</v>
      </c>
      <c r="R19" s="156">
        <f t="shared" si="9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base14!N79</f>
        <v>2</v>
      </c>
      <c r="E20" s="97">
        <f>base14!O116</f>
        <v>13</v>
      </c>
      <c r="F20" s="97">
        <f>base14!P116</f>
        <v>12</v>
      </c>
      <c r="G20" s="97">
        <f>base14!Q116</f>
        <v>15</v>
      </c>
      <c r="H20" s="97">
        <f t="shared" si="0"/>
        <v>9</v>
      </c>
      <c r="I20" s="97">
        <f t="shared" si="1"/>
        <v>13</v>
      </c>
      <c r="J20" s="97">
        <f t="shared" si="2"/>
        <v>7</v>
      </c>
      <c r="K20" s="97">
        <f t="shared" si="3"/>
        <v>12</v>
      </c>
      <c r="L20" s="97">
        <f t="shared" si="4"/>
        <v>15</v>
      </c>
      <c r="M20" s="97">
        <f t="shared" si="10"/>
        <v>7</v>
      </c>
      <c r="N20" s="156">
        <f t="shared" si="5"/>
        <v>13</v>
      </c>
      <c r="O20" s="156">
        <f t="shared" si="6"/>
        <v>7</v>
      </c>
      <c r="P20" s="156">
        <f t="shared" si="7"/>
        <v>9</v>
      </c>
      <c r="Q20" s="156">
        <f t="shared" si="8"/>
        <v>10</v>
      </c>
      <c r="R20" s="156">
        <f t="shared" si="9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base14!N80</f>
        <v>13</v>
      </c>
      <c r="E21" s="97">
        <f>base14!O117</f>
        <v>7</v>
      </c>
      <c r="F21" s="97">
        <f>base14!P117</f>
        <v>13</v>
      </c>
      <c r="G21" s="97">
        <f>base14!Q117</f>
        <v>14</v>
      </c>
      <c r="H21" s="97">
        <f t="shared" si="0"/>
        <v>16</v>
      </c>
      <c r="I21" s="97">
        <f t="shared" si="1"/>
        <v>11</v>
      </c>
      <c r="J21" s="97">
        <f t="shared" si="2"/>
        <v>13</v>
      </c>
      <c r="K21" s="97">
        <f t="shared" si="3"/>
        <v>7</v>
      </c>
      <c r="L21" s="97">
        <f t="shared" si="4"/>
        <v>15</v>
      </c>
      <c r="M21" s="97">
        <f t="shared" si="10"/>
        <v>7</v>
      </c>
      <c r="N21" s="156">
        <f t="shared" si="5"/>
        <v>13</v>
      </c>
      <c r="O21" s="156">
        <f t="shared" si="6"/>
        <v>7</v>
      </c>
      <c r="P21" s="156">
        <f t="shared" ref="P21:P51" si="11">E2</f>
        <v>9</v>
      </c>
      <c r="Q21" s="156">
        <f t="shared" ref="Q21:Q51" si="12">F2</f>
        <v>10</v>
      </c>
      <c r="R21" s="156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base14!N81</f>
        <v>12</v>
      </c>
      <c r="E22" s="97">
        <f>base14!O118</f>
        <v>7</v>
      </c>
      <c r="F22" s="97">
        <f>base14!P118</f>
        <v>13</v>
      </c>
      <c r="G22" s="97">
        <f>base14!Q118</f>
        <v>14</v>
      </c>
      <c r="H22" s="97">
        <f t="shared" si="0"/>
        <v>16</v>
      </c>
      <c r="I22" s="97">
        <f t="shared" si="1"/>
        <v>13</v>
      </c>
      <c r="J22" s="97">
        <f t="shared" si="2"/>
        <v>7</v>
      </c>
      <c r="K22" s="97">
        <f t="shared" si="3"/>
        <v>9</v>
      </c>
      <c r="L22" s="97">
        <f t="shared" si="4"/>
        <v>15</v>
      </c>
      <c r="M22" s="97">
        <f t="shared" si="10"/>
        <v>14</v>
      </c>
      <c r="N22" s="156">
        <f t="shared" si="5"/>
        <v>14</v>
      </c>
      <c r="O22" s="156">
        <f t="shared" si="6"/>
        <v>4</v>
      </c>
      <c r="P22" s="156">
        <f t="shared" si="11"/>
        <v>10</v>
      </c>
      <c r="Q22" s="156">
        <f t="shared" si="12"/>
        <v>9</v>
      </c>
      <c r="R22" s="156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base14!N82</f>
        <v>7</v>
      </c>
      <c r="E23" s="97">
        <f>base14!O119</f>
        <v>7</v>
      </c>
      <c r="F23" s="97">
        <f>base14!P119</f>
        <v>13</v>
      </c>
      <c r="G23" s="97">
        <f>base14!Q119</f>
        <v>14</v>
      </c>
      <c r="H23" s="97">
        <f t="shared" si="0"/>
        <v>16</v>
      </c>
      <c r="I23" s="97">
        <f t="shared" si="1"/>
        <v>13</v>
      </c>
      <c r="J23" s="97">
        <f t="shared" si="2"/>
        <v>7</v>
      </c>
      <c r="K23" s="97">
        <f t="shared" si="3"/>
        <v>9</v>
      </c>
      <c r="L23" s="97">
        <f t="shared" si="4"/>
        <v>15</v>
      </c>
      <c r="M23" s="97">
        <f t="shared" si="10"/>
        <v>13</v>
      </c>
      <c r="N23" s="156">
        <f t="shared" si="5"/>
        <v>14</v>
      </c>
      <c r="O23" s="156">
        <f t="shared" si="6"/>
        <v>4</v>
      </c>
      <c r="P23" s="156">
        <f t="shared" si="11"/>
        <v>10</v>
      </c>
      <c r="Q23" s="156">
        <f t="shared" si="12"/>
        <v>9</v>
      </c>
      <c r="R23" s="156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base14!N83</f>
        <v>9</v>
      </c>
      <c r="E24" s="97">
        <f>base14!O70</f>
        <v>8</v>
      </c>
      <c r="F24" s="97">
        <f>base14!P70</f>
        <v>14</v>
      </c>
      <c r="G24" s="97">
        <f>base14!Q70</f>
        <v>1</v>
      </c>
      <c r="H24" s="97">
        <f t="shared" ref="H24:H51" si="13">B2</f>
        <v>12</v>
      </c>
      <c r="I24" s="97">
        <f t="shared" si="1"/>
        <v>13</v>
      </c>
      <c r="J24" s="97">
        <f t="shared" si="2"/>
        <v>7</v>
      </c>
      <c r="K24" s="97">
        <f t="shared" ref="K24:K51" si="14">E2</f>
        <v>9</v>
      </c>
      <c r="L24" s="97">
        <f t="shared" ref="L24:L51" si="15">G2</f>
        <v>15</v>
      </c>
      <c r="M24" s="97">
        <f t="shared" si="10"/>
        <v>7</v>
      </c>
      <c r="N24" s="156">
        <f t="shared" si="5"/>
        <v>14</v>
      </c>
      <c r="O24" s="156">
        <f t="shared" si="6"/>
        <v>4</v>
      </c>
      <c r="P24" s="156">
        <f t="shared" si="11"/>
        <v>10</v>
      </c>
      <c r="Q24" s="156">
        <f t="shared" si="12"/>
        <v>9</v>
      </c>
      <c r="R24" s="156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base14!N84</f>
        <v>13</v>
      </c>
      <c r="E25" s="97">
        <f>base14!O71</f>
        <v>11</v>
      </c>
      <c r="F25" s="97">
        <f>base14!P71</f>
        <v>9</v>
      </c>
      <c r="G25" s="97">
        <f>base14!Q71</f>
        <v>15</v>
      </c>
      <c r="H25" s="97">
        <f t="shared" si="13"/>
        <v>7</v>
      </c>
      <c r="I25" s="97">
        <f t="shared" si="1"/>
        <v>14</v>
      </c>
      <c r="J25" s="97">
        <f t="shared" si="2"/>
        <v>4</v>
      </c>
      <c r="K25" s="97">
        <f t="shared" si="14"/>
        <v>10</v>
      </c>
      <c r="L25" s="97">
        <f t="shared" si="15"/>
        <v>15</v>
      </c>
      <c r="M25" s="97">
        <f t="shared" si="10"/>
        <v>13</v>
      </c>
      <c r="N25" s="156">
        <f t="shared" si="5"/>
        <v>7</v>
      </c>
      <c r="O25" s="156">
        <f t="shared" si="6"/>
        <v>9</v>
      </c>
      <c r="P25" s="156">
        <f t="shared" si="11"/>
        <v>14</v>
      </c>
      <c r="Q25" s="156">
        <f t="shared" si="12"/>
        <v>10</v>
      </c>
      <c r="R25" s="156">
        <f t="shared" si="9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base14!N85</f>
        <v>3</v>
      </c>
      <c r="E26" s="97">
        <f>base14!O72</f>
        <v>8</v>
      </c>
      <c r="F26" s="97">
        <f>base14!P72</f>
        <v>12</v>
      </c>
      <c r="G26" s="97">
        <f>base14!Q72</f>
        <v>15</v>
      </c>
      <c r="H26" s="97">
        <f t="shared" si="13"/>
        <v>2</v>
      </c>
      <c r="I26" s="97">
        <f t="shared" si="1"/>
        <v>14</v>
      </c>
      <c r="J26" s="97">
        <f t="shared" si="2"/>
        <v>4</v>
      </c>
      <c r="K26" s="97">
        <f t="shared" si="14"/>
        <v>10</v>
      </c>
      <c r="L26" s="97">
        <f t="shared" si="15"/>
        <v>15</v>
      </c>
      <c r="M26" s="97">
        <f t="shared" si="10"/>
        <v>4</v>
      </c>
      <c r="N26" s="156">
        <f t="shared" si="5"/>
        <v>9</v>
      </c>
      <c r="O26" s="156">
        <f t="shared" si="6"/>
        <v>13</v>
      </c>
      <c r="P26" s="156">
        <f t="shared" si="11"/>
        <v>14</v>
      </c>
      <c r="Q26" s="156">
        <f t="shared" si="12"/>
        <v>10</v>
      </c>
      <c r="R26" s="156">
        <f t="shared" si="9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base14!N86</f>
        <v>9</v>
      </c>
      <c r="E27" s="97">
        <f>base14!O73</f>
        <v>14</v>
      </c>
      <c r="F27" s="97">
        <f>base14!P73</f>
        <v>15</v>
      </c>
      <c r="G27" s="97">
        <f>base14!Q73</f>
        <v>17</v>
      </c>
      <c r="H27" s="97">
        <f t="shared" si="13"/>
        <v>12</v>
      </c>
      <c r="I27" s="97">
        <f t="shared" si="1"/>
        <v>14</v>
      </c>
      <c r="J27" s="97">
        <f t="shared" si="2"/>
        <v>4</v>
      </c>
      <c r="K27" s="97">
        <f t="shared" si="14"/>
        <v>10</v>
      </c>
      <c r="L27" s="97">
        <f t="shared" si="15"/>
        <v>15</v>
      </c>
      <c r="M27" s="97">
        <f t="shared" si="10"/>
        <v>7</v>
      </c>
      <c r="N27" s="156">
        <f t="shared" si="5"/>
        <v>7</v>
      </c>
      <c r="O27" s="156">
        <f t="shared" si="6"/>
        <v>9</v>
      </c>
      <c r="P27" s="156">
        <f t="shared" si="11"/>
        <v>13</v>
      </c>
      <c r="Q27" s="156">
        <f t="shared" si="12"/>
        <v>10</v>
      </c>
      <c r="R27" s="156">
        <f t="shared" si="9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base14!N87</f>
        <v>7</v>
      </c>
      <c r="E28" s="97">
        <f>base14!O74</f>
        <v>9</v>
      </c>
      <c r="F28" s="97">
        <f>base14!P74</f>
        <v>10</v>
      </c>
      <c r="G28" s="97">
        <f>base14!Q74</f>
        <v>13</v>
      </c>
      <c r="H28" s="97">
        <f t="shared" si="13"/>
        <v>7</v>
      </c>
      <c r="I28" s="97">
        <f t="shared" si="1"/>
        <v>7</v>
      </c>
      <c r="J28" s="97">
        <f t="shared" si="2"/>
        <v>9</v>
      </c>
      <c r="K28" s="97">
        <f t="shared" si="14"/>
        <v>14</v>
      </c>
      <c r="L28" s="97">
        <f t="shared" si="15"/>
        <v>15</v>
      </c>
      <c r="M28" s="97">
        <f t="shared" si="10"/>
        <v>12</v>
      </c>
      <c r="N28" s="156">
        <f t="shared" si="5"/>
        <v>7</v>
      </c>
      <c r="O28" s="156">
        <f t="shared" si="6"/>
        <v>14</v>
      </c>
      <c r="P28" s="156">
        <f t="shared" si="11"/>
        <v>9</v>
      </c>
      <c r="Q28" s="156">
        <f t="shared" si="12"/>
        <v>4</v>
      </c>
      <c r="R28" s="156">
        <f t="shared" si="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base14!N88</f>
        <v>13</v>
      </c>
      <c r="E29" s="97">
        <f>base14!O75</f>
        <v>15</v>
      </c>
      <c r="F29" s="97">
        <f>base14!P75</f>
        <v>11</v>
      </c>
      <c r="G29" s="97">
        <f>base14!Q75</f>
        <v>13</v>
      </c>
      <c r="H29" s="97">
        <f t="shared" si="13"/>
        <v>1</v>
      </c>
      <c r="I29" s="97">
        <f t="shared" si="1"/>
        <v>9</v>
      </c>
      <c r="J29" s="97">
        <f t="shared" si="2"/>
        <v>13</v>
      </c>
      <c r="K29" s="97">
        <f t="shared" si="14"/>
        <v>14</v>
      </c>
      <c r="L29" s="97">
        <f t="shared" si="15"/>
        <v>15</v>
      </c>
      <c r="M29" s="97">
        <f t="shared" si="10"/>
        <v>10</v>
      </c>
      <c r="N29" s="156">
        <f t="shared" si="5"/>
        <v>7</v>
      </c>
      <c r="O29" s="156">
        <f t="shared" si="6"/>
        <v>14</v>
      </c>
      <c r="P29" s="156">
        <f t="shared" si="11"/>
        <v>9</v>
      </c>
      <c r="Q29" s="156">
        <f t="shared" si="12"/>
        <v>4</v>
      </c>
      <c r="R29" s="156">
        <f t="shared" si="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base14!N89</f>
        <v>4</v>
      </c>
      <c r="E30" s="97">
        <f>base14!O76</f>
        <v>12</v>
      </c>
      <c r="F30" s="97">
        <f>base14!P76</f>
        <v>15</v>
      </c>
      <c r="G30" s="97">
        <f>base14!Q76</f>
        <v>16</v>
      </c>
      <c r="H30" s="97">
        <f t="shared" si="13"/>
        <v>8</v>
      </c>
      <c r="I30" s="97">
        <f t="shared" si="1"/>
        <v>7</v>
      </c>
      <c r="J30" s="97">
        <f t="shared" si="2"/>
        <v>9</v>
      </c>
      <c r="K30" s="97">
        <f t="shared" si="14"/>
        <v>13</v>
      </c>
      <c r="L30" s="97">
        <f t="shared" si="15"/>
        <v>15</v>
      </c>
      <c r="M30" s="97">
        <f t="shared" si="10"/>
        <v>10</v>
      </c>
      <c r="N30" s="156">
        <f t="shared" si="5"/>
        <v>7</v>
      </c>
      <c r="O30" s="156">
        <f t="shared" si="6"/>
        <v>14</v>
      </c>
      <c r="P30" s="156">
        <f t="shared" si="11"/>
        <v>9</v>
      </c>
      <c r="Q30" s="156">
        <f t="shared" si="12"/>
        <v>4</v>
      </c>
      <c r="R30" s="156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base14!N90</f>
        <v>13</v>
      </c>
      <c r="E31" s="97">
        <f>base14!O77</f>
        <v>13</v>
      </c>
      <c r="F31" s="97">
        <f>base14!P77</f>
        <v>10</v>
      </c>
      <c r="G31" s="97">
        <f>base14!Q77</f>
        <v>15</v>
      </c>
      <c r="H31" s="97">
        <f t="shared" si="13"/>
        <v>7</v>
      </c>
      <c r="I31" s="97">
        <f t="shared" si="1"/>
        <v>7</v>
      </c>
      <c r="J31" s="97">
        <f t="shared" si="2"/>
        <v>14</v>
      </c>
      <c r="K31" s="97">
        <f t="shared" si="14"/>
        <v>9</v>
      </c>
      <c r="L31" s="97">
        <f t="shared" si="15"/>
        <v>15</v>
      </c>
      <c r="M31" s="97">
        <f t="shared" si="10"/>
        <v>10</v>
      </c>
      <c r="N31" s="156">
        <f t="shared" si="5"/>
        <v>10</v>
      </c>
      <c r="O31" s="156">
        <f t="shared" si="6"/>
        <v>7</v>
      </c>
      <c r="P31" s="156">
        <f t="shared" si="11"/>
        <v>13</v>
      </c>
      <c r="Q31" s="156">
        <f t="shared" si="12"/>
        <v>15</v>
      </c>
      <c r="R31" s="156">
        <f t="shared" si="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base14!N91</f>
        <v>13</v>
      </c>
      <c r="E32" s="97">
        <f>base14!O78</f>
        <v>9</v>
      </c>
      <c r="F32" s="97">
        <f>base14!P78</f>
        <v>19</v>
      </c>
      <c r="G32" s="97">
        <f>base14!Q78</f>
        <v>18</v>
      </c>
      <c r="H32" s="97">
        <f t="shared" si="13"/>
        <v>4</v>
      </c>
      <c r="I32" s="97">
        <f t="shared" si="1"/>
        <v>7</v>
      </c>
      <c r="J32" s="97">
        <f t="shared" si="2"/>
        <v>14</v>
      </c>
      <c r="K32" s="97">
        <f t="shared" si="14"/>
        <v>9</v>
      </c>
      <c r="L32" s="97">
        <f t="shared" si="15"/>
        <v>15</v>
      </c>
      <c r="M32" s="97">
        <f t="shared" si="10"/>
        <v>14</v>
      </c>
      <c r="N32" s="156">
        <f t="shared" si="5"/>
        <v>10</v>
      </c>
      <c r="O32" s="156">
        <f t="shared" si="6"/>
        <v>7</v>
      </c>
      <c r="P32" s="156">
        <f t="shared" si="11"/>
        <v>13</v>
      </c>
      <c r="Q32" s="156">
        <f t="shared" si="12"/>
        <v>15</v>
      </c>
      <c r="R32" s="156">
        <f t="shared" si="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base14!N92</f>
        <v>7</v>
      </c>
      <c r="E33" s="97">
        <f>base14!O79</f>
        <v>1</v>
      </c>
      <c r="F33" s="97">
        <f>base14!P79</f>
        <v>14</v>
      </c>
      <c r="G33" s="97">
        <f>base14!Q79</f>
        <v>15</v>
      </c>
      <c r="H33" s="97">
        <f t="shared" si="13"/>
        <v>4</v>
      </c>
      <c r="I33" s="97">
        <f t="shared" si="1"/>
        <v>7</v>
      </c>
      <c r="J33" s="97">
        <f t="shared" si="2"/>
        <v>14</v>
      </c>
      <c r="K33" s="97">
        <f t="shared" si="14"/>
        <v>9</v>
      </c>
      <c r="L33" s="97">
        <f t="shared" si="15"/>
        <v>15</v>
      </c>
      <c r="M33" s="97">
        <f t="shared" si="10"/>
        <v>4</v>
      </c>
      <c r="N33" s="156">
        <f t="shared" si="5"/>
        <v>10</v>
      </c>
      <c r="O33" s="156">
        <f t="shared" si="6"/>
        <v>12</v>
      </c>
      <c r="P33" s="156">
        <f t="shared" si="11"/>
        <v>13</v>
      </c>
      <c r="Q33" s="156">
        <f t="shared" si="12"/>
        <v>15</v>
      </c>
      <c r="R33" s="156">
        <f t="shared" si="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base14!N93</f>
        <v>7</v>
      </c>
      <c r="E34" s="97">
        <f>base14!O80</f>
        <v>9</v>
      </c>
      <c r="F34" s="97">
        <f>base14!P80</f>
        <v>10</v>
      </c>
      <c r="G34" s="97">
        <f>base14!Q80</f>
        <v>15</v>
      </c>
      <c r="H34" s="97">
        <f t="shared" si="13"/>
        <v>7</v>
      </c>
      <c r="I34" s="97">
        <f t="shared" si="1"/>
        <v>10</v>
      </c>
      <c r="J34" s="97">
        <f t="shared" si="2"/>
        <v>7</v>
      </c>
      <c r="K34" s="97">
        <f t="shared" si="14"/>
        <v>13</v>
      </c>
      <c r="L34" s="97">
        <f t="shared" si="15"/>
        <v>14</v>
      </c>
      <c r="M34" s="97">
        <f t="shared" si="10"/>
        <v>14</v>
      </c>
      <c r="N34" s="156">
        <f t="shared" si="5"/>
        <v>10</v>
      </c>
      <c r="O34" s="156">
        <f t="shared" ref="O34:O51" si="16">D2</f>
        <v>7</v>
      </c>
      <c r="P34" s="156">
        <f t="shared" si="11"/>
        <v>14</v>
      </c>
      <c r="Q34" s="156">
        <f t="shared" si="12"/>
        <v>9</v>
      </c>
      <c r="R34" s="156">
        <f t="shared" si="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base14!N94</f>
        <v>7</v>
      </c>
      <c r="E35" s="97">
        <f>base14!O81</f>
        <v>20</v>
      </c>
      <c r="F35" s="97">
        <f>base14!P81</f>
        <v>19</v>
      </c>
      <c r="G35" s="97">
        <f>base14!Q81</f>
        <v>18</v>
      </c>
      <c r="H35" s="97">
        <f t="shared" si="13"/>
        <v>13</v>
      </c>
      <c r="I35" s="97">
        <f t="shared" si="1"/>
        <v>10</v>
      </c>
      <c r="J35" s="97">
        <f t="shared" si="2"/>
        <v>7</v>
      </c>
      <c r="K35" s="97">
        <f t="shared" si="14"/>
        <v>13</v>
      </c>
      <c r="L35" s="97">
        <f t="shared" si="15"/>
        <v>14</v>
      </c>
      <c r="M35" s="97">
        <f t="shared" si="10"/>
        <v>13</v>
      </c>
      <c r="N35" s="156">
        <f t="shared" si="5"/>
        <v>13</v>
      </c>
      <c r="O35" s="156">
        <f t="shared" si="16"/>
        <v>10</v>
      </c>
      <c r="P35" s="156">
        <f t="shared" si="11"/>
        <v>14</v>
      </c>
      <c r="Q35" s="156">
        <f t="shared" si="12"/>
        <v>9</v>
      </c>
      <c r="R35" s="156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base14!N95</f>
        <v>13</v>
      </c>
      <c r="E36" s="97">
        <f>base14!O82</f>
        <v>9</v>
      </c>
      <c r="F36" s="97">
        <f>base14!P82</f>
        <v>20</v>
      </c>
      <c r="G36" s="97">
        <f>base14!Q82</f>
        <v>19</v>
      </c>
      <c r="H36" s="97">
        <f t="shared" si="13"/>
        <v>4</v>
      </c>
      <c r="I36" s="97">
        <f t="shared" si="1"/>
        <v>10</v>
      </c>
      <c r="J36" s="97">
        <f t="shared" si="2"/>
        <v>12</v>
      </c>
      <c r="K36" s="97">
        <f t="shared" si="14"/>
        <v>13</v>
      </c>
      <c r="L36" s="97">
        <f t="shared" si="15"/>
        <v>14</v>
      </c>
      <c r="M36" s="97">
        <f t="shared" si="10"/>
        <v>13</v>
      </c>
      <c r="N36" s="156">
        <f t="shared" si="5"/>
        <v>10</v>
      </c>
      <c r="O36" s="156">
        <f t="shared" si="16"/>
        <v>7</v>
      </c>
      <c r="P36" s="156">
        <f t="shared" si="11"/>
        <v>14</v>
      </c>
      <c r="Q36" s="156">
        <f t="shared" si="12"/>
        <v>9</v>
      </c>
      <c r="R36" s="156">
        <f t="shared" si="9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base14!N96</f>
        <v>7</v>
      </c>
      <c r="E37" s="97">
        <f>base14!O83</f>
        <v>14</v>
      </c>
      <c r="F37" s="97">
        <f>base14!P83</f>
        <v>20</v>
      </c>
      <c r="G37" s="97">
        <f>base14!Q83</f>
        <v>19</v>
      </c>
      <c r="H37" s="97">
        <f t="shared" si="13"/>
        <v>12</v>
      </c>
      <c r="I37" s="97">
        <f t="shared" si="1"/>
        <v>10</v>
      </c>
      <c r="J37" s="97">
        <f t="shared" ref="J37:J51" si="17">D2</f>
        <v>7</v>
      </c>
      <c r="K37" s="97">
        <f t="shared" si="14"/>
        <v>14</v>
      </c>
      <c r="L37" s="97">
        <f t="shared" si="15"/>
        <v>15</v>
      </c>
      <c r="M37" s="97">
        <f t="shared" si="10"/>
        <v>13</v>
      </c>
      <c r="N37" s="156">
        <f t="shared" si="5"/>
        <v>9</v>
      </c>
      <c r="O37" s="156">
        <f t="shared" si="16"/>
        <v>10</v>
      </c>
      <c r="P37" s="156">
        <f t="shared" si="11"/>
        <v>14</v>
      </c>
      <c r="Q37" s="156">
        <f t="shared" si="12"/>
        <v>13</v>
      </c>
      <c r="R37" s="156">
        <f t="shared" si="9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base14!N97</f>
        <v>7</v>
      </c>
      <c r="E38" s="97">
        <f>base14!O84</f>
        <v>14</v>
      </c>
      <c r="F38" s="97">
        <f>base14!P84</f>
        <v>10</v>
      </c>
      <c r="G38" s="97">
        <f>base14!Q84</f>
        <v>15</v>
      </c>
      <c r="H38" s="97">
        <f t="shared" si="13"/>
        <v>7</v>
      </c>
      <c r="I38" s="97">
        <f t="shared" si="1"/>
        <v>13</v>
      </c>
      <c r="J38" s="97">
        <f t="shared" si="17"/>
        <v>10</v>
      </c>
      <c r="K38" s="97">
        <f t="shared" si="14"/>
        <v>14</v>
      </c>
      <c r="L38" s="97">
        <f t="shared" si="15"/>
        <v>15</v>
      </c>
      <c r="M38" s="97">
        <f t="shared" si="10"/>
        <v>4</v>
      </c>
      <c r="N38" s="156">
        <f t="shared" si="5"/>
        <v>9</v>
      </c>
      <c r="O38" s="156">
        <f t="shared" si="16"/>
        <v>10</v>
      </c>
      <c r="P38" s="156">
        <f t="shared" si="11"/>
        <v>14</v>
      </c>
      <c r="Q38" s="156">
        <f t="shared" si="12"/>
        <v>13</v>
      </c>
      <c r="R38" s="156">
        <f t="shared" si="9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base14!N98</f>
        <v>7</v>
      </c>
      <c r="E39" s="97">
        <f>base14!O85</f>
        <v>4</v>
      </c>
      <c r="F39" s="97">
        <f>base14!P85</f>
        <v>9</v>
      </c>
      <c r="G39" s="97">
        <f>base14!Q85</f>
        <v>15</v>
      </c>
      <c r="H39" s="97">
        <f t="shared" si="13"/>
        <v>7</v>
      </c>
      <c r="I39" s="97">
        <f t="shared" si="1"/>
        <v>10</v>
      </c>
      <c r="J39" s="97">
        <f t="shared" si="17"/>
        <v>7</v>
      </c>
      <c r="K39" s="97">
        <f t="shared" si="14"/>
        <v>14</v>
      </c>
      <c r="L39" s="97">
        <f t="shared" si="15"/>
        <v>15</v>
      </c>
      <c r="M39" s="97">
        <f t="shared" si="10"/>
        <v>7</v>
      </c>
      <c r="N39" s="156">
        <f t="shared" si="5"/>
        <v>10</v>
      </c>
      <c r="O39" s="156">
        <f t="shared" si="16"/>
        <v>14</v>
      </c>
      <c r="P39" s="156">
        <f t="shared" si="11"/>
        <v>13</v>
      </c>
      <c r="Q39" s="156">
        <f t="shared" si="12"/>
        <v>12</v>
      </c>
      <c r="R39" s="156">
        <f t="shared" si="9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base14!N99</f>
        <v>4</v>
      </c>
      <c r="E40" s="97">
        <f>base14!O86</f>
        <v>8</v>
      </c>
      <c r="F40" s="97">
        <f>base14!P86</f>
        <v>4</v>
      </c>
      <c r="G40" s="97">
        <f>base14!Q86</f>
        <v>15</v>
      </c>
      <c r="H40" s="97">
        <f t="shared" si="13"/>
        <v>14</v>
      </c>
      <c r="I40" s="97">
        <f t="shared" si="1"/>
        <v>9</v>
      </c>
      <c r="J40" s="97">
        <f t="shared" si="17"/>
        <v>10</v>
      </c>
      <c r="K40" s="97">
        <f t="shared" si="14"/>
        <v>14</v>
      </c>
      <c r="L40" s="97">
        <f t="shared" si="15"/>
        <v>15</v>
      </c>
      <c r="M40" s="97">
        <f t="shared" si="10"/>
        <v>4</v>
      </c>
      <c r="N40" s="156">
        <f t="shared" si="5"/>
        <v>4</v>
      </c>
      <c r="O40" s="156">
        <f t="shared" si="16"/>
        <v>9</v>
      </c>
      <c r="P40" s="156">
        <f t="shared" si="11"/>
        <v>7</v>
      </c>
      <c r="Q40" s="156">
        <f t="shared" si="12"/>
        <v>13</v>
      </c>
      <c r="R40" s="156">
        <f t="shared" si="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base14!N100</f>
        <v>4</v>
      </c>
      <c r="E41" s="97">
        <f>base14!O87</f>
        <v>9</v>
      </c>
      <c r="F41" s="97">
        <f>base14!P87</f>
        <v>10</v>
      </c>
      <c r="G41" s="97">
        <f>base14!Q87</f>
        <v>15</v>
      </c>
      <c r="H41" s="97">
        <f t="shared" si="13"/>
        <v>13</v>
      </c>
      <c r="I41" s="97">
        <f t="shared" si="1"/>
        <v>9</v>
      </c>
      <c r="J41" s="97">
        <f t="shared" si="17"/>
        <v>10</v>
      </c>
      <c r="K41" s="97">
        <f t="shared" si="14"/>
        <v>14</v>
      </c>
      <c r="L41" s="97">
        <f t="shared" si="15"/>
        <v>15</v>
      </c>
      <c r="M41" s="97">
        <f t="shared" si="10"/>
        <v>10</v>
      </c>
      <c r="N41" s="156">
        <f t="shared" si="5"/>
        <v>4</v>
      </c>
      <c r="O41" s="156">
        <f t="shared" si="16"/>
        <v>9</v>
      </c>
      <c r="P41" s="156">
        <f t="shared" si="11"/>
        <v>7</v>
      </c>
      <c r="Q41" s="156">
        <f t="shared" si="12"/>
        <v>13</v>
      </c>
      <c r="R41" s="156">
        <f t="shared" si="9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base14!N101</f>
        <v>4</v>
      </c>
      <c r="E42" s="97">
        <f>base14!O88</f>
        <v>10</v>
      </c>
      <c r="F42" s="97">
        <f>base14!P88</f>
        <v>14</v>
      </c>
      <c r="G42" s="97">
        <f>base14!Q88</f>
        <v>15</v>
      </c>
      <c r="H42" s="97">
        <f t="shared" si="13"/>
        <v>7</v>
      </c>
      <c r="I42" s="97">
        <f t="shared" si="1"/>
        <v>10</v>
      </c>
      <c r="J42" s="97">
        <f t="shared" si="17"/>
        <v>14</v>
      </c>
      <c r="K42" s="97">
        <f t="shared" si="14"/>
        <v>13</v>
      </c>
      <c r="L42" s="97">
        <f t="shared" si="15"/>
        <v>15</v>
      </c>
      <c r="M42" s="97">
        <f t="shared" si="10"/>
        <v>10</v>
      </c>
      <c r="N42" s="156">
        <f t="shared" si="5"/>
        <v>4</v>
      </c>
      <c r="O42" s="156">
        <f t="shared" si="16"/>
        <v>9</v>
      </c>
      <c r="P42" s="156">
        <f t="shared" si="11"/>
        <v>7</v>
      </c>
      <c r="Q42" s="156">
        <f t="shared" si="12"/>
        <v>13</v>
      </c>
      <c r="R42" s="156">
        <f t="shared" si="9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base14!N102</f>
        <v>9</v>
      </c>
      <c r="E43" s="97">
        <f>base14!O89</f>
        <v>10</v>
      </c>
      <c r="F43" s="97">
        <f>base14!P89</f>
        <v>9</v>
      </c>
      <c r="G43" s="97">
        <f>base14!Q89</f>
        <v>15</v>
      </c>
      <c r="H43" s="97">
        <f t="shared" si="13"/>
        <v>13</v>
      </c>
      <c r="I43" s="97">
        <f t="shared" si="1"/>
        <v>4</v>
      </c>
      <c r="J43" s="97">
        <f t="shared" si="17"/>
        <v>9</v>
      </c>
      <c r="K43" s="97">
        <f t="shared" si="14"/>
        <v>7</v>
      </c>
      <c r="L43" s="97">
        <f t="shared" si="15"/>
        <v>14</v>
      </c>
      <c r="M43" s="97">
        <f t="shared" si="10"/>
        <v>10</v>
      </c>
      <c r="N43" s="156">
        <f t="shared" ref="N43:N51" si="18">C2</f>
        <v>13</v>
      </c>
      <c r="O43" s="156">
        <f t="shared" si="16"/>
        <v>15</v>
      </c>
      <c r="P43" s="156">
        <f t="shared" si="11"/>
        <v>8</v>
      </c>
      <c r="Q43" s="156">
        <f t="shared" si="12"/>
        <v>14</v>
      </c>
      <c r="R43" s="156">
        <f t="shared" si="9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base14!N103</f>
        <v>13</v>
      </c>
      <c r="E44" s="97">
        <f>base14!O90</f>
        <v>14</v>
      </c>
      <c r="F44" s="97">
        <f>base14!P90</f>
        <v>10</v>
      </c>
      <c r="G44" s="97">
        <f>base14!Q90</f>
        <v>15</v>
      </c>
      <c r="H44" s="97">
        <f t="shared" si="13"/>
        <v>4</v>
      </c>
      <c r="I44" s="97">
        <f t="shared" si="1"/>
        <v>4</v>
      </c>
      <c r="J44" s="97">
        <f t="shared" si="17"/>
        <v>9</v>
      </c>
      <c r="K44" s="97">
        <f t="shared" si="14"/>
        <v>7</v>
      </c>
      <c r="L44" s="97">
        <f t="shared" si="15"/>
        <v>14</v>
      </c>
      <c r="M44" s="97">
        <f t="shared" si="10"/>
        <v>9</v>
      </c>
      <c r="N44" s="156">
        <f t="shared" si="18"/>
        <v>12</v>
      </c>
      <c r="O44" s="156">
        <f t="shared" si="16"/>
        <v>14</v>
      </c>
      <c r="P44" s="156">
        <f t="shared" si="11"/>
        <v>11</v>
      </c>
      <c r="Q44" s="156">
        <f t="shared" si="12"/>
        <v>9</v>
      </c>
      <c r="R44" s="156">
        <f t="shared" si="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base14!N104</f>
        <v>9</v>
      </c>
      <c r="E45" s="97">
        <f>base14!O91</f>
        <v>14</v>
      </c>
      <c r="F45" s="97">
        <f>base14!P91</f>
        <v>10</v>
      </c>
      <c r="G45" s="97">
        <f>base14!Q91</f>
        <v>15</v>
      </c>
      <c r="H45" s="97">
        <f t="shared" si="13"/>
        <v>7</v>
      </c>
      <c r="I45" s="97">
        <f t="shared" si="1"/>
        <v>4</v>
      </c>
      <c r="J45" s="97">
        <f t="shared" si="17"/>
        <v>9</v>
      </c>
      <c r="K45" s="97">
        <f t="shared" si="14"/>
        <v>7</v>
      </c>
      <c r="L45" s="97">
        <f t="shared" si="15"/>
        <v>14</v>
      </c>
      <c r="M45" s="97">
        <f t="shared" si="10"/>
        <v>9</v>
      </c>
      <c r="N45" s="156">
        <f t="shared" si="18"/>
        <v>1</v>
      </c>
      <c r="O45" s="156">
        <f t="shared" si="16"/>
        <v>13</v>
      </c>
      <c r="P45" s="156">
        <f t="shared" si="11"/>
        <v>8</v>
      </c>
      <c r="Q45" s="156">
        <f t="shared" si="12"/>
        <v>12</v>
      </c>
      <c r="R45" s="156">
        <f t="shared" si="9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base14!N105</f>
        <v>14</v>
      </c>
      <c r="E46" s="97">
        <f>base14!O92</f>
        <v>13</v>
      </c>
      <c r="F46" s="97">
        <f>base14!P92</f>
        <v>14</v>
      </c>
      <c r="G46" s="97">
        <f>base14!Q92</f>
        <v>10</v>
      </c>
      <c r="H46" s="97">
        <f t="shared" si="13"/>
        <v>12</v>
      </c>
      <c r="I46" s="97">
        <f t="shared" ref="I46:I51" si="19">C2</f>
        <v>13</v>
      </c>
      <c r="J46" s="97">
        <f t="shared" si="17"/>
        <v>15</v>
      </c>
      <c r="K46" s="97">
        <f t="shared" si="14"/>
        <v>8</v>
      </c>
      <c r="L46" s="97">
        <f t="shared" si="15"/>
        <v>1</v>
      </c>
      <c r="M46" s="97">
        <f t="shared" si="10"/>
        <v>9</v>
      </c>
      <c r="N46" s="156">
        <f t="shared" si="18"/>
        <v>7</v>
      </c>
      <c r="O46" s="156">
        <f t="shared" si="16"/>
        <v>13</v>
      </c>
      <c r="P46" s="156">
        <f t="shared" si="11"/>
        <v>14</v>
      </c>
      <c r="Q46" s="156">
        <f t="shared" si="12"/>
        <v>15</v>
      </c>
      <c r="R46" s="156">
        <f t="shared" si="9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base14!N106</f>
        <v>14</v>
      </c>
      <c r="E47" s="97">
        <f>base14!O93</f>
        <v>4</v>
      </c>
      <c r="F47" s="97">
        <f>base14!P93</f>
        <v>9</v>
      </c>
      <c r="G47" s="97">
        <f>base14!Q93</f>
        <v>15</v>
      </c>
      <c r="H47" s="97">
        <f t="shared" si="13"/>
        <v>10</v>
      </c>
      <c r="I47" s="97">
        <f t="shared" si="19"/>
        <v>12</v>
      </c>
      <c r="J47" s="97">
        <f t="shared" si="17"/>
        <v>14</v>
      </c>
      <c r="K47" s="97">
        <f t="shared" si="14"/>
        <v>11</v>
      </c>
      <c r="L47" s="97">
        <f t="shared" si="15"/>
        <v>15</v>
      </c>
      <c r="M47" s="97">
        <f t="shared" si="10"/>
        <v>13</v>
      </c>
      <c r="N47" s="156">
        <f t="shared" si="18"/>
        <v>15</v>
      </c>
      <c r="O47" s="156">
        <f t="shared" si="16"/>
        <v>14</v>
      </c>
      <c r="P47" s="156">
        <f t="shared" si="11"/>
        <v>9</v>
      </c>
      <c r="Q47" s="156">
        <f t="shared" si="12"/>
        <v>10</v>
      </c>
      <c r="R47" s="156">
        <f t="shared" si="9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base14!N107</f>
        <v>14</v>
      </c>
      <c r="E48" s="97">
        <f>base14!O94</f>
        <v>12</v>
      </c>
      <c r="F48" s="97">
        <f>base14!P94</f>
        <v>9</v>
      </c>
      <c r="G48" s="97">
        <f>base14!Q94</f>
        <v>15</v>
      </c>
      <c r="H48" s="97">
        <f t="shared" si="13"/>
        <v>10</v>
      </c>
      <c r="I48" s="97">
        <f t="shared" si="19"/>
        <v>1</v>
      </c>
      <c r="J48" s="97">
        <f t="shared" si="17"/>
        <v>13</v>
      </c>
      <c r="K48" s="97">
        <f t="shared" si="14"/>
        <v>8</v>
      </c>
      <c r="L48" s="97">
        <f t="shared" si="15"/>
        <v>15</v>
      </c>
      <c r="M48" s="97">
        <f t="shared" si="10"/>
        <v>4</v>
      </c>
      <c r="N48" s="156">
        <f t="shared" si="18"/>
        <v>12</v>
      </c>
      <c r="O48" s="156">
        <f t="shared" si="16"/>
        <v>10</v>
      </c>
      <c r="P48" s="156">
        <f t="shared" si="11"/>
        <v>15</v>
      </c>
      <c r="Q48" s="156">
        <f t="shared" si="12"/>
        <v>11</v>
      </c>
      <c r="R48" s="156">
        <f t="shared" si="9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base14!N108</f>
        <v>7</v>
      </c>
      <c r="E49" s="97">
        <f>base14!O95</f>
        <v>7</v>
      </c>
      <c r="F49" s="97">
        <f>base14!P95</f>
        <v>4</v>
      </c>
      <c r="G49" s="97">
        <f>base14!Q95</f>
        <v>15</v>
      </c>
      <c r="H49" s="97">
        <f t="shared" si="13"/>
        <v>10</v>
      </c>
      <c r="I49" s="97">
        <f t="shared" si="19"/>
        <v>7</v>
      </c>
      <c r="J49" s="97">
        <f t="shared" si="17"/>
        <v>13</v>
      </c>
      <c r="K49" s="97">
        <f t="shared" si="14"/>
        <v>14</v>
      </c>
      <c r="L49" s="97">
        <f t="shared" si="15"/>
        <v>17</v>
      </c>
      <c r="M49" s="97">
        <f t="shared" si="10"/>
        <v>13</v>
      </c>
      <c r="N49" s="156">
        <f t="shared" si="18"/>
        <v>10</v>
      </c>
      <c r="O49" s="156">
        <f t="shared" si="16"/>
        <v>7</v>
      </c>
      <c r="P49" s="156">
        <f t="shared" si="11"/>
        <v>12</v>
      </c>
      <c r="Q49" s="156">
        <f t="shared" si="12"/>
        <v>15</v>
      </c>
      <c r="R49" s="156">
        <f>G2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base14!N109</f>
        <v>7</v>
      </c>
      <c r="E50" s="97">
        <f>base14!O96</f>
        <v>9</v>
      </c>
      <c r="F50" s="97">
        <f>base14!P96</f>
        <v>10</v>
      </c>
      <c r="G50" s="97">
        <f>base14!Q96</f>
        <v>15</v>
      </c>
      <c r="H50" s="97">
        <f t="shared" si="13"/>
        <v>14</v>
      </c>
      <c r="I50" s="97">
        <f t="shared" si="19"/>
        <v>15</v>
      </c>
      <c r="J50" s="97">
        <f t="shared" si="17"/>
        <v>14</v>
      </c>
      <c r="K50" s="97">
        <f t="shared" si="14"/>
        <v>9</v>
      </c>
      <c r="L50" s="97">
        <f t="shared" si="15"/>
        <v>13</v>
      </c>
      <c r="M50" s="97">
        <f t="shared" si="10"/>
        <v>4</v>
      </c>
      <c r="N50" s="156">
        <f t="shared" si="18"/>
        <v>14</v>
      </c>
      <c r="O50" s="156">
        <f t="shared" si="16"/>
        <v>9</v>
      </c>
      <c r="P50" s="156">
        <f t="shared" si="11"/>
        <v>13</v>
      </c>
      <c r="Q50" s="156">
        <f t="shared" si="12"/>
        <v>10</v>
      </c>
      <c r="R50" s="156">
        <f>G3</f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base14!N110</f>
        <v>12</v>
      </c>
      <c r="E51" s="97">
        <f>base14!O97</f>
        <v>9</v>
      </c>
      <c r="F51" s="97">
        <f>base14!P97</f>
        <v>10</v>
      </c>
      <c r="G51" s="97">
        <f>base14!Q97</f>
        <v>15</v>
      </c>
      <c r="H51" s="97">
        <f t="shared" si="13"/>
        <v>4</v>
      </c>
      <c r="I51" s="97">
        <f t="shared" si="19"/>
        <v>12</v>
      </c>
      <c r="J51" s="97">
        <f t="shared" si="17"/>
        <v>10</v>
      </c>
      <c r="K51" s="97">
        <f t="shared" si="14"/>
        <v>15</v>
      </c>
      <c r="L51" s="97">
        <f t="shared" si="15"/>
        <v>13</v>
      </c>
      <c r="M51" s="97">
        <f t="shared" si="10"/>
        <v>4</v>
      </c>
      <c r="N51" s="156">
        <f t="shared" si="18"/>
        <v>7</v>
      </c>
      <c r="O51" s="156">
        <f t="shared" si="16"/>
        <v>13</v>
      </c>
      <c r="P51" s="156">
        <f t="shared" si="11"/>
        <v>9</v>
      </c>
      <c r="Q51" s="156">
        <f t="shared" si="12"/>
        <v>19</v>
      </c>
      <c r="R51" s="156">
        <f>G4</f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00" priority="30" operator="equal">
      <formula>#REF!</formula>
    </cfRule>
    <cfRule type="cellIs" dxfId="1199" priority="31" operator="equal">
      <formula>#REF!</formula>
    </cfRule>
    <cfRule type="cellIs" dxfId="1198" priority="32" operator="equal">
      <formula>#REF!</formula>
    </cfRule>
    <cfRule type="cellIs" dxfId="1197" priority="33" operator="equal">
      <formula>#REF!</formula>
    </cfRule>
    <cfRule type="cellIs" dxfId="1196" priority="34" operator="equal">
      <formula>#REF!</formula>
    </cfRule>
  </conditionalFormatting>
  <conditionalFormatting sqref="B1:P1">
    <cfRule type="cellIs" dxfId="1195" priority="35" operator="equal">
      <formula>#REF!</formula>
    </cfRule>
    <cfRule type="cellIs" dxfId="1194" priority="36" operator="equal">
      <formula>#REF!</formula>
    </cfRule>
    <cfRule type="cellIs" dxfId="1193" priority="37" operator="equal">
      <formula>#REF!</formula>
    </cfRule>
    <cfRule type="cellIs" dxfId="1192" priority="38" operator="equal">
      <formula>#REF!</formula>
    </cfRule>
    <cfRule type="cellIs" dxfId="1191" priority="39" operator="equal">
      <formula>#REF!</formula>
    </cfRule>
  </conditionalFormatting>
  <conditionalFormatting sqref="A2:A51">
    <cfRule type="cellIs" dxfId="1190" priority="20" operator="equal">
      <formula>#REF!</formula>
    </cfRule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</conditionalFormatting>
  <conditionalFormatting sqref="A2:A51">
    <cfRule type="cellIs" dxfId="1185" priority="25" operator="equal">
      <formula>#REF!</formula>
    </cfRule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</conditionalFormatting>
  <conditionalFormatting sqref="L2:M51">
    <cfRule type="cellIs" dxfId="1180" priority="12" operator="equal">
      <formula>$AE$5</formula>
    </cfRule>
    <cfRule type="cellIs" dxfId="1179" priority="13" operator="equal">
      <formula>$AD$5</formula>
    </cfRule>
    <cfRule type="cellIs" dxfId="1178" priority="14" operator="equal">
      <formula>$AC$5</formula>
    </cfRule>
    <cfRule type="cellIs" dxfId="1177" priority="15" operator="equal">
      <formula>$AB$5</formula>
    </cfRule>
    <cfRule type="cellIs" dxfId="1176" priority="16" operator="equal">
      <formula>$AA$5</formula>
    </cfRule>
  </conditionalFormatting>
  <conditionalFormatting sqref="B2:K51">
    <cfRule type="cellIs" dxfId="1175" priority="4" operator="equal">
      <formula>$AE$790</formula>
    </cfRule>
    <cfRule type="cellIs" dxfId="1174" priority="5" operator="equal">
      <formula>$AD$790</formula>
    </cfRule>
    <cfRule type="cellIs" dxfId="1173" priority="6" operator="equal">
      <formula>$AC$790</formula>
    </cfRule>
    <cfRule type="cellIs" dxfId="1172" priority="7" operator="equal">
      <formula>$AB$790</formula>
    </cfRule>
    <cfRule type="cellIs" dxfId="1171" priority="8" operator="equal">
      <formula>$AA$790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251E00-AC06-4B96-AE77-24F2A723F4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0BA9EA-96C0-412B-9772-FFC137AD2F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CF43796-D7F0-4F6A-B68C-E90BEEEA114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R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base14!O107</f>
        <v>9</v>
      </c>
      <c r="F2" s="97">
        <f>base14!P107</f>
        <v>4</v>
      </c>
      <c r="G2" s="97">
        <f>base14!Q107</f>
        <v>15</v>
      </c>
      <c r="H2" s="97">
        <f t="shared" ref="H2:H14" si="0">B39</f>
        <v>10</v>
      </c>
      <c r="I2" s="97">
        <f t="shared" ref="I2:I14" si="1">C39</f>
        <v>7</v>
      </c>
      <c r="J2" s="97">
        <f t="shared" ref="J2:J14" si="2">D39</f>
        <v>14</v>
      </c>
      <c r="K2" s="97">
        <f t="shared" ref="K2:K17" si="3">E36</f>
        <v>14</v>
      </c>
      <c r="L2" s="97">
        <f t="shared" ref="L2:L17" si="4">G36</f>
        <v>15</v>
      </c>
      <c r="M2" s="97">
        <f t="shared" ref="M2:M49" si="5">B4</f>
        <v>2</v>
      </c>
      <c r="N2" s="97">
        <f t="shared" ref="N2:N36" si="6">C17</f>
        <v>12</v>
      </c>
      <c r="O2" s="97">
        <f t="shared" ref="O2:O36" si="7">D17</f>
        <v>3</v>
      </c>
      <c r="P2" s="97">
        <f t="shared" ref="P2:P23" si="8">E30</f>
        <v>4</v>
      </c>
      <c r="Q2" s="97">
        <f t="shared" ref="Q2:Q23" si="9">F30</f>
        <v>9</v>
      </c>
      <c r="R2" s="156">
        <f t="shared" ref="R2:R23" si="10">G30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base14!O108</f>
        <v>13</v>
      </c>
      <c r="F3" s="97">
        <f>base14!P108</f>
        <v>15</v>
      </c>
      <c r="G3" s="97">
        <f>base14!Q108</f>
        <v>14</v>
      </c>
      <c r="H3" s="97">
        <f t="shared" si="0"/>
        <v>9</v>
      </c>
      <c r="I3" s="97">
        <f t="shared" si="1"/>
        <v>10</v>
      </c>
      <c r="J3" s="97">
        <f t="shared" si="2"/>
        <v>7</v>
      </c>
      <c r="K3" s="97">
        <f t="shared" si="3"/>
        <v>13</v>
      </c>
      <c r="L3" s="97">
        <f t="shared" si="4"/>
        <v>10</v>
      </c>
      <c r="M3" s="97">
        <f t="shared" si="5"/>
        <v>12</v>
      </c>
      <c r="N3" s="97">
        <f t="shared" si="6"/>
        <v>3</v>
      </c>
      <c r="O3" s="97">
        <f t="shared" si="7"/>
        <v>9</v>
      </c>
      <c r="P3" s="97">
        <f t="shared" si="8"/>
        <v>8</v>
      </c>
      <c r="Q3" s="97">
        <f t="shared" si="9"/>
        <v>4</v>
      </c>
      <c r="R3" s="156">
        <f t="shared" si="10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base14!O109</f>
        <v>13</v>
      </c>
      <c r="F4" s="97">
        <f>base14!P109</f>
        <v>15</v>
      </c>
      <c r="G4" s="97">
        <f>base14!Q109</f>
        <v>14</v>
      </c>
      <c r="H4" s="97">
        <f t="shared" si="0"/>
        <v>9</v>
      </c>
      <c r="I4" s="97">
        <f t="shared" si="1"/>
        <v>10</v>
      </c>
      <c r="J4" s="97">
        <f t="shared" si="2"/>
        <v>7</v>
      </c>
      <c r="K4" s="97">
        <f t="shared" si="3"/>
        <v>4</v>
      </c>
      <c r="L4" s="97">
        <f t="shared" si="4"/>
        <v>15</v>
      </c>
      <c r="M4" s="97">
        <f t="shared" si="5"/>
        <v>7</v>
      </c>
      <c r="N4" s="97">
        <f t="shared" si="6"/>
        <v>8</v>
      </c>
      <c r="O4" s="97">
        <f t="shared" si="7"/>
        <v>7</v>
      </c>
      <c r="P4" s="97">
        <f t="shared" si="8"/>
        <v>9</v>
      </c>
      <c r="Q4" s="97">
        <f t="shared" si="9"/>
        <v>10</v>
      </c>
      <c r="R4" s="156">
        <f t="shared" si="10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base14!O110</f>
        <v>13</v>
      </c>
      <c r="F5" s="97">
        <f>base14!P110</f>
        <v>15</v>
      </c>
      <c r="G5" s="97">
        <f>base14!Q110</f>
        <v>14</v>
      </c>
      <c r="H5" s="97">
        <f t="shared" si="0"/>
        <v>9</v>
      </c>
      <c r="I5" s="97">
        <f t="shared" si="1"/>
        <v>10</v>
      </c>
      <c r="J5" s="97">
        <f t="shared" si="2"/>
        <v>12</v>
      </c>
      <c r="K5" s="97">
        <f t="shared" si="3"/>
        <v>12</v>
      </c>
      <c r="L5" s="97">
        <f t="shared" si="4"/>
        <v>15</v>
      </c>
      <c r="M5" s="97">
        <f t="shared" si="5"/>
        <v>1</v>
      </c>
      <c r="N5" s="97">
        <f t="shared" si="6"/>
        <v>9</v>
      </c>
      <c r="O5" s="97">
        <f t="shared" si="7"/>
        <v>13</v>
      </c>
      <c r="P5" s="97">
        <f t="shared" si="8"/>
        <v>10</v>
      </c>
      <c r="Q5" s="97">
        <f t="shared" si="9"/>
        <v>14</v>
      </c>
      <c r="R5" s="156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base14!O111</f>
        <v>14</v>
      </c>
      <c r="F6" s="97">
        <f>base14!P111</f>
        <v>9</v>
      </c>
      <c r="G6" s="97">
        <f>base14!Q111</f>
        <v>15</v>
      </c>
      <c r="H6" s="97">
        <f t="shared" si="0"/>
        <v>13</v>
      </c>
      <c r="I6" s="97">
        <f t="shared" si="1"/>
        <v>10</v>
      </c>
      <c r="J6" s="97">
        <f t="shared" si="2"/>
        <v>7</v>
      </c>
      <c r="K6" s="97">
        <f t="shared" si="3"/>
        <v>7</v>
      </c>
      <c r="L6" s="97">
        <f t="shared" si="4"/>
        <v>15</v>
      </c>
      <c r="M6" s="97">
        <f t="shared" si="5"/>
        <v>8</v>
      </c>
      <c r="N6" s="97">
        <f t="shared" si="6"/>
        <v>14</v>
      </c>
      <c r="O6" s="97">
        <f t="shared" si="7"/>
        <v>4</v>
      </c>
      <c r="P6" s="97">
        <f t="shared" si="8"/>
        <v>10</v>
      </c>
      <c r="Q6" s="97">
        <f t="shared" si="9"/>
        <v>9</v>
      </c>
      <c r="R6" s="156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base14!O112</f>
        <v>14</v>
      </c>
      <c r="F7" s="97">
        <f>base14!P112</f>
        <v>9</v>
      </c>
      <c r="G7" s="97">
        <f>base14!Q112</f>
        <v>15</v>
      </c>
      <c r="H7" s="97">
        <f t="shared" si="0"/>
        <v>4</v>
      </c>
      <c r="I7" s="97">
        <f t="shared" si="1"/>
        <v>13</v>
      </c>
      <c r="J7" s="97">
        <f t="shared" si="2"/>
        <v>10</v>
      </c>
      <c r="K7" s="97">
        <f t="shared" si="3"/>
        <v>9</v>
      </c>
      <c r="L7" s="97">
        <f t="shared" si="4"/>
        <v>15</v>
      </c>
      <c r="M7" s="97">
        <f t="shared" si="5"/>
        <v>7</v>
      </c>
      <c r="N7" s="97">
        <f t="shared" si="6"/>
        <v>9</v>
      </c>
      <c r="O7" s="97">
        <f t="shared" si="7"/>
        <v>13</v>
      </c>
      <c r="P7" s="97">
        <f t="shared" si="8"/>
        <v>14</v>
      </c>
      <c r="Q7" s="97">
        <f t="shared" si="9"/>
        <v>10</v>
      </c>
      <c r="R7" s="156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base14!O113</f>
        <v>14</v>
      </c>
      <c r="F8" s="97">
        <f>base14!P113</f>
        <v>9</v>
      </c>
      <c r="G8" s="97">
        <f>base14!Q113</f>
        <v>15</v>
      </c>
      <c r="H8" s="97">
        <f t="shared" si="0"/>
        <v>13</v>
      </c>
      <c r="I8" s="97">
        <f t="shared" si="1"/>
        <v>10</v>
      </c>
      <c r="J8" s="97">
        <f t="shared" si="2"/>
        <v>7</v>
      </c>
      <c r="K8" s="97">
        <f t="shared" si="3"/>
        <v>9</v>
      </c>
      <c r="L8" s="97">
        <f t="shared" si="4"/>
        <v>15</v>
      </c>
      <c r="M8" s="97">
        <f t="shared" si="5"/>
        <v>4</v>
      </c>
      <c r="N8" s="97">
        <f t="shared" si="6"/>
        <v>9</v>
      </c>
      <c r="O8" s="97">
        <f t="shared" si="7"/>
        <v>13</v>
      </c>
      <c r="P8" s="97">
        <f t="shared" si="8"/>
        <v>14</v>
      </c>
      <c r="Q8" s="97">
        <f t="shared" si="9"/>
        <v>10</v>
      </c>
      <c r="R8" s="156">
        <f t="shared" si="10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base14!O114</f>
        <v>14</v>
      </c>
      <c r="F9" s="97">
        <f>base14!P114</f>
        <v>13</v>
      </c>
      <c r="G9" s="97">
        <f>base14!Q114</f>
        <v>15</v>
      </c>
      <c r="H9" s="97">
        <f t="shared" si="0"/>
        <v>4</v>
      </c>
      <c r="I9" s="97">
        <f t="shared" si="1"/>
        <v>9</v>
      </c>
      <c r="J9" s="97">
        <f t="shared" si="2"/>
        <v>10</v>
      </c>
      <c r="K9" s="97">
        <f t="shared" si="3"/>
        <v>9</v>
      </c>
      <c r="L9" s="97">
        <f t="shared" si="4"/>
        <v>15</v>
      </c>
      <c r="M9" s="97">
        <f t="shared" si="5"/>
        <v>4</v>
      </c>
      <c r="N9" s="97">
        <f t="shared" si="6"/>
        <v>4</v>
      </c>
      <c r="O9" s="97">
        <f t="shared" si="7"/>
        <v>7</v>
      </c>
      <c r="P9" s="97">
        <f t="shared" si="8"/>
        <v>13</v>
      </c>
      <c r="Q9" s="97">
        <f t="shared" si="9"/>
        <v>14</v>
      </c>
      <c r="R9" s="156">
        <f t="shared" si="10"/>
        <v>10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base14!O115</f>
        <v>14</v>
      </c>
      <c r="F10" s="97">
        <f>base14!P115</f>
        <v>13</v>
      </c>
      <c r="G10" s="97">
        <f>base14!Q115</f>
        <v>15</v>
      </c>
      <c r="H10" s="97">
        <f t="shared" si="0"/>
        <v>4</v>
      </c>
      <c r="I10" s="97">
        <f t="shared" si="1"/>
        <v>9</v>
      </c>
      <c r="J10" s="97">
        <f t="shared" si="2"/>
        <v>10</v>
      </c>
      <c r="K10" s="97">
        <f t="shared" si="3"/>
        <v>10</v>
      </c>
      <c r="L10" s="97">
        <f t="shared" si="4"/>
        <v>15</v>
      </c>
      <c r="M10" s="97">
        <f t="shared" si="5"/>
        <v>7</v>
      </c>
      <c r="N10" s="97">
        <f t="shared" si="6"/>
        <v>13</v>
      </c>
      <c r="O10" s="97">
        <f t="shared" si="7"/>
        <v>7</v>
      </c>
      <c r="P10" s="97">
        <f t="shared" si="8"/>
        <v>4</v>
      </c>
      <c r="Q10" s="97">
        <f t="shared" si="9"/>
        <v>9</v>
      </c>
      <c r="R10" s="156">
        <f t="shared" si="10"/>
        <v>15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base14!O116</f>
        <v>13</v>
      </c>
      <c r="F11" s="97">
        <f>base14!P116</f>
        <v>12</v>
      </c>
      <c r="G11" s="97">
        <f>base14!Q116</f>
        <v>15</v>
      </c>
      <c r="H11" s="97">
        <f t="shared" si="0"/>
        <v>9</v>
      </c>
      <c r="I11" s="97">
        <f t="shared" si="1"/>
        <v>10</v>
      </c>
      <c r="J11" s="97">
        <f t="shared" si="2"/>
        <v>14</v>
      </c>
      <c r="K11" s="97">
        <f t="shared" si="3"/>
        <v>10</v>
      </c>
      <c r="L11" s="97">
        <f t="shared" si="4"/>
        <v>15</v>
      </c>
      <c r="M11" s="97">
        <f t="shared" si="5"/>
        <v>13</v>
      </c>
      <c r="N11" s="97">
        <f t="shared" si="6"/>
        <v>13</v>
      </c>
      <c r="O11" s="97">
        <f t="shared" si="7"/>
        <v>7</v>
      </c>
      <c r="P11" s="97">
        <f t="shared" si="8"/>
        <v>12</v>
      </c>
      <c r="Q11" s="97">
        <f t="shared" si="9"/>
        <v>9</v>
      </c>
      <c r="R11" s="156">
        <f t="shared" si="10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base14!O117</f>
        <v>7</v>
      </c>
      <c r="F12" s="97">
        <f>base14!P117</f>
        <v>13</v>
      </c>
      <c r="G12" s="97">
        <f>base14!Q117</f>
        <v>14</v>
      </c>
      <c r="H12" s="97">
        <f t="shared" si="0"/>
        <v>16</v>
      </c>
      <c r="I12" s="97">
        <f t="shared" si="1"/>
        <v>4</v>
      </c>
      <c r="J12" s="97">
        <f t="shared" si="2"/>
        <v>9</v>
      </c>
      <c r="K12" s="97">
        <f t="shared" si="3"/>
        <v>10</v>
      </c>
      <c r="L12" s="97">
        <f t="shared" si="4"/>
        <v>15</v>
      </c>
      <c r="M12" s="97">
        <f t="shared" si="5"/>
        <v>4</v>
      </c>
      <c r="N12" s="97">
        <f t="shared" si="6"/>
        <v>11</v>
      </c>
      <c r="O12" s="97">
        <f t="shared" si="7"/>
        <v>13</v>
      </c>
      <c r="P12" s="97">
        <f t="shared" si="8"/>
        <v>7</v>
      </c>
      <c r="Q12" s="97">
        <f t="shared" si="9"/>
        <v>4</v>
      </c>
      <c r="R12" s="156">
        <f t="shared" si="10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base14!O118</f>
        <v>7</v>
      </c>
      <c r="F13" s="97">
        <f>base14!P118</f>
        <v>13</v>
      </c>
      <c r="G13" s="97">
        <f>base14!Q118</f>
        <v>14</v>
      </c>
      <c r="H13" s="97">
        <f t="shared" si="0"/>
        <v>16</v>
      </c>
      <c r="I13" s="97">
        <f t="shared" si="1"/>
        <v>4</v>
      </c>
      <c r="J13" s="97">
        <f t="shared" si="2"/>
        <v>9</v>
      </c>
      <c r="K13" s="97">
        <f t="shared" si="3"/>
        <v>14</v>
      </c>
      <c r="L13" s="97">
        <f t="shared" si="4"/>
        <v>15</v>
      </c>
      <c r="M13" s="97">
        <f t="shared" si="5"/>
        <v>12</v>
      </c>
      <c r="N13" s="97">
        <f t="shared" si="6"/>
        <v>13</v>
      </c>
      <c r="O13" s="97">
        <f t="shared" si="7"/>
        <v>7</v>
      </c>
      <c r="P13" s="97">
        <f t="shared" si="8"/>
        <v>9</v>
      </c>
      <c r="Q13" s="97">
        <f t="shared" si="9"/>
        <v>10</v>
      </c>
      <c r="R13" s="156">
        <f t="shared" si="10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base14!O119</f>
        <v>7</v>
      </c>
      <c r="F14" s="97">
        <f>base14!P119</f>
        <v>13</v>
      </c>
      <c r="G14" s="97">
        <f>base14!Q119</f>
        <v>14</v>
      </c>
      <c r="H14" s="97">
        <f t="shared" si="0"/>
        <v>16</v>
      </c>
      <c r="I14" s="97">
        <f t="shared" si="1"/>
        <v>4</v>
      </c>
      <c r="J14" s="97">
        <f t="shared" si="2"/>
        <v>9</v>
      </c>
      <c r="K14" s="97">
        <f t="shared" si="3"/>
        <v>14</v>
      </c>
      <c r="L14" s="97">
        <f t="shared" si="4"/>
        <v>15</v>
      </c>
      <c r="M14" s="97">
        <f t="shared" si="5"/>
        <v>7</v>
      </c>
      <c r="N14" s="97">
        <f t="shared" si="6"/>
        <v>13</v>
      </c>
      <c r="O14" s="97">
        <f t="shared" si="7"/>
        <v>7</v>
      </c>
      <c r="P14" s="97">
        <f t="shared" si="8"/>
        <v>9</v>
      </c>
      <c r="Q14" s="97">
        <f t="shared" si="9"/>
        <v>10</v>
      </c>
      <c r="R14" s="156">
        <f t="shared" si="10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base14!O70</f>
        <v>8</v>
      </c>
      <c r="F15" s="97">
        <f>base14!P70</f>
        <v>14</v>
      </c>
      <c r="G15" s="97">
        <f>base14!Q70</f>
        <v>1</v>
      </c>
      <c r="H15" s="97">
        <f t="shared" ref="H15:H51" si="11">B2</f>
        <v>12</v>
      </c>
      <c r="I15" s="97">
        <f t="shared" ref="I15:I51" si="12">C2</f>
        <v>13</v>
      </c>
      <c r="J15" s="97">
        <f t="shared" ref="J15:J51" si="13">D2</f>
        <v>15</v>
      </c>
      <c r="K15" s="97">
        <f t="shared" si="3"/>
        <v>13</v>
      </c>
      <c r="L15" s="97">
        <f t="shared" si="4"/>
        <v>15</v>
      </c>
      <c r="M15" s="97">
        <f t="shared" si="5"/>
        <v>7</v>
      </c>
      <c r="N15" s="97">
        <f t="shared" si="6"/>
        <v>13</v>
      </c>
      <c r="O15" s="97">
        <f t="shared" si="7"/>
        <v>7</v>
      </c>
      <c r="P15" s="97">
        <f t="shared" si="8"/>
        <v>9</v>
      </c>
      <c r="Q15" s="97">
        <f t="shared" si="9"/>
        <v>10</v>
      </c>
      <c r="R15" s="156">
        <f t="shared" si="10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base14!O71</f>
        <v>11</v>
      </c>
      <c r="F16" s="97">
        <f>base14!P71</f>
        <v>9</v>
      </c>
      <c r="G16" s="97">
        <f>base14!Q71</f>
        <v>15</v>
      </c>
      <c r="H16" s="97">
        <f t="shared" si="11"/>
        <v>7</v>
      </c>
      <c r="I16" s="97">
        <f t="shared" si="12"/>
        <v>12</v>
      </c>
      <c r="J16" s="97">
        <f t="shared" si="13"/>
        <v>14</v>
      </c>
      <c r="K16" s="97">
        <f t="shared" si="3"/>
        <v>9</v>
      </c>
      <c r="L16" s="97">
        <f t="shared" si="4"/>
        <v>15</v>
      </c>
      <c r="M16" s="97">
        <f t="shared" si="5"/>
        <v>14</v>
      </c>
      <c r="N16" s="97">
        <f t="shared" si="6"/>
        <v>14</v>
      </c>
      <c r="O16" s="97">
        <f t="shared" si="7"/>
        <v>4</v>
      </c>
      <c r="P16" s="97">
        <f t="shared" si="8"/>
        <v>10</v>
      </c>
      <c r="Q16" s="97">
        <f t="shared" si="9"/>
        <v>9</v>
      </c>
      <c r="R16" s="156">
        <f t="shared" si="10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base14!O72</f>
        <v>8</v>
      </c>
      <c r="F17" s="97">
        <f>base14!P72</f>
        <v>12</v>
      </c>
      <c r="G17" s="97">
        <f>base14!Q72</f>
        <v>15</v>
      </c>
      <c r="H17" s="97">
        <f t="shared" si="11"/>
        <v>2</v>
      </c>
      <c r="I17" s="97">
        <f t="shared" si="12"/>
        <v>1</v>
      </c>
      <c r="J17" s="97">
        <f t="shared" si="13"/>
        <v>13</v>
      </c>
      <c r="K17" s="97">
        <f t="shared" si="3"/>
        <v>9</v>
      </c>
      <c r="L17" s="97">
        <f t="shared" si="4"/>
        <v>15</v>
      </c>
      <c r="M17" s="97">
        <f t="shared" si="5"/>
        <v>13</v>
      </c>
      <c r="N17" s="97">
        <f t="shared" si="6"/>
        <v>14</v>
      </c>
      <c r="O17" s="97">
        <f t="shared" si="7"/>
        <v>4</v>
      </c>
      <c r="P17" s="97">
        <f t="shared" si="8"/>
        <v>10</v>
      </c>
      <c r="Q17" s="97">
        <f t="shared" si="9"/>
        <v>9</v>
      </c>
      <c r="R17" s="156">
        <f t="shared" si="10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base14!O73</f>
        <v>14</v>
      </c>
      <c r="F18" s="97">
        <f>base14!P73</f>
        <v>15</v>
      </c>
      <c r="G18" s="97">
        <f>base14!Q73</f>
        <v>17</v>
      </c>
      <c r="H18" s="97">
        <f t="shared" si="11"/>
        <v>12</v>
      </c>
      <c r="I18" s="97">
        <f t="shared" si="12"/>
        <v>7</v>
      </c>
      <c r="J18" s="97">
        <f t="shared" si="13"/>
        <v>13</v>
      </c>
      <c r="K18" s="97">
        <f t="shared" ref="K18:K51" si="14">E2</f>
        <v>9</v>
      </c>
      <c r="L18" s="97">
        <f t="shared" ref="L18:L51" si="15">G2</f>
        <v>15</v>
      </c>
      <c r="M18" s="97">
        <f t="shared" si="5"/>
        <v>7</v>
      </c>
      <c r="N18" s="97">
        <f t="shared" si="6"/>
        <v>14</v>
      </c>
      <c r="O18" s="97">
        <f t="shared" si="7"/>
        <v>4</v>
      </c>
      <c r="P18" s="97">
        <f t="shared" si="8"/>
        <v>10</v>
      </c>
      <c r="Q18" s="97">
        <f t="shared" si="9"/>
        <v>9</v>
      </c>
      <c r="R18" s="156">
        <f t="shared" si="10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base14!O74</f>
        <v>9</v>
      </c>
      <c r="F19" s="97">
        <f>base14!P74</f>
        <v>10</v>
      </c>
      <c r="G19" s="97">
        <f>base14!Q74</f>
        <v>13</v>
      </c>
      <c r="H19" s="97">
        <f t="shared" si="11"/>
        <v>7</v>
      </c>
      <c r="I19" s="97">
        <f t="shared" si="12"/>
        <v>15</v>
      </c>
      <c r="J19" s="97">
        <f t="shared" si="13"/>
        <v>14</v>
      </c>
      <c r="K19" s="97">
        <f t="shared" si="14"/>
        <v>13</v>
      </c>
      <c r="L19" s="97">
        <f t="shared" si="15"/>
        <v>14</v>
      </c>
      <c r="M19" s="97">
        <f t="shared" si="5"/>
        <v>13</v>
      </c>
      <c r="N19" s="97">
        <f t="shared" si="6"/>
        <v>7</v>
      </c>
      <c r="O19" s="97">
        <f t="shared" si="7"/>
        <v>9</v>
      </c>
      <c r="P19" s="97">
        <f t="shared" si="8"/>
        <v>14</v>
      </c>
      <c r="Q19" s="97">
        <f t="shared" si="9"/>
        <v>10</v>
      </c>
      <c r="R19" s="156">
        <f t="shared" si="10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base14!O75</f>
        <v>15</v>
      </c>
      <c r="F20" s="97">
        <f>base14!P75</f>
        <v>11</v>
      </c>
      <c r="G20" s="97">
        <f>base14!Q75</f>
        <v>13</v>
      </c>
      <c r="H20" s="97">
        <f t="shared" si="11"/>
        <v>1</v>
      </c>
      <c r="I20" s="97">
        <f t="shared" si="12"/>
        <v>12</v>
      </c>
      <c r="J20" s="97">
        <f t="shared" si="13"/>
        <v>10</v>
      </c>
      <c r="K20" s="97">
        <f t="shared" si="14"/>
        <v>13</v>
      </c>
      <c r="L20" s="97">
        <f t="shared" si="15"/>
        <v>14</v>
      </c>
      <c r="M20" s="97">
        <f t="shared" si="5"/>
        <v>4</v>
      </c>
      <c r="N20" s="97">
        <f t="shared" si="6"/>
        <v>9</v>
      </c>
      <c r="O20" s="97">
        <f t="shared" si="7"/>
        <v>13</v>
      </c>
      <c r="P20" s="97">
        <f t="shared" si="8"/>
        <v>14</v>
      </c>
      <c r="Q20" s="97">
        <f t="shared" si="9"/>
        <v>10</v>
      </c>
      <c r="R20" s="156">
        <f t="shared" si="10"/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base14!O76</f>
        <v>12</v>
      </c>
      <c r="F21" s="97">
        <f>base14!P76</f>
        <v>15</v>
      </c>
      <c r="G21" s="97">
        <f>base14!Q76</f>
        <v>16</v>
      </c>
      <c r="H21" s="97">
        <f t="shared" si="11"/>
        <v>8</v>
      </c>
      <c r="I21" s="97">
        <f t="shared" si="12"/>
        <v>10</v>
      </c>
      <c r="J21" s="97">
        <f t="shared" si="13"/>
        <v>7</v>
      </c>
      <c r="K21" s="97">
        <f t="shared" si="14"/>
        <v>13</v>
      </c>
      <c r="L21" s="97">
        <f t="shared" si="15"/>
        <v>14</v>
      </c>
      <c r="M21" s="97">
        <f t="shared" si="5"/>
        <v>7</v>
      </c>
      <c r="N21" s="97">
        <f t="shared" si="6"/>
        <v>7</v>
      </c>
      <c r="O21" s="97">
        <f t="shared" si="7"/>
        <v>9</v>
      </c>
      <c r="P21" s="97">
        <f t="shared" si="8"/>
        <v>13</v>
      </c>
      <c r="Q21" s="97">
        <f t="shared" si="9"/>
        <v>10</v>
      </c>
      <c r="R21" s="156">
        <f t="shared" si="10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base14!O77</f>
        <v>13</v>
      </c>
      <c r="F22" s="97">
        <f>base14!P77</f>
        <v>10</v>
      </c>
      <c r="G22" s="97">
        <f>base14!Q77</f>
        <v>15</v>
      </c>
      <c r="H22" s="97">
        <f t="shared" si="11"/>
        <v>7</v>
      </c>
      <c r="I22" s="97">
        <f t="shared" si="12"/>
        <v>14</v>
      </c>
      <c r="J22" s="97">
        <f t="shared" si="13"/>
        <v>9</v>
      </c>
      <c r="K22" s="97">
        <f t="shared" si="14"/>
        <v>14</v>
      </c>
      <c r="L22" s="97">
        <f t="shared" si="15"/>
        <v>15</v>
      </c>
      <c r="M22" s="97">
        <f t="shared" si="5"/>
        <v>12</v>
      </c>
      <c r="N22" s="97">
        <f t="shared" si="6"/>
        <v>7</v>
      </c>
      <c r="O22" s="97">
        <f t="shared" si="7"/>
        <v>14</v>
      </c>
      <c r="P22" s="97">
        <f t="shared" si="8"/>
        <v>9</v>
      </c>
      <c r="Q22" s="97">
        <f t="shared" si="9"/>
        <v>4</v>
      </c>
      <c r="R22" s="156">
        <f t="shared" si="10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base14!O78</f>
        <v>9</v>
      </c>
      <c r="F23" s="97">
        <f>base14!P78</f>
        <v>19</v>
      </c>
      <c r="G23" s="97">
        <f>base14!Q78</f>
        <v>18</v>
      </c>
      <c r="H23" s="97">
        <f t="shared" si="11"/>
        <v>4</v>
      </c>
      <c r="I23" s="97">
        <f t="shared" si="12"/>
        <v>7</v>
      </c>
      <c r="J23" s="97">
        <f t="shared" si="13"/>
        <v>13</v>
      </c>
      <c r="K23" s="97">
        <f t="shared" si="14"/>
        <v>14</v>
      </c>
      <c r="L23" s="97">
        <f t="shared" si="15"/>
        <v>15</v>
      </c>
      <c r="M23" s="97">
        <f t="shared" si="5"/>
        <v>10</v>
      </c>
      <c r="N23" s="97">
        <f t="shared" si="6"/>
        <v>7</v>
      </c>
      <c r="O23" s="97">
        <f t="shared" si="7"/>
        <v>14</v>
      </c>
      <c r="P23" s="97">
        <f t="shared" si="8"/>
        <v>9</v>
      </c>
      <c r="Q23" s="97">
        <f t="shared" si="9"/>
        <v>4</v>
      </c>
      <c r="R23" s="156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base14!O79</f>
        <v>1</v>
      </c>
      <c r="F24" s="97">
        <f>base14!P79</f>
        <v>14</v>
      </c>
      <c r="G24" s="97">
        <f>base14!Q79</f>
        <v>15</v>
      </c>
      <c r="H24" s="97">
        <f t="shared" si="11"/>
        <v>4</v>
      </c>
      <c r="I24" s="97">
        <f t="shared" si="12"/>
        <v>3</v>
      </c>
      <c r="J24" s="97">
        <f t="shared" si="13"/>
        <v>2</v>
      </c>
      <c r="K24" s="97">
        <f t="shared" si="14"/>
        <v>14</v>
      </c>
      <c r="L24" s="97">
        <f t="shared" si="15"/>
        <v>15</v>
      </c>
      <c r="M24" s="97">
        <f t="shared" si="5"/>
        <v>10</v>
      </c>
      <c r="N24" s="97">
        <f t="shared" si="6"/>
        <v>7</v>
      </c>
      <c r="O24" s="97">
        <f t="shared" si="7"/>
        <v>14</v>
      </c>
      <c r="P24" s="97">
        <f t="shared" ref="P24:P51" si="16">E2</f>
        <v>9</v>
      </c>
      <c r="Q24" s="97">
        <f t="shared" ref="Q24:Q51" si="17">F2</f>
        <v>4</v>
      </c>
      <c r="R24" s="156">
        <f t="shared" ref="R24:R51" si="18">G2</f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base14!O80</f>
        <v>9</v>
      </c>
      <c r="F25" s="97">
        <f>base14!P80</f>
        <v>10</v>
      </c>
      <c r="G25" s="97">
        <f>base14!Q80</f>
        <v>15</v>
      </c>
      <c r="H25" s="97">
        <f t="shared" si="11"/>
        <v>7</v>
      </c>
      <c r="I25" s="97">
        <f t="shared" si="12"/>
        <v>14</v>
      </c>
      <c r="J25" s="97">
        <f t="shared" si="13"/>
        <v>13</v>
      </c>
      <c r="K25" s="97">
        <f t="shared" si="14"/>
        <v>14</v>
      </c>
      <c r="L25" s="97">
        <f t="shared" si="15"/>
        <v>15</v>
      </c>
      <c r="M25" s="97">
        <f t="shared" si="5"/>
        <v>10</v>
      </c>
      <c r="N25" s="97">
        <f t="shared" si="6"/>
        <v>10</v>
      </c>
      <c r="O25" s="97">
        <f t="shared" si="7"/>
        <v>7</v>
      </c>
      <c r="P25" s="97">
        <f t="shared" si="16"/>
        <v>13</v>
      </c>
      <c r="Q25" s="97">
        <f t="shared" si="17"/>
        <v>15</v>
      </c>
      <c r="R25" s="156">
        <f t="shared" si="18"/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base14!O81</f>
        <v>20</v>
      </c>
      <c r="F26" s="97">
        <f>base14!P81</f>
        <v>19</v>
      </c>
      <c r="G26" s="97">
        <f>base14!Q81</f>
        <v>18</v>
      </c>
      <c r="H26" s="97">
        <f t="shared" si="11"/>
        <v>13</v>
      </c>
      <c r="I26" s="97">
        <f t="shared" si="12"/>
        <v>9</v>
      </c>
      <c r="J26" s="97">
        <f t="shared" si="13"/>
        <v>12</v>
      </c>
      <c r="K26" s="97">
        <f t="shared" si="14"/>
        <v>14</v>
      </c>
      <c r="L26" s="97">
        <f t="shared" si="15"/>
        <v>15</v>
      </c>
      <c r="M26" s="97">
        <f t="shared" si="5"/>
        <v>14</v>
      </c>
      <c r="N26" s="97">
        <f t="shared" si="6"/>
        <v>10</v>
      </c>
      <c r="O26" s="97">
        <f t="shared" si="7"/>
        <v>7</v>
      </c>
      <c r="P26" s="97">
        <f t="shared" si="16"/>
        <v>13</v>
      </c>
      <c r="Q26" s="97">
        <f t="shared" si="17"/>
        <v>15</v>
      </c>
      <c r="R26" s="156">
        <f t="shared" si="18"/>
        <v>14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base14!O82</f>
        <v>9</v>
      </c>
      <c r="F27" s="97">
        <f>base14!P82</f>
        <v>20</v>
      </c>
      <c r="G27" s="97">
        <f>base14!Q82</f>
        <v>19</v>
      </c>
      <c r="H27" s="97">
        <f t="shared" si="11"/>
        <v>4</v>
      </c>
      <c r="I27" s="97">
        <f t="shared" si="12"/>
        <v>13</v>
      </c>
      <c r="J27" s="97">
        <f t="shared" si="13"/>
        <v>7</v>
      </c>
      <c r="K27" s="97">
        <f t="shared" si="14"/>
        <v>13</v>
      </c>
      <c r="L27" s="97">
        <f t="shared" si="15"/>
        <v>15</v>
      </c>
      <c r="M27" s="97">
        <f t="shared" si="5"/>
        <v>4</v>
      </c>
      <c r="N27" s="97">
        <f t="shared" si="6"/>
        <v>10</v>
      </c>
      <c r="O27" s="97">
        <f t="shared" si="7"/>
        <v>12</v>
      </c>
      <c r="P27" s="97">
        <f t="shared" si="16"/>
        <v>13</v>
      </c>
      <c r="Q27" s="97">
        <f t="shared" si="17"/>
        <v>15</v>
      </c>
      <c r="R27" s="156">
        <f t="shared" si="18"/>
        <v>14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base14!O83</f>
        <v>14</v>
      </c>
      <c r="F28" s="97">
        <f>base14!P83</f>
        <v>20</v>
      </c>
      <c r="G28" s="97">
        <f>base14!Q83</f>
        <v>19</v>
      </c>
      <c r="H28" s="97">
        <f t="shared" si="11"/>
        <v>12</v>
      </c>
      <c r="I28" s="97">
        <f t="shared" si="12"/>
        <v>13</v>
      </c>
      <c r="J28" s="97">
        <f t="shared" si="13"/>
        <v>9</v>
      </c>
      <c r="K28" s="97">
        <f t="shared" si="14"/>
        <v>7</v>
      </c>
      <c r="L28" s="97">
        <f t="shared" si="15"/>
        <v>14</v>
      </c>
      <c r="M28" s="97">
        <f t="shared" si="5"/>
        <v>14</v>
      </c>
      <c r="N28" s="97">
        <f t="shared" si="6"/>
        <v>10</v>
      </c>
      <c r="O28" s="97">
        <f t="shared" si="7"/>
        <v>7</v>
      </c>
      <c r="P28" s="97">
        <f t="shared" si="16"/>
        <v>14</v>
      </c>
      <c r="Q28" s="97">
        <f t="shared" si="17"/>
        <v>9</v>
      </c>
      <c r="R28" s="156">
        <f t="shared" si="18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base14!O84</f>
        <v>14</v>
      </c>
      <c r="F29" s="97">
        <f>base14!P84</f>
        <v>10</v>
      </c>
      <c r="G29" s="97">
        <f>base14!Q84</f>
        <v>15</v>
      </c>
      <c r="H29" s="97">
        <f t="shared" si="11"/>
        <v>7</v>
      </c>
      <c r="I29" s="97">
        <f t="shared" si="12"/>
        <v>9</v>
      </c>
      <c r="J29" s="97">
        <f t="shared" si="13"/>
        <v>13</v>
      </c>
      <c r="K29" s="97">
        <f t="shared" si="14"/>
        <v>7</v>
      </c>
      <c r="L29" s="97">
        <f t="shared" si="15"/>
        <v>14</v>
      </c>
      <c r="M29" s="97">
        <f t="shared" si="5"/>
        <v>13</v>
      </c>
      <c r="N29" s="97">
        <f t="shared" si="6"/>
        <v>13</v>
      </c>
      <c r="O29" s="97">
        <f t="shared" si="7"/>
        <v>10</v>
      </c>
      <c r="P29" s="97">
        <f t="shared" si="16"/>
        <v>14</v>
      </c>
      <c r="Q29" s="97">
        <f t="shared" si="17"/>
        <v>9</v>
      </c>
      <c r="R29" s="156">
        <f t="shared" si="18"/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base14!O85</f>
        <v>4</v>
      </c>
      <c r="F30" s="97">
        <f>base14!P85</f>
        <v>9</v>
      </c>
      <c r="G30" s="97">
        <f>base14!Q85</f>
        <v>15</v>
      </c>
      <c r="H30" s="97">
        <f t="shared" si="11"/>
        <v>7</v>
      </c>
      <c r="I30" s="97">
        <f t="shared" si="12"/>
        <v>12</v>
      </c>
      <c r="J30" s="97">
        <f t="shared" si="13"/>
        <v>3</v>
      </c>
      <c r="K30" s="97">
        <f t="shared" si="14"/>
        <v>7</v>
      </c>
      <c r="L30" s="97">
        <f t="shared" si="15"/>
        <v>14</v>
      </c>
      <c r="M30" s="97">
        <f t="shared" si="5"/>
        <v>13</v>
      </c>
      <c r="N30" s="97">
        <f t="shared" si="6"/>
        <v>10</v>
      </c>
      <c r="O30" s="97">
        <f t="shared" si="7"/>
        <v>7</v>
      </c>
      <c r="P30" s="97">
        <f t="shared" si="16"/>
        <v>14</v>
      </c>
      <c r="Q30" s="97">
        <f t="shared" si="17"/>
        <v>9</v>
      </c>
      <c r="R30" s="156">
        <f t="shared" si="18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base14!O86</f>
        <v>8</v>
      </c>
      <c r="F31" s="97">
        <f>base14!P86</f>
        <v>4</v>
      </c>
      <c r="G31" s="97">
        <f>base14!Q86</f>
        <v>15</v>
      </c>
      <c r="H31" s="97">
        <f t="shared" si="11"/>
        <v>14</v>
      </c>
      <c r="I31" s="97">
        <f t="shared" si="12"/>
        <v>3</v>
      </c>
      <c r="J31" s="97">
        <f t="shared" si="13"/>
        <v>9</v>
      </c>
      <c r="K31" s="97">
        <f t="shared" si="14"/>
        <v>8</v>
      </c>
      <c r="L31" s="97">
        <f t="shared" si="15"/>
        <v>1</v>
      </c>
      <c r="M31" s="97">
        <f t="shared" si="5"/>
        <v>13</v>
      </c>
      <c r="N31" s="97">
        <f t="shared" si="6"/>
        <v>9</v>
      </c>
      <c r="O31" s="97">
        <f t="shared" si="7"/>
        <v>10</v>
      </c>
      <c r="P31" s="97">
        <f t="shared" si="16"/>
        <v>14</v>
      </c>
      <c r="Q31" s="97">
        <f t="shared" si="17"/>
        <v>13</v>
      </c>
      <c r="R31" s="156">
        <f t="shared" si="18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base14!O87</f>
        <v>9</v>
      </c>
      <c r="F32" s="97">
        <f>base14!P87</f>
        <v>10</v>
      </c>
      <c r="G32" s="97">
        <f>base14!Q87</f>
        <v>15</v>
      </c>
      <c r="H32" s="97">
        <f t="shared" si="11"/>
        <v>13</v>
      </c>
      <c r="I32" s="97">
        <f t="shared" si="12"/>
        <v>8</v>
      </c>
      <c r="J32" s="97">
        <f t="shared" si="13"/>
        <v>7</v>
      </c>
      <c r="K32" s="97">
        <f t="shared" si="14"/>
        <v>11</v>
      </c>
      <c r="L32" s="97">
        <f t="shared" si="15"/>
        <v>15</v>
      </c>
      <c r="M32" s="97">
        <f t="shared" si="5"/>
        <v>4</v>
      </c>
      <c r="N32" s="97">
        <f t="shared" si="6"/>
        <v>9</v>
      </c>
      <c r="O32" s="97">
        <f t="shared" si="7"/>
        <v>10</v>
      </c>
      <c r="P32" s="97">
        <f t="shared" si="16"/>
        <v>14</v>
      </c>
      <c r="Q32" s="97">
        <f t="shared" si="17"/>
        <v>13</v>
      </c>
      <c r="R32" s="156">
        <f t="shared" si="18"/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base14!O88</f>
        <v>10</v>
      </c>
      <c r="F33" s="97">
        <f>base14!P88</f>
        <v>14</v>
      </c>
      <c r="G33" s="97">
        <f>base14!Q88</f>
        <v>15</v>
      </c>
      <c r="H33" s="97">
        <f t="shared" si="11"/>
        <v>7</v>
      </c>
      <c r="I33" s="97">
        <f t="shared" si="12"/>
        <v>9</v>
      </c>
      <c r="J33" s="97">
        <f t="shared" si="13"/>
        <v>13</v>
      </c>
      <c r="K33" s="97">
        <f t="shared" si="14"/>
        <v>8</v>
      </c>
      <c r="L33" s="97">
        <f t="shared" si="15"/>
        <v>15</v>
      </c>
      <c r="M33" s="97">
        <f t="shared" si="5"/>
        <v>7</v>
      </c>
      <c r="N33" s="97">
        <f t="shared" si="6"/>
        <v>10</v>
      </c>
      <c r="O33" s="97">
        <f t="shared" si="7"/>
        <v>14</v>
      </c>
      <c r="P33" s="97">
        <f t="shared" si="16"/>
        <v>13</v>
      </c>
      <c r="Q33" s="97">
        <f t="shared" si="17"/>
        <v>12</v>
      </c>
      <c r="R33" s="156">
        <f t="shared" si="18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base14!O89</f>
        <v>10</v>
      </c>
      <c r="F34" s="97">
        <f>base14!P89</f>
        <v>9</v>
      </c>
      <c r="G34" s="97">
        <f>base14!Q89</f>
        <v>15</v>
      </c>
      <c r="H34" s="97">
        <f t="shared" si="11"/>
        <v>13</v>
      </c>
      <c r="I34" s="97">
        <f t="shared" si="12"/>
        <v>14</v>
      </c>
      <c r="J34" s="97">
        <f t="shared" si="13"/>
        <v>4</v>
      </c>
      <c r="K34" s="97">
        <f t="shared" si="14"/>
        <v>14</v>
      </c>
      <c r="L34" s="97">
        <f t="shared" si="15"/>
        <v>17</v>
      </c>
      <c r="M34" s="97">
        <f t="shared" si="5"/>
        <v>4</v>
      </c>
      <c r="N34" s="97">
        <f t="shared" si="6"/>
        <v>4</v>
      </c>
      <c r="O34" s="97">
        <f t="shared" si="7"/>
        <v>9</v>
      </c>
      <c r="P34" s="97">
        <f t="shared" si="16"/>
        <v>7</v>
      </c>
      <c r="Q34" s="97">
        <f t="shared" si="17"/>
        <v>13</v>
      </c>
      <c r="R34" s="156">
        <f t="shared" si="18"/>
        <v>14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base14!O90</f>
        <v>14</v>
      </c>
      <c r="F35" s="97">
        <f>base14!P90</f>
        <v>10</v>
      </c>
      <c r="G35" s="97">
        <f>base14!Q90</f>
        <v>15</v>
      </c>
      <c r="H35" s="97">
        <f t="shared" si="11"/>
        <v>4</v>
      </c>
      <c r="I35" s="97">
        <f t="shared" si="12"/>
        <v>9</v>
      </c>
      <c r="J35" s="97">
        <f t="shared" si="13"/>
        <v>13</v>
      </c>
      <c r="K35" s="97">
        <f t="shared" si="14"/>
        <v>9</v>
      </c>
      <c r="L35" s="97">
        <f t="shared" si="15"/>
        <v>13</v>
      </c>
      <c r="M35" s="97">
        <f t="shared" si="5"/>
        <v>10</v>
      </c>
      <c r="N35" s="97">
        <f t="shared" si="6"/>
        <v>4</v>
      </c>
      <c r="O35" s="97">
        <f t="shared" si="7"/>
        <v>9</v>
      </c>
      <c r="P35" s="97">
        <f t="shared" si="16"/>
        <v>7</v>
      </c>
      <c r="Q35" s="97">
        <f t="shared" si="17"/>
        <v>13</v>
      </c>
      <c r="R35" s="156">
        <f t="shared" si="18"/>
        <v>14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base14!O91</f>
        <v>14</v>
      </c>
      <c r="F36" s="97">
        <f>base14!P91</f>
        <v>10</v>
      </c>
      <c r="G36" s="97">
        <f>base14!Q91</f>
        <v>15</v>
      </c>
      <c r="H36" s="97">
        <f t="shared" si="11"/>
        <v>7</v>
      </c>
      <c r="I36" s="97">
        <f t="shared" si="12"/>
        <v>9</v>
      </c>
      <c r="J36" s="97">
        <f t="shared" si="13"/>
        <v>13</v>
      </c>
      <c r="K36" s="97">
        <f t="shared" si="14"/>
        <v>15</v>
      </c>
      <c r="L36" s="97">
        <f t="shared" si="15"/>
        <v>13</v>
      </c>
      <c r="M36" s="97">
        <f t="shared" si="5"/>
        <v>10</v>
      </c>
      <c r="N36" s="97">
        <f t="shared" si="6"/>
        <v>4</v>
      </c>
      <c r="O36" s="97">
        <f t="shared" si="7"/>
        <v>9</v>
      </c>
      <c r="P36" s="97">
        <f t="shared" si="16"/>
        <v>7</v>
      </c>
      <c r="Q36" s="97">
        <f t="shared" si="17"/>
        <v>13</v>
      </c>
      <c r="R36" s="156">
        <f t="shared" si="18"/>
        <v>14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base14!O92</f>
        <v>13</v>
      </c>
      <c r="F37" s="97">
        <f>base14!P92</f>
        <v>14</v>
      </c>
      <c r="G37" s="97">
        <f>base14!Q92</f>
        <v>10</v>
      </c>
      <c r="H37" s="97">
        <f t="shared" si="11"/>
        <v>12</v>
      </c>
      <c r="I37" s="97">
        <f t="shared" si="12"/>
        <v>4</v>
      </c>
      <c r="J37" s="97">
        <f t="shared" si="13"/>
        <v>7</v>
      </c>
      <c r="K37" s="97">
        <f t="shared" si="14"/>
        <v>12</v>
      </c>
      <c r="L37" s="97">
        <f t="shared" si="15"/>
        <v>16</v>
      </c>
      <c r="M37" s="97">
        <f t="shared" si="5"/>
        <v>10</v>
      </c>
      <c r="N37" s="97">
        <f t="shared" ref="N37:N51" si="19">C2</f>
        <v>13</v>
      </c>
      <c r="O37" s="97">
        <f t="shared" ref="O37:O51" si="20">D2</f>
        <v>15</v>
      </c>
      <c r="P37" s="97">
        <f t="shared" si="16"/>
        <v>8</v>
      </c>
      <c r="Q37" s="97">
        <f t="shared" si="17"/>
        <v>14</v>
      </c>
      <c r="R37" s="156">
        <f t="shared" si="18"/>
        <v>1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base14!O93</f>
        <v>4</v>
      </c>
      <c r="F38" s="97">
        <f>base14!P93</f>
        <v>9</v>
      </c>
      <c r="G38" s="97">
        <f>base14!Q93</f>
        <v>15</v>
      </c>
      <c r="H38" s="97">
        <f t="shared" si="11"/>
        <v>10</v>
      </c>
      <c r="I38" s="97">
        <f t="shared" si="12"/>
        <v>13</v>
      </c>
      <c r="J38" s="97">
        <f t="shared" si="13"/>
        <v>7</v>
      </c>
      <c r="K38" s="97">
        <f t="shared" si="14"/>
        <v>13</v>
      </c>
      <c r="L38" s="97">
        <f t="shared" si="15"/>
        <v>15</v>
      </c>
      <c r="M38" s="97">
        <f t="shared" si="5"/>
        <v>9</v>
      </c>
      <c r="N38" s="97">
        <f t="shared" si="19"/>
        <v>12</v>
      </c>
      <c r="O38" s="97">
        <f t="shared" si="20"/>
        <v>14</v>
      </c>
      <c r="P38" s="97">
        <f t="shared" si="16"/>
        <v>11</v>
      </c>
      <c r="Q38" s="97">
        <f t="shared" si="17"/>
        <v>9</v>
      </c>
      <c r="R38" s="156">
        <f t="shared" si="18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base14!O94</f>
        <v>12</v>
      </c>
      <c r="F39" s="97">
        <f>base14!P94</f>
        <v>9</v>
      </c>
      <c r="G39" s="97">
        <f>base14!Q94</f>
        <v>15</v>
      </c>
      <c r="H39" s="97">
        <f t="shared" si="11"/>
        <v>10</v>
      </c>
      <c r="I39" s="97">
        <f t="shared" si="12"/>
        <v>13</v>
      </c>
      <c r="J39" s="97">
        <f t="shared" si="13"/>
        <v>7</v>
      </c>
      <c r="K39" s="97">
        <f t="shared" si="14"/>
        <v>9</v>
      </c>
      <c r="L39" s="97">
        <f t="shared" si="15"/>
        <v>18</v>
      </c>
      <c r="M39" s="97">
        <f t="shared" si="5"/>
        <v>9</v>
      </c>
      <c r="N39" s="97">
        <f t="shared" si="19"/>
        <v>1</v>
      </c>
      <c r="O39" s="97">
        <f t="shared" si="20"/>
        <v>13</v>
      </c>
      <c r="P39" s="97">
        <f t="shared" si="16"/>
        <v>8</v>
      </c>
      <c r="Q39" s="97">
        <f t="shared" si="17"/>
        <v>12</v>
      </c>
      <c r="R39" s="156">
        <f t="shared" si="18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base14!O95</f>
        <v>7</v>
      </c>
      <c r="F40" s="97">
        <f>base14!P95</f>
        <v>4</v>
      </c>
      <c r="G40" s="97">
        <f>base14!Q95</f>
        <v>15</v>
      </c>
      <c r="H40" s="97">
        <f t="shared" si="11"/>
        <v>10</v>
      </c>
      <c r="I40" s="97">
        <f t="shared" si="12"/>
        <v>11</v>
      </c>
      <c r="J40" s="97">
        <f t="shared" si="13"/>
        <v>13</v>
      </c>
      <c r="K40" s="97">
        <f t="shared" si="14"/>
        <v>1</v>
      </c>
      <c r="L40" s="97">
        <f t="shared" si="15"/>
        <v>15</v>
      </c>
      <c r="M40" s="97">
        <f t="shared" si="5"/>
        <v>9</v>
      </c>
      <c r="N40" s="97">
        <f t="shared" si="19"/>
        <v>7</v>
      </c>
      <c r="O40" s="97">
        <f t="shared" si="20"/>
        <v>13</v>
      </c>
      <c r="P40" s="97">
        <f t="shared" si="16"/>
        <v>14</v>
      </c>
      <c r="Q40" s="97">
        <f t="shared" si="17"/>
        <v>15</v>
      </c>
      <c r="R40" s="156">
        <f t="shared" si="18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base14!O96</f>
        <v>9</v>
      </c>
      <c r="F41" s="97">
        <f>base14!P96</f>
        <v>10</v>
      </c>
      <c r="G41" s="97">
        <f>base14!Q96</f>
        <v>15</v>
      </c>
      <c r="H41" s="97">
        <f t="shared" si="11"/>
        <v>14</v>
      </c>
      <c r="I41" s="97">
        <f t="shared" si="12"/>
        <v>13</v>
      </c>
      <c r="J41" s="97">
        <f t="shared" si="13"/>
        <v>7</v>
      </c>
      <c r="K41" s="97">
        <f t="shared" si="14"/>
        <v>9</v>
      </c>
      <c r="L41" s="97">
        <f t="shared" si="15"/>
        <v>15</v>
      </c>
      <c r="M41" s="97">
        <f t="shared" si="5"/>
        <v>13</v>
      </c>
      <c r="N41" s="97">
        <f t="shared" si="19"/>
        <v>15</v>
      </c>
      <c r="O41" s="97">
        <f t="shared" si="20"/>
        <v>14</v>
      </c>
      <c r="P41" s="97">
        <f t="shared" si="16"/>
        <v>9</v>
      </c>
      <c r="Q41" s="97">
        <f t="shared" si="17"/>
        <v>10</v>
      </c>
      <c r="R41" s="156">
        <f t="shared" si="18"/>
        <v>13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base14!O97</f>
        <v>9</v>
      </c>
      <c r="F42" s="97">
        <f>base14!P97</f>
        <v>10</v>
      </c>
      <c r="G42" s="97">
        <f>base14!Q97</f>
        <v>15</v>
      </c>
      <c r="H42" s="97">
        <f t="shared" si="11"/>
        <v>4</v>
      </c>
      <c r="I42" s="97">
        <f t="shared" si="12"/>
        <v>13</v>
      </c>
      <c r="J42" s="97">
        <f t="shared" si="13"/>
        <v>7</v>
      </c>
      <c r="K42" s="97">
        <f t="shared" si="14"/>
        <v>20</v>
      </c>
      <c r="L42" s="97">
        <f t="shared" si="15"/>
        <v>18</v>
      </c>
      <c r="M42" s="97">
        <f t="shared" si="5"/>
        <v>4</v>
      </c>
      <c r="N42" s="97">
        <f t="shared" si="19"/>
        <v>12</v>
      </c>
      <c r="O42" s="97">
        <f t="shared" si="20"/>
        <v>10</v>
      </c>
      <c r="P42" s="97">
        <f t="shared" si="16"/>
        <v>15</v>
      </c>
      <c r="Q42" s="97">
        <f t="shared" si="17"/>
        <v>11</v>
      </c>
      <c r="R42" s="156">
        <f t="shared" si="18"/>
        <v>13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base14!O98</f>
        <v>9</v>
      </c>
      <c r="F43" s="97">
        <f>base14!P98</f>
        <v>10</v>
      </c>
      <c r="G43" s="97">
        <f>base14!Q98</f>
        <v>15</v>
      </c>
      <c r="H43" s="97">
        <f t="shared" si="11"/>
        <v>14</v>
      </c>
      <c r="I43" s="97">
        <f t="shared" si="12"/>
        <v>13</v>
      </c>
      <c r="J43" s="97">
        <f t="shared" si="13"/>
        <v>7</v>
      </c>
      <c r="K43" s="97">
        <f t="shared" si="14"/>
        <v>9</v>
      </c>
      <c r="L43" s="97">
        <f t="shared" si="15"/>
        <v>19</v>
      </c>
      <c r="M43" s="97">
        <f t="shared" si="5"/>
        <v>13</v>
      </c>
      <c r="N43" s="97">
        <f t="shared" si="19"/>
        <v>10</v>
      </c>
      <c r="O43" s="97">
        <f t="shared" si="20"/>
        <v>7</v>
      </c>
      <c r="P43" s="97">
        <f t="shared" si="16"/>
        <v>12</v>
      </c>
      <c r="Q43" s="97">
        <f t="shared" si="17"/>
        <v>15</v>
      </c>
      <c r="R43" s="156">
        <f t="shared" si="18"/>
        <v>16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base14!O99</f>
        <v>10</v>
      </c>
      <c r="F44" s="97">
        <f>base14!P99</f>
        <v>9</v>
      </c>
      <c r="G44" s="97">
        <f>base14!Q99</f>
        <v>15</v>
      </c>
      <c r="H44" s="97">
        <f t="shared" si="11"/>
        <v>13</v>
      </c>
      <c r="I44" s="97">
        <f t="shared" si="12"/>
        <v>14</v>
      </c>
      <c r="J44" s="97">
        <f t="shared" si="13"/>
        <v>4</v>
      </c>
      <c r="K44" s="97">
        <f t="shared" si="14"/>
        <v>14</v>
      </c>
      <c r="L44" s="97">
        <f t="shared" si="15"/>
        <v>19</v>
      </c>
      <c r="M44" s="97">
        <f t="shared" si="5"/>
        <v>4</v>
      </c>
      <c r="N44" s="97">
        <f t="shared" si="19"/>
        <v>14</v>
      </c>
      <c r="O44" s="97">
        <f t="shared" si="20"/>
        <v>9</v>
      </c>
      <c r="P44" s="97">
        <f t="shared" si="16"/>
        <v>13</v>
      </c>
      <c r="Q44" s="97">
        <f t="shared" si="17"/>
        <v>10</v>
      </c>
      <c r="R44" s="156">
        <f t="shared" si="18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base14!O100</f>
        <v>10</v>
      </c>
      <c r="F45" s="97">
        <f>base14!P100</f>
        <v>9</v>
      </c>
      <c r="G45" s="97">
        <f>base14!Q100</f>
        <v>15</v>
      </c>
      <c r="H45" s="97">
        <f t="shared" si="11"/>
        <v>13</v>
      </c>
      <c r="I45" s="97">
        <f t="shared" si="12"/>
        <v>14</v>
      </c>
      <c r="J45" s="97">
        <f t="shared" si="13"/>
        <v>4</v>
      </c>
      <c r="K45" s="97">
        <f t="shared" si="14"/>
        <v>14</v>
      </c>
      <c r="L45" s="97">
        <f t="shared" si="15"/>
        <v>15</v>
      </c>
      <c r="M45" s="97">
        <f t="shared" si="5"/>
        <v>4</v>
      </c>
      <c r="N45" s="97">
        <f t="shared" si="19"/>
        <v>7</v>
      </c>
      <c r="O45" s="97">
        <f t="shared" si="20"/>
        <v>13</v>
      </c>
      <c r="P45" s="97">
        <f t="shared" si="16"/>
        <v>9</v>
      </c>
      <c r="Q45" s="97">
        <f t="shared" si="17"/>
        <v>19</v>
      </c>
      <c r="R45" s="156">
        <f t="shared" si="18"/>
        <v>18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base14!O101</f>
        <v>10</v>
      </c>
      <c r="F46" s="97">
        <f>base14!P101</f>
        <v>9</v>
      </c>
      <c r="G46" s="97">
        <f>base14!Q101</f>
        <v>15</v>
      </c>
      <c r="H46" s="97">
        <f t="shared" si="11"/>
        <v>13</v>
      </c>
      <c r="I46" s="97">
        <f t="shared" si="12"/>
        <v>14</v>
      </c>
      <c r="J46" s="97">
        <f t="shared" si="13"/>
        <v>4</v>
      </c>
      <c r="K46" s="97">
        <f t="shared" si="14"/>
        <v>4</v>
      </c>
      <c r="L46" s="97">
        <f t="shared" si="15"/>
        <v>15</v>
      </c>
      <c r="M46" s="97">
        <f t="shared" si="5"/>
        <v>9</v>
      </c>
      <c r="N46" s="97">
        <f t="shared" si="19"/>
        <v>3</v>
      </c>
      <c r="O46" s="97">
        <f t="shared" si="20"/>
        <v>2</v>
      </c>
      <c r="P46" s="97">
        <f t="shared" si="16"/>
        <v>1</v>
      </c>
      <c r="Q46" s="97">
        <f t="shared" si="17"/>
        <v>14</v>
      </c>
      <c r="R46" s="156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base14!O102</f>
        <v>14</v>
      </c>
      <c r="F47" s="97">
        <f>base14!P102</f>
        <v>10</v>
      </c>
      <c r="G47" s="97">
        <f>base14!Q102</f>
        <v>15</v>
      </c>
      <c r="H47" s="97">
        <f t="shared" si="11"/>
        <v>4</v>
      </c>
      <c r="I47" s="97">
        <f t="shared" si="12"/>
        <v>7</v>
      </c>
      <c r="J47" s="97">
        <f t="shared" si="13"/>
        <v>9</v>
      </c>
      <c r="K47" s="97">
        <f t="shared" si="14"/>
        <v>8</v>
      </c>
      <c r="L47" s="97">
        <f t="shared" si="15"/>
        <v>15</v>
      </c>
      <c r="M47" s="97">
        <f t="shared" si="5"/>
        <v>16</v>
      </c>
      <c r="N47" s="97">
        <f t="shared" si="19"/>
        <v>14</v>
      </c>
      <c r="O47" s="97">
        <f t="shared" si="20"/>
        <v>13</v>
      </c>
      <c r="P47" s="97">
        <f t="shared" si="16"/>
        <v>9</v>
      </c>
      <c r="Q47" s="97">
        <f t="shared" si="17"/>
        <v>10</v>
      </c>
      <c r="R47" s="156">
        <f t="shared" si="18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base14!O103</f>
        <v>14</v>
      </c>
      <c r="F48" s="97">
        <f>base14!P103</f>
        <v>10</v>
      </c>
      <c r="G48" s="97">
        <f>base14!Q103</f>
        <v>15</v>
      </c>
      <c r="H48" s="97">
        <f t="shared" si="11"/>
        <v>7</v>
      </c>
      <c r="I48" s="97">
        <f t="shared" si="12"/>
        <v>9</v>
      </c>
      <c r="J48" s="97">
        <f t="shared" si="13"/>
        <v>13</v>
      </c>
      <c r="K48" s="97">
        <f t="shared" si="14"/>
        <v>9</v>
      </c>
      <c r="L48" s="97">
        <f t="shared" si="15"/>
        <v>15</v>
      </c>
      <c r="M48" s="97">
        <f t="shared" si="5"/>
        <v>16</v>
      </c>
      <c r="N48" s="97">
        <f t="shared" si="19"/>
        <v>9</v>
      </c>
      <c r="O48" s="97">
        <f t="shared" si="20"/>
        <v>12</v>
      </c>
      <c r="P48" s="97">
        <f t="shared" si="16"/>
        <v>20</v>
      </c>
      <c r="Q48" s="97">
        <f t="shared" si="17"/>
        <v>19</v>
      </c>
      <c r="R48" s="156">
        <f t="shared" si="18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base14!O104</f>
        <v>13</v>
      </c>
      <c r="F49" s="97">
        <f>base14!P104</f>
        <v>10</v>
      </c>
      <c r="G49" s="97">
        <f>base14!Q104</f>
        <v>15</v>
      </c>
      <c r="H49" s="97">
        <f t="shared" si="11"/>
        <v>4</v>
      </c>
      <c r="I49" s="97">
        <f t="shared" si="12"/>
        <v>7</v>
      </c>
      <c r="J49" s="97">
        <f t="shared" si="13"/>
        <v>9</v>
      </c>
      <c r="K49" s="97">
        <f t="shared" si="14"/>
        <v>10</v>
      </c>
      <c r="L49" s="97">
        <f t="shared" si="15"/>
        <v>15</v>
      </c>
      <c r="M49" s="97">
        <f t="shared" si="5"/>
        <v>16</v>
      </c>
      <c r="N49" s="97">
        <f t="shared" si="19"/>
        <v>13</v>
      </c>
      <c r="O49" s="97">
        <f t="shared" si="20"/>
        <v>7</v>
      </c>
      <c r="P49" s="97">
        <f t="shared" si="16"/>
        <v>9</v>
      </c>
      <c r="Q49" s="97">
        <f t="shared" si="17"/>
        <v>20</v>
      </c>
      <c r="R49" s="156">
        <f t="shared" si="18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base14!O105</f>
        <v>9</v>
      </c>
      <c r="F50" s="97">
        <f>base14!P105</f>
        <v>4</v>
      </c>
      <c r="G50" s="97">
        <f>base14!Q105</f>
        <v>15</v>
      </c>
      <c r="H50" s="97">
        <f t="shared" si="11"/>
        <v>10</v>
      </c>
      <c r="I50" s="97">
        <f t="shared" si="12"/>
        <v>7</v>
      </c>
      <c r="J50" s="97">
        <f t="shared" si="13"/>
        <v>14</v>
      </c>
      <c r="K50" s="97">
        <f t="shared" si="14"/>
        <v>10</v>
      </c>
      <c r="L50" s="97">
        <f t="shared" si="15"/>
        <v>15</v>
      </c>
      <c r="M50" s="97">
        <f>B2</f>
        <v>12</v>
      </c>
      <c r="N50" s="97">
        <f t="shared" si="19"/>
        <v>13</v>
      </c>
      <c r="O50" s="97">
        <f t="shared" si="20"/>
        <v>9</v>
      </c>
      <c r="P50" s="97">
        <f t="shared" si="16"/>
        <v>14</v>
      </c>
      <c r="Q50" s="97">
        <f t="shared" si="17"/>
        <v>20</v>
      </c>
      <c r="R50" s="156">
        <f t="shared" si="18"/>
        <v>19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base14!O106</f>
        <v>9</v>
      </c>
      <c r="F51" s="97">
        <f>base14!P106</f>
        <v>4</v>
      </c>
      <c r="G51" s="97">
        <f>base14!Q106</f>
        <v>15</v>
      </c>
      <c r="H51" s="97">
        <f t="shared" si="11"/>
        <v>10</v>
      </c>
      <c r="I51" s="97">
        <f t="shared" si="12"/>
        <v>7</v>
      </c>
      <c r="J51" s="97">
        <f t="shared" si="13"/>
        <v>14</v>
      </c>
      <c r="K51" s="97">
        <f t="shared" si="14"/>
        <v>14</v>
      </c>
      <c r="L51" s="97">
        <f t="shared" si="15"/>
        <v>15</v>
      </c>
      <c r="M51" s="97">
        <f>B3</f>
        <v>7</v>
      </c>
      <c r="N51" s="97">
        <f t="shared" si="19"/>
        <v>9</v>
      </c>
      <c r="O51" s="97">
        <f t="shared" si="20"/>
        <v>13</v>
      </c>
      <c r="P51" s="97">
        <f t="shared" si="16"/>
        <v>14</v>
      </c>
      <c r="Q51" s="97">
        <f t="shared" si="17"/>
        <v>10</v>
      </c>
      <c r="R51" s="156">
        <f t="shared" si="18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67" priority="30" operator="equal">
      <formula>#REF!</formula>
    </cfRule>
    <cfRule type="cellIs" dxfId="1166" priority="31" operator="equal">
      <formula>#REF!</formula>
    </cfRule>
    <cfRule type="cellIs" dxfId="1165" priority="32" operator="equal">
      <formula>#REF!</formula>
    </cfRule>
    <cfRule type="cellIs" dxfId="1164" priority="33" operator="equal">
      <formula>#REF!</formula>
    </cfRule>
    <cfRule type="cellIs" dxfId="1163" priority="34" operator="equal">
      <formula>#REF!</formula>
    </cfRule>
  </conditionalFormatting>
  <conditionalFormatting sqref="B1:P1">
    <cfRule type="cellIs" dxfId="1162" priority="35" operator="equal">
      <formula>#REF!</formula>
    </cfRule>
    <cfRule type="cellIs" dxfId="1161" priority="36" operator="equal">
      <formula>#REF!</formula>
    </cfRule>
    <cfRule type="cellIs" dxfId="1160" priority="37" operator="equal">
      <formula>#REF!</formula>
    </cfRule>
    <cfRule type="cellIs" dxfId="1159" priority="38" operator="equal">
      <formula>#REF!</formula>
    </cfRule>
    <cfRule type="cellIs" dxfId="1158" priority="39" operator="equal">
      <formula>#REF!</formula>
    </cfRule>
  </conditionalFormatting>
  <conditionalFormatting sqref="A2:A51">
    <cfRule type="cellIs" dxfId="1157" priority="20" operator="equal">
      <formula>#REF!</formula>
    </cfRule>
    <cfRule type="cellIs" dxfId="1156" priority="21" operator="equal">
      <formula>#REF!</formula>
    </cfRule>
    <cfRule type="cellIs" dxfId="1155" priority="22" operator="equal">
      <formula>#REF!</formula>
    </cfRule>
    <cfRule type="cellIs" dxfId="1154" priority="23" operator="equal">
      <formula>#REF!</formula>
    </cfRule>
    <cfRule type="cellIs" dxfId="1153" priority="24" operator="equal">
      <formula>#REF!</formula>
    </cfRule>
  </conditionalFormatting>
  <conditionalFormatting sqref="A2:A51">
    <cfRule type="cellIs" dxfId="1152" priority="25" operator="equal">
      <formula>#REF!</formula>
    </cfRule>
    <cfRule type="cellIs" dxfId="1151" priority="26" operator="equal">
      <formula>#REF!</formula>
    </cfRule>
    <cfRule type="cellIs" dxfId="1150" priority="27" operator="equal">
      <formula>#REF!</formula>
    </cfRule>
    <cfRule type="cellIs" dxfId="1149" priority="28" operator="equal">
      <formula>#REF!</formula>
    </cfRule>
    <cfRule type="cellIs" dxfId="1148" priority="29" operator="equal">
      <formula>#REF!</formula>
    </cfRule>
  </conditionalFormatting>
  <conditionalFormatting sqref="L2:Q51">
    <cfRule type="cellIs" dxfId="1147" priority="12" operator="equal">
      <formula>$AE$5</formula>
    </cfRule>
    <cfRule type="cellIs" dxfId="1146" priority="13" operator="equal">
      <formula>$AD$5</formula>
    </cfRule>
    <cfRule type="cellIs" dxfId="1145" priority="14" operator="equal">
      <formula>$AC$5</formula>
    </cfRule>
    <cfRule type="cellIs" dxfId="1144" priority="15" operator="equal">
      <formula>$AB$5</formula>
    </cfRule>
    <cfRule type="cellIs" dxfId="1143" priority="16" operator="equal">
      <formula>$AA$5</formula>
    </cfRule>
  </conditionalFormatting>
  <conditionalFormatting sqref="B2:K51">
    <cfRule type="cellIs" dxfId="1142" priority="4" operator="equal">
      <formula>$AE$742</formula>
    </cfRule>
    <cfRule type="cellIs" dxfId="1141" priority="5" operator="equal">
      <formula>$AD$742</formula>
    </cfRule>
    <cfRule type="cellIs" dxfId="1140" priority="6" operator="equal">
      <formula>$AC$742</formula>
    </cfRule>
    <cfRule type="cellIs" dxfId="1139" priority="7" operator="equal">
      <formula>$AB$742</formula>
    </cfRule>
    <cfRule type="cellIs" dxfId="1138" priority="8" operator="equal">
      <formula>$AA$742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10F6B6-EE7F-4E56-A30A-FC9434B440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616555-B834-4FEE-830B-4D4313DA9D8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41761E-3B31-43EA-B406-F8E98F474C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B2:I16 J2:Q51</xm:sqref>
        </x14:conditionalFormatting>
        <x14:conditionalFormatting xmlns:xm="http://schemas.microsoft.com/office/excel/2006/main">
          <x14:cfRule type="cellIs" priority="1" operator="equal" id="{A594CECC-75DB-471C-9363-42E71F9C186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B396CA-C6EE-4976-A762-12E239BA140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C0976-402C-4A93-B4F0-511A65C20C0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M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base14!N107</f>
        <v>14</v>
      </c>
      <c r="E2" s="97">
        <f>base14!O94</f>
        <v>12</v>
      </c>
      <c r="F2" s="97">
        <f>base14!P94</f>
        <v>9</v>
      </c>
      <c r="G2" s="97">
        <f>base14!Q94</f>
        <v>15</v>
      </c>
      <c r="H2" s="97">
        <f t="shared" ref="H2:H27" si="0">B26</f>
        <v>10</v>
      </c>
      <c r="I2" s="97">
        <f t="shared" ref="I2:I27" si="1">C26</f>
        <v>13</v>
      </c>
      <c r="J2" s="97">
        <f t="shared" ref="J2:J14" si="2">D39</f>
        <v>7</v>
      </c>
      <c r="K2" s="97">
        <f t="shared" ref="K2:K27" si="3">E2</f>
        <v>12</v>
      </c>
      <c r="L2" s="97">
        <f t="shared" ref="L2:L33" si="4">G2</f>
        <v>15</v>
      </c>
      <c r="M2" s="97">
        <f t="shared" ref="M2:M46" si="5">B7</f>
        <v>1</v>
      </c>
      <c r="N2" s="97">
        <f t="shared" ref="N2:N20" si="6">C33</f>
        <v>14</v>
      </c>
      <c r="O2" s="97">
        <f t="shared" ref="O2:O7" si="7">D46</f>
        <v>4</v>
      </c>
      <c r="P2" s="97">
        <f t="shared" ref="P2:P44" si="8">E9</f>
        <v>10</v>
      </c>
      <c r="Q2" s="97">
        <f t="shared" ref="Q2:Q44" si="9">F9</f>
        <v>9</v>
      </c>
      <c r="R2" s="156">
        <f t="shared" ref="R2:R44" si="10">G9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base14!N108</f>
        <v>7</v>
      </c>
      <c r="E3" s="97">
        <f>base14!O95</f>
        <v>7</v>
      </c>
      <c r="F3" s="97">
        <f>base14!P95</f>
        <v>4</v>
      </c>
      <c r="G3" s="97">
        <f>base14!Q95</f>
        <v>15</v>
      </c>
      <c r="H3" s="97">
        <f t="shared" si="0"/>
        <v>10</v>
      </c>
      <c r="I3" s="97">
        <f t="shared" si="1"/>
        <v>11</v>
      </c>
      <c r="J3" s="97">
        <f t="shared" si="2"/>
        <v>13</v>
      </c>
      <c r="K3" s="97">
        <f t="shared" si="3"/>
        <v>7</v>
      </c>
      <c r="L3" s="97">
        <f t="shared" si="4"/>
        <v>15</v>
      </c>
      <c r="M3" s="97">
        <f t="shared" si="5"/>
        <v>8</v>
      </c>
      <c r="N3" s="97">
        <f t="shared" si="6"/>
        <v>7</v>
      </c>
      <c r="O3" s="97">
        <f t="shared" si="7"/>
        <v>9</v>
      </c>
      <c r="P3" s="97">
        <f t="shared" si="8"/>
        <v>14</v>
      </c>
      <c r="Q3" s="97">
        <f t="shared" si="9"/>
        <v>10</v>
      </c>
      <c r="R3" s="156">
        <f t="shared" si="10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base14!N109</f>
        <v>7</v>
      </c>
      <c r="E4" s="97">
        <f>base14!O96</f>
        <v>9</v>
      </c>
      <c r="F4" s="97">
        <f>base14!P96</f>
        <v>10</v>
      </c>
      <c r="G4" s="97">
        <f>base14!Q96</f>
        <v>15</v>
      </c>
      <c r="H4" s="97">
        <f t="shared" si="0"/>
        <v>14</v>
      </c>
      <c r="I4" s="97">
        <f t="shared" si="1"/>
        <v>13</v>
      </c>
      <c r="J4" s="97">
        <f t="shared" si="2"/>
        <v>7</v>
      </c>
      <c r="K4" s="97">
        <f t="shared" si="3"/>
        <v>9</v>
      </c>
      <c r="L4" s="97">
        <f t="shared" si="4"/>
        <v>15</v>
      </c>
      <c r="M4" s="97">
        <f t="shared" si="5"/>
        <v>7</v>
      </c>
      <c r="N4" s="97">
        <f t="shared" si="6"/>
        <v>9</v>
      </c>
      <c r="O4" s="97">
        <f t="shared" si="7"/>
        <v>13</v>
      </c>
      <c r="P4" s="97">
        <f t="shared" si="8"/>
        <v>14</v>
      </c>
      <c r="Q4" s="97">
        <f t="shared" si="9"/>
        <v>10</v>
      </c>
      <c r="R4" s="156">
        <f t="shared" si="10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base14!N110</f>
        <v>12</v>
      </c>
      <c r="E5" s="97">
        <f>base14!O97</f>
        <v>9</v>
      </c>
      <c r="F5" s="97">
        <f>base14!P97</f>
        <v>10</v>
      </c>
      <c r="G5" s="97">
        <f>base14!Q97</f>
        <v>15</v>
      </c>
      <c r="H5" s="97">
        <f t="shared" si="0"/>
        <v>4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97">
        <f t="shared" si="4"/>
        <v>15</v>
      </c>
      <c r="M5" s="97">
        <f t="shared" si="5"/>
        <v>4</v>
      </c>
      <c r="N5" s="97">
        <f t="shared" si="6"/>
        <v>7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156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base14!N111</f>
        <v>7</v>
      </c>
      <c r="E6" s="97">
        <f>base14!O98</f>
        <v>9</v>
      </c>
      <c r="F6" s="97">
        <f>base14!P98</f>
        <v>10</v>
      </c>
      <c r="G6" s="97">
        <f>base14!Q98</f>
        <v>15</v>
      </c>
      <c r="H6" s="97">
        <f t="shared" si="0"/>
        <v>14</v>
      </c>
      <c r="I6" s="97">
        <f t="shared" si="1"/>
        <v>13</v>
      </c>
      <c r="J6" s="97">
        <f t="shared" si="2"/>
        <v>7</v>
      </c>
      <c r="K6" s="97">
        <f t="shared" si="3"/>
        <v>9</v>
      </c>
      <c r="L6" s="97">
        <f t="shared" si="4"/>
        <v>15</v>
      </c>
      <c r="M6" s="97">
        <f t="shared" si="5"/>
        <v>4</v>
      </c>
      <c r="N6" s="97">
        <f t="shared" si="6"/>
        <v>7</v>
      </c>
      <c r="O6" s="97">
        <f t="shared" si="7"/>
        <v>14</v>
      </c>
      <c r="P6" s="97">
        <f t="shared" si="8"/>
        <v>9</v>
      </c>
      <c r="Q6" s="97">
        <f t="shared" si="9"/>
        <v>4</v>
      </c>
      <c r="R6" s="156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base14!N112</f>
        <v>10</v>
      </c>
      <c r="E7" s="97">
        <f>base14!O99</f>
        <v>10</v>
      </c>
      <c r="F7" s="97">
        <f>base14!P99</f>
        <v>9</v>
      </c>
      <c r="G7" s="97">
        <f>base14!Q99</f>
        <v>15</v>
      </c>
      <c r="H7" s="97">
        <f t="shared" si="0"/>
        <v>13</v>
      </c>
      <c r="I7" s="97">
        <f t="shared" si="1"/>
        <v>14</v>
      </c>
      <c r="J7" s="97">
        <f t="shared" si="2"/>
        <v>4</v>
      </c>
      <c r="K7" s="97">
        <f t="shared" si="3"/>
        <v>10</v>
      </c>
      <c r="L7" s="97">
        <f t="shared" si="4"/>
        <v>15</v>
      </c>
      <c r="M7" s="97">
        <f t="shared" si="5"/>
        <v>7</v>
      </c>
      <c r="N7" s="97">
        <f t="shared" si="6"/>
        <v>7</v>
      </c>
      <c r="O7" s="97">
        <f t="shared" si="7"/>
        <v>14</v>
      </c>
      <c r="P7" s="97">
        <f t="shared" si="8"/>
        <v>9</v>
      </c>
      <c r="Q7" s="97">
        <f t="shared" si="9"/>
        <v>4</v>
      </c>
      <c r="R7" s="156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base14!N113</f>
        <v>7</v>
      </c>
      <c r="E8" s="97">
        <f>base14!O100</f>
        <v>10</v>
      </c>
      <c r="F8" s="97">
        <f>base14!P100</f>
        <v>9</v>
      </c>
      <c r="G8" s="97">
        <f>base14!Q100</f>
        <v>15</v>
      </c>
      <c r="H8" s="97">
        <f t="shared" si="0"/>
        <v>13</v>
      </c>
      <c r="I8" s="97">
        <f t="shared" si="1"/>
        <v>14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13</v>
      </c>
      <c r="N8" s="97">
        <f t="shared" si="6"/>
        <v>7</v>
      </c>
      <c r="O8" s="97">
        <f t="shared" ref="O8:O51" si="11">D2</f>
        <v>14</v>
      </c>
      <c r="P8" s="97">
        <f t="shared" si="8"/>
        <v>9</v>
      </c>
      <c r="Q8" s="97">
        <f t="shared" si="9"/>
        <v>4</v>
      </c>
      <c r="R8" s="156">
        <f t="shared" si="10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base14!N114</f>
        <v>10</v>
      </c>
      <c r="E9" s="97">
        <f>base14!O101</f>
        <v>10</v>
      </c>
      <c r="F9" s="97">
        <f>base14!P101</f>
        <v>9</v>
      </c>
      <c r="G9" s="97">
        <f>base14!Q101</f>
        <v>15</v>
      </c>
      <c r="H9" s="97">
        <f t="shared" si="0"/>
        <v>13</v>
      </c>
      <c r="I9" s="97">
        <f t="shared" si="1"/>
        <v>14</v>
      </c>
      <c r="J9" s="97">
        <f t="shared" si="2"/>
        <v>4</v>
      </c>
      <c r="K9" s="97">
        <f t="shared" si="3"/>
        <v>10</v>
      </c>
      <c r="L9" s="97">
        <f t="shared" si="4"/>
        <v>15</v>
      </c>
      <c r="M9" s="97">
        <f t="shared" si="5"/>
        <v>4</v>
      </c>
      <c r="N9" s="97">
        <f t="shared" si="6"/>
        <v>10</v>
      </c>
      <c r="O9" s="97">
        <f t="shared" si="11"/>
        <v>7</v>
      </c>
      <c r="P9" s="97">
        <f t="shared" si="8"/>
        <v>13</v>
      </c>
      <c r="Q9" s="97">
        <f t="shared" si="9"/>
        <v>15</v>
      </c>
      <c r="R9" s="156">
        <f t="shared" si="10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base14!N115</f>
        <v>10</v>
      </c>
      <c r="E10" s="97">
        <f>base14!O102</f>
        <v>14</v>
      </c>
      <c r="F10" s="97">
        <f>base14!P102</f>
        <v>10</v>
      </c>
      <c r="G10" s="97">
        <f>base14!Q102</f>
        <v>15</v>
      </c>
      <c r="H10" s="97">
        <f t="shared" si="0"/>
        <v>4</v>
      </c>
      <c r="I10" s="97">
        <f t="shared" si="1"/>
        <v>7</v>
      </c>
      <c r="J10" s="97">
        <f t="shared" si="2"/>
        <v>9</v>
      </c>
      <c r="K10" s="97">
        <f t="shared" si="3"/>
        <v>14</v>
      </c>
      <c r="L10" s="97">
        <f t="shared" si="4"/>
        <v>15</v>
      </c>
      <c r="M10" s="97">
        <f t="shared" si="5"/>
        <v>12</v>
      </c>
      <c r="N10" s="97">
        <f t="shared" si="6"/>
        <v>10</v>
      </c>
      <c r="O10" s="97">
        <f t="shared" si="11"/>
        <v>7</v>
      </c>
      <c r="P10" s="97">
        <f t="shared" si="8"/>
        <v>13</v>
      </c>
      <c r="Q10" s="97">
        <f t="shared" si="9"/>
        <v>15</v>
      </c>
      <c r="R10" s="156">
        <f t="shared" si="10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base14!N116</f>
        <v>14</v>
      </c>
      <c r="E11" s="97">
        <f>base14!O103</f>
        <v>14</v>
      </c>
      <c r="F11" s="97">
        <f>base14!P103</f>
        <v>10</v>
      </c>
      <c r="G11" s="97">
        <f>base14!Q103</f>
        <v>15</v>
      </c>
      <c r="H11" s="97">
        <f t="shared" si="0"/>
        <v>7</v>
      </c>
      <c r="I11" s="97">
        <f t="shared" si="1"/>
        <v>9</v>
      </c>
      <c r="J11" s="97">
        <f t="shared" si="2"/>
        <v>13</v>
      </c>
      <c r="K11" s="97">
        <f t="shared" si="3"/>
        <v>14</v>
      </c>
      <c r="L11" s="97">
        <f t="shared" si="4"/>
        <v>15</v>
      </c>
      <c r="M11" s="97">
        <f t="shared" si="5"/>
        <v>7</v>
      </c>
      <c r="N11" s="97">
        <f t="shared" si="6"/>
        <v>10</v>
      </c>
      <c r="O11" s="97">
        <f t="shared" si="11"/>
        <v>12</v>
      </c>
      <c r="P11" s="97">
        <f t="shared" si="8"/>
        <v>13</v>
      </c>
      <c r="Q11" s="97">
        <f t="shared" si="9"/>
        <v>15</v>
      </c>
      <c r="R11" s="156">
        <f t="shared" si="10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base14!N117</f>
        <v>9</v>
      </c>
      <c r="E12" s="97">
        <f>base14!O104</f>
        <v>13</v>
      </c>
      <c r="F12" s="97">
        <f>base14!P104</f>
        <v>10</v>
      </c>
      <c r="G12" s="97">
        <f>base14!Q104</f>
        <v>15</v>
      </c>
      <c r="H12" s="97">
        <f t="shared" si="0"/>
        <v>4</v>
      </c>
      <c r="I12" s="97">
        <f t="shared" si="1"/>
        <v>7</v>
      </c>
      <c r="J12" s="97">
        <f t="shared" si="2"/>
        <v>9</v>
      </c>
      <c r="K12" s="97">
        <f t="shared" si="3"/>
        <v>13</v>
      </c>
      <c r="L12" s="97">
        <f t="shared" si="4"/>
        <v>15</v>
      </c>
      <c r="M12" s="97">
        <f t="shared" si="5"/>
        <v>7</v>
      </c>
      <c r="N12" s="97">
        <f t="shared" si="6"/>
        <v>10</v>
      </c>
      <c r="O12" s="97">
        <f t="shared" si="11"/>
        <v>7</v>
      </c>
      <c r="P12" s="97">
        <f t="shared" si="8"/>
        <v>14</v>
      </c>
      <c r="Q12" s="97">
        <f t="shared" si="9"/>
        <v>9</v>
      </c>
      <c r="R12" s="156">
        <f t="shared" si="10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base14!N118</f>
        <v>9</v>
      </c>
      <c r="E13" s="97">
        <f>base14!O105</f>
        <v>9</v>
      </c>
      <c r="F13" s="97">
        <f>base14!P105</f>
        <v>4</v>
      </c>
      <c r="G13" s="97">
        <f>base14!Q105</f>
        <v>15</v>
      </c>
      <c r="H13" s="97">
        <f t="shared" si="0"/>
        <v>10</v>
      </c>
      <c r="I13" s="97">
        <f t="shared" si="1"/>
        <v>7</v>
      </c>
      <c r="J13" s="97">
        <f t="shared" si="2"/>
        <v>14</v>
      </c>
      <c r="K13" s="97">
        <f t="shared" si="3"/>
        <v>9</v>
      </c>
      <c r="L13" s="97">
        <f t="shared" si="4"/>
        <v>15</v>
      </c>
      <c r="M13" s="97">
        <f t="shared" si="5"/>
        <v>14</v>
      </c>
      <c r="N13" s="97">
        <f t="shared" si="6"/>
        <v>13</v>
      </c>
      <c r="O13" s="97">
        <f t="shared" si="11"/>
        <v>10</v>
      </c>
      <c r="P13" s="97">
        <f t="shared" si="8"/>
        <v>14</v>
      </c>
      <c r="Q13" s="97">
        <f t="shared" si="9"/>
        <v>9</v>
      </c>
      <c r="R13" s="156">
        <f t="shared" si="10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base14!N119</f>
        <v>9</v>
      </c>
      <c r="E14" s="97">
        <f>base14!O106</f>
        <v>9</v>
      </c>
      <c r="F14" s="97">
        <f>base14!P106</f>
        <v>4</v>
      </c>
      <c r="G14" s="97">
        <f>base14!Q106</f>
        <v>15</v>
      </c>
      <c r="H14" s="97">
        <f t="shared" si="0"/>
        <v>10</v>
      </c>
      <c r="I14" s="97">
        <f t="shared" si="1"/>
        <v>7</v>
      </c>
      <c r="J14" s="97">
        <f t="shared" si="2"/>
        <v>14</v>
      </c>
      <c r="K14" s="97">
        <f t="shared" si="3"/>
        <v>9</v>
      </c>
      <c r="L14" s="97">
        <f t="shared" si="4"/>
        <v>15</v>
      </c>
      <c r="M14" s="97">
        <f t="shared" si="5"/>
        <v>13</v>
      </c>
      <c r="N14" s="97">
        <f t="shared" si="6"/>
        <v>10</v>
      </c>
      <c r="O14" s="97">
        <f t="shared" si="11"/>
        <v>7</v>
      </c>
      <c r="P14" s="97">
        <f t="shared" si="8"/>
        <v>14</v>
      </c>
      <c r="Q14" s="97">
        <f t="shared" si="9"/>
        <v>9</v>
      </c>
      <c r="R14" s="156">
        <f t="shared" si="10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base14!N70</f>
        <v>15</v>
      </c>
      <c r="E15" s="97">
        <f>base14!O107</f>
        <v>9</v>
      </c>
      <c r="F15" s="97">
        <f>base14!P107</f>
        <v>4</v>
      </c>
      <c r="G15" s="97">
        <f>base14!Q107</f>
        <v>15</v>
      </c>
      <c r="H15" s="97">
        <f t="shared" si="0"/>
        <v>10</v>
      </c>
      <c r="I15" s="97">
        <f t="shared" si="1"/>
        <v>7</v>
      </c>
      <c r="J15" s="97">
        <f t="shared" ref="J15:J51" si="12">D2</f>
        <v>14</v>
      </c>
      <c r="K15" s="97">
        <f t="shared" si="3"/>
        <v>9</v>
      </c>
      <c r="L15" s="97">
        <f t="shared" si="4"/>
        <v>15</v>
      </c>
      <c r="M15" s="97">
        <f t="shared" si="5"/>
        <v>7</v>
      </c>
      <c r="N15" s="97">
        <f t="shared" si="6"/>
        <v>9</v>
      </c>
      <c r="O15" s="97">
        <f t="shared" si="11"/>
        <v>10</v>
      </c>
      <c r="P15" s="97">
        <f t="shared" si="8"/>
        <v>14</v>
      </c>
      <c r="Q15" s="97">
        <f t="shared" si="9"/>
        <v>13</v>
      </c>
      <c r="R15" s="156">
        <f t="shared" si="10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base14!N71</f>
        <v>14</v>
      </c>
      <c r="E16" s="97">
        <f>base14!O108</f>
        <v>13</v>
      </c>
      <c r="F16" s="97">
        <f>base14!P108</f>
        <v>15</v>
      </c>
      <c r="G16" s="97">
        <f>base14!Q108</f>
        <v>14</v>
      </c>
      <c r="H16" s="97">
        <f t="shared" si="0"/>
        <v>9</v>
      </c>
      <c r="I16" s="97">
        <f t="shared" si="1"/>
        <v>10</v>
      </c>
      <c r="J16" s="97">
        <f t="shared" si="12"/>
        <v>7</v>
      </c>
      <c r="K16" s="97">
        <f t="shared" si="3"/>
        <v>13</v>
      </c>
      <c r="L16" s="97">
        <f t="shared" si="4"/>
        <v>14</v>
      </c>
      <c r="M16" s="97">
        <f t="shared" si="5"/>
        <v>13</v>
      </c>
      <c r="N16" s="97">
        <f t="shared" si="6"/>
        <v>9</v>
      </c>
      <c r="O16" s="97">
        <f t="shared" si="11"/>
        <v>10</v>
      </c>
      <c r="P16" s="97">
        <f t="shared" si="8"/>
        <v>14</v>
      </c>
      <c r="Q16" s="97">
        <f t="shared" si="9"/>
        <v>13</v>
      </c>
      <c r="R16" s="156">
        <f t="shared" si="10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base14!N72</f>
        <v>13</v>
      </c>
      <c r="E17" s="97">
        <f>base14!O109</f>
        <v>13</v>
      </c>
      <c r="F17" s="97">
        <f>base14!P109</f>
        <v>15</v>
      </c>
      <c r="G17" s="97">
        <f>base14!Q109</f>
        <v>14</v>
      </c>
      <c r="H17" s="97">
        <f t="shared" si="0"/>
        <v>9</v>
      </c>
      <c r="I17" s="97">
        <f t="shared" si="1"/>
        <v>10</v>
      </c>
      <c r="J17" s="97">
        <f t="shared" si="12"/>
        <v>7</v>
      </c>
      <c r="K17" s="97">
        <f t="shared" si="3"/>
        <v>13</v>
      </c>
      <c r="L17" s="97">
        <f t="shared" si="4"/>
        <v>14</v>
      </c>
      <c r="M17" s="97">
        <f t="shared" si="5"/>
        <v>4</v>
      </c>
      <c r="N17" s="97">
        <f t="shared" si="6"/>
        <v>10</v>
      </c>
      <c r="O17" s="97">
        <f t="shared" si="11"/>
        <v>14</v>
      </c>
      <c r="P17" s="97">
        <f t="shared" si="8"/>
        <v>13</v>
      </c>
      <c r="Q17" s="97">
        <f t="shared" si="9"/>
        <v>12</v>
      </c>
      <c r="R17" s="156">
        <f t="shared" si="10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base14!N73</f>
        <v>13</v>
      </c>
      <c r="E18" s="97">
        <f>base14!O110</f>
        <v>13</v>
      </c>
      <c r="F18" s="97">
        <f>base14!P110</f>
        <v>15</v>
      </c>
      <c r="G18" s="97">
        <f>base14!Q110</f>
        <v>14</v>
      </c>
      <c r="H18" s="97">
        <f t="shared" si="0"/>
        <v>9</v>
      </c>
      <c r="I18" s="97">
        <f t="shared" si="1"/>
        <v>10</v>
      </c>
      <c r="J18" s="97">
        <f t="shared" si="12"/>
        <v>12</v>
      </c>
      <c r="K18" s="97">
        <f t="shared" si="3"/>
        <v>13</v>
      </c>
      <c r="L18" s="97">
        <f t="shared" si="4"/>
        <v>14</v>
      </c>
      <c r="M18" s="97">
        <f t="shared" si="5"/>
        <v>7</v>
      </c>
      <c r="N18" s="97">
        <f t="shared" si="6"/>
        <v>4</v>
      </c>
      <c r="O18" s="97">
        <f t="shared" si="11"/>
        <v>9</v>
      </c>
      <c r="P18" s="97">
        <f t="shared" si="8"/>
        <v>7</v>
      </c>
      <c r="Q18" s="97">
        <f t="shared" si="9"/>
        <v>13</v>
      </c>
      <c r="R18" s="156">
        <f t="shared" si="10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base14!N74</f>
        <v>14</v>
      </c>
      <c r="E19" s="97">
        <f>base14!O111</f>
        <v>14</v>
      </c>
      <c r="F19" s="97">
        <f>base14!P111</f>
        <v>9</v>
      </c>
      <c r="G19" s="97">
        <f>base14!Q111</f>
        <v>15</v>
      </c>
      <c r="H19" s="97">
        <f t="shared" si="0"/>
        <v>13</v>
      </c>
      <c r="I19" s="97">
        <f t="shared" si="1"/>
        <v>10</v>
      </c>
      <c r="J19" s="97">
        <f t="shared" si="12"/>
        <v>7</v>
      </c>
      <c r="K19" s="97">
        <f t="shared" si="3"/>
        <v>14</v>
      </c>
      <c r="L19" s="97">
        <f t="shared" si="4"/>
        <v>15</v>
      </c>
      <c r="M19" s="97">
        <f t="shared" si="5"/>
        <v>12</v>
      </c>
      <c r="N19" s="97">
        <f t="shared" si="6"/>
        <v>4</v>
      </c>
      <c r="O19" s="97">
        <f t="shared" si="11"/>
        <v>9</v>
      </c>
      <c r="P19" s="97">
        <f t="shared" si="8"/>
        <v>7</v>
      </c>
      <c r="Q19" s="97">
        <f t="shared" si="9"/>
        <v>13</v>
      </c>
      <c r="R19" s="156">
        <f t="shared" si="10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base14!N75</f>
        <v>10</v>
      </c>
      <c r="E20" s="97">
        <f>base14!O112</f>
        <v>14</v>
      </c>
      <c r="F20" s="97">
        <f>base14!P112</f>
        <v>9</v>
      </c>
      <c r="G20" s="97">
        <f>base14!Q112</f>
        <v>15</v>
      </c>
      <c r="H20" s="97">
        <f t="shared" si="0"/>
        <v>4</v>
      </c>
      <c r="I20" s="97">
        <f t="shared" si="1"/>
        <v>13</v>
      </c>
      <c r="J20" s="97">
        <f t="shared" si="12"/>
        <v>10</v>
      </c>
      <c r="K20" s="97">
        <f t="shared" si="3"/>
        <v>14</v>
      </c>
      <c r="L20" s="97">
        <f t="shared" si="4"/>
        <v>15</v>
      </c>
      <c r="M20" s="97">
        <f t="shared" si="5"/>
        <v>10</v>
      </c>
      <c r="N20" s="97">
        <f t="shared" si="6"/>
        <v>4</v>
      </c>
      <c r="O20" s="97">
        <f t="shared" si="11"/>
        <v>9</v>
      </c>
      <c r="P20" s="97">
        <f t="shared" si="8"/>
        <v>7</v>
      </c>
      <c r="Q20" s="97">
        <f t="shared" si="9"/>
        <v>13</v>
      </c>
      <c r="R20" s="156">
        <f t="shared" si="10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base14!N76</f>
        <v>7</v>
      </c>
      <c r="E21" s="97">
        <f>base14!O113</f>
        <v>14</v>
      </c>
      <c r="F21" s="97">
        <f>base14!P113</f>
        <v>9</v>
      </c>
      <c r="G21" s="97">
        <f>base14!Q113</f>
        <v>15</v>
      </c>
      <c r="H21" s="97">
        <f t="shared" si="0"/>
        <v>13</v>
      </c>
      <c r="I21" s="97">
        <f t="shared" si="1"/>
        <v>10</v>
      </c>
      <c r="J21" s="97">
        <f t="shared" si="12"/>
        <v>7</v>
      </c>
      <c r="K21" s="97">
        <f t="shared" si="3"/>
        <v>14</v>
      </c>
      <c r="L21" s="97">
        <f t="shared" si="4"/>
        <v>15</v>
      </c>
      <c r="M21" s="97">
        <f t="shared" si="5"/>
        <v>10</v>
      </c>
      <c r="N21" s="97">
        <f t="shared" ref="N21:N51" si="13">C2</f>
        <v>13</v>
      </c>
      <c r="O21" s="97">
        <f t="shared" si="11"/>
        <v>15</v>
      </c>
      <c r="P21" s="97">
        <f t="shared" si="8"/>
        <v>8</v>
      </c>
      <c r="Q21" s="97">
        <f t="shared" si="9"/>
        <v>14</v>
      </c>
      <c r="R21" s="156">
        <f t="shared" si="10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base14!N77</f>
        <v>9</v>
      </c>
      <c r="E22" s="97">
        <f>base14!O114</f>
        <v>14</v>
      </c>
      <c r="F22" s="97">
        <f>base14!P114</f>
        <v>13</v>
      </c>
      <c r="G22" s="97">
        <f>base14!Q114</f>
        <v>15</v>
      </c>
      <c r="H22" s="97">
        <f t="shared" si="0"/>
        <v>4</v>
      </c>
      <c r="I22" s="97">
        <f t="shared" si="1"/>
        <v>9</v>
      </c>
      <c r="J22" s="97">
        <f t="shared" si="12"/>
        <v>10</v>
      </c>
      <c r="K22" s="97">
        <f t="shared" si="3"/>
        <v>14</v>
      </c>
      <c r="L22" s="97">
        <f t="shared" si="4"/>
        <v>15</v>
      </c>
      <c r="M22" s="97">
        <f t="shared" si="5"/>
        <v>10</v>
      </c>
      <c r="N22" s="97">
        <f t="shared" si="13"/>
        <v>12</v>
      </c>
      <c r="O22" s="97">
        <f t="shared" si="11"/>
        <v>14</v>
      </c>
      <c r="P22" s="97">
        <f t="shared" si="8"/>
        <v>11</v>
      </c>
      <c r="Q22" s="97">
        <f t="shared" si="9"/>
        <v>9</v>
      </c>
      <c r="R22" s="156">
        <f t="shared" si="10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base14!N78</f>
        <v>13</v>
      </c>
      <c r="E23" s="97">
        <f>base14!O115</f>
        <v>14</v>
      </c>
      <c r="F23" s="97">
        <f>base14!P115</f>
        <v>13</v>
      </c>
      <c r="G23" s="97">
        <f>base14!Q115</f>
        <v>15</v>
      </c>
      <c r="H23" s="97">
        <f t="shared" si="0"/>
        <v>4</v>
      </c>
      <c r="I23" s="97">
        <f t="shared" si="1"/>
        <v>9</v>
      </c>
      <c r="J23" s="97">
        <f t="shared" si="12"/>
        <v>10</v>
      </c>
      <c r="K23" s="97">
        <f t="shared" si="3"/>
        <v>14</v>
      </c>
      <c r="L23" s="97">
        <f t="shared" si="4"/>
        <v>15</v>
      </c>
      <c r="M23" s="97">
        <f t="shared" si="5"/>
        <v>14</v>
      </c>
      <c r="N23" s="97">
        <f t="shared" si="13"/>
        <v>1</v>
      </c>
      <c r="O23" s="97">
        <f t="shared" si="11"/>
        <v>13</v>
      </c>
      <c r="P23" s="97">
        <f t="shared" si="8"/>
        <v>8</v>
      </c>
      <c r="Q23" s="97">
        <f t="shared" si="9"/>
        <v>12</v>
      </c>
      <c r="R23" s="156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base14!N79</f>
        <v>2</v>
      </c>
      <c r="E24" s="97">
        <f>base14!O116</f>
        <v>13</v>
      </c>
      <c r="F24" s="97">
        <f>base14!P116</f>
        <v>12</v>
      </c>
      <c r="G24" s="97">
        <f>base14!Q116</f>
        <v>15</v>
      </c>
      <c r="H24" s="97">
        <f t="shared" si="0"/>
        <v>9</v>
      </c>
      <c r="I24" s="97">
        <f t="shared" si="1"/>
        <v>10</v>
      </c>
      <c r="J24" s="97">
        <f t="shared" si="12"/>
        <v>14</v>
      </c>
      <c r="K24" s="97">
        <f t="shared" si="3"/>
        <v>13</v>
      </c>
      <c r="L24" s="97">
        <f t="shared" si="4"/>
        <v>15</v>
      </c>
      <c r="M24" s="97">
        <f t="shared" si="5"/>
        <v>4</v>
      </c>
      <c r="N24" s="97">
        <f t="shared" si="13"/>
        <v>7</v>
      </c>
      <c r="O24" s="97">
        <f t="shared" si="11"/>
        <v>13</v>
      </c>
      <c r="P24" s="97">
        <f t="shared" si="8"/>
        <v>14</v>
      </c>
      <c r="Q24" s="97">
        <f t="shared" si="9"/>
        <v>15</v>
      </c>
      <c r="R24" s="156">
        <f t="shared" si="10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base14!N80</f>
        <v>13</v>
      </c>
      <c r="E25" s="97">
        <f>base14!O117</f>
        <v>7</v>
      </c>
      <c r="F25" s="97">
        <f>base14!P117</f>
        <v>13</v>
      </c>
      <c r="G25" s="97">
        <f>base14!Q117</f>
        <v>14</v>
      </c>
      <c r="H25" s="97">
        <f t="shared" si="0"/>
        <v>16</v>
      </c>
      <c r="I25" s="97">
        <f t="shared" si="1"/>
        <v>4</v>
      </c>
      <c r="J25" s="97">
        <f t="shared" si="12"/>
        <v>9</v>
      </c>
      <c r="K25" s="97">
        <f t="shared" si="3"/>
        <v>7</v>
      </c>
      <c r="L25" s="97">
        <f t="shared" si="4"/>
        <v>14</v>
      </c>
      <c r="M25" s="97">
        <f t="shared" si="5"/>
        <v>14</v>
      </c>
      <c r="N25" s="97">
        <f t="shared" si="13"/>
        <v>15</v>
      </c>
      <c r="O25" s="97">
        <f t="shared" si="11"/>
        <v>14</v>
      </c>
      <c r="P25" s="97">
        <f t="shared" si="8"/>
        <v>9</v>
      </c>
      <c r="Q25" s="97">
        <f t="shared" si="9"/>
        <v>10</v>
      </c>
      <c r="R25" s="156">
        <f t="shared" si="10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base14!N81</f>
        <v>12</v>
      </c>
      <c r="E26" s="97">
        <f>base14!O118</f>
        <v>7</v>
      </c>
      <c r="F26" s="97">
        <f>base14!P118</f>
        <v>13</v>
      </c>
      <c r="G26" s="97">
        <f>base14!Q118</f>
        <v>14</v>
      </c>
      <c r="H26" s="97">
        <f t="shared" si="0"/>
        <v>16</v>
      </c>
      <c r="I26" s="97">
        <f t="shared" si="1"/>
        <v>4</v>
      </c>
      <c r="J26" s="97">
        <f t="shared" si="12"/>
        <v>9</v>
      </c>
      <c r="K26" s="97">
        <f t="shared" si="3"/>
        <v>7</v>
      </c>
      <c r="L26" s="97">
        <f t="shared" si="4"/>
        <v>14</v>
      </c>
      <c r="M26" s="97">
        <f t="shared" si="5"/>
        <v>13</v>
      </c>
      <c r="N26" s="97">
        <f t="shared" si="13"/>
        <v>12</v>
      </c>
      <c r="O26" s="97">
        <f t="shared" si="11"/>
        <v>10</v>
      </c>
      <c r="P26" s="97">
        <f t="shared" si="8"/>
        <v>15</v>
      </c>
      <c r="Q26" s="97">
        <f t="shared" si="9"/>
        <v>11</v>
      </c>
      <c r="R26" s="156">
        <f t="shared" si="10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base14!N82</f>
        <v>7</v>
      </c>
      <c r="E27" s="97">
        <f>base14!O119</f>
        <v>7</v>
      </c>
      <c r="F27" s="97">
        <f>base14!P119</f>
        <v>13</v>
      </c>
      <c r="G27" s="97">
        <f>base14!Q119</f>
        <v>14</v>
      </c>
      <c r="H27" s="97">
        <f t="shared" si="0"/>
        <v>16</v>
      </c>
      <c r="I27" s="97">
        <f t="shared" si="1"/>
        <v>4</v>
      </c>
      <c r="J27" s="97">
        <f t="shared" si="12"/>
        <v>9</v>
      </c>
      <c r="K27" s="97">
        <f t="shared" si="3"/>
        <v>7</v>
      </c>
      <c r="L27" s="97">
        <f t="shared" si="4"/>
        <v>14</v>
      </c>
      <c r="M27" s="97">
        <f t="shared" si="5"/>
        <v>13</v>
      </c>
      <c r="N27" s="97">
        <f t="shared" si="13"/>
        <v>10</v>
      </c>
      <c r="O27" s="97">
        <f t="shared" si="11"/>
        <v>7</v>
      </c>
      <c r="P27" s="97">
        <f t="shared" si="8"/>
        <v>12</v>
      </c>
      <c r="Q27" s="97">
        <f t="shared" si="9"/>
        <v>15</v>
      </c>
      <c r="R27" s="156">
        <f t="shared" si="10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base14!N83</f>
        <v>9</v>
      </c>
      <c r="E28" s="97">
        <f>base14!O70</f>
        <v>8</v>
      </c>
      <c r="F28" s="97">
        <f>base14!P70</f>
        <v>14</v>
      </c>
      <c r="G28" s="97">
        <f>base14!Q70</f>
        <v>1</v>
      </c>
      <c r="H28" s="97">
        <f t="shared" ref="H28:H51" si="14">B2</f>
        <v>12</v>
      </c>
      <c r="I28" s="97">
        <f t="shared" ref="I28:I51" si="15">C2</f>
        <v>13</v>
      </c>
      <c r="J28" s="97">
        <f t="shared" si="12"/>
        <v>15</v>
      </c>
      <c r="K28" s="97">
        <f t="shared" ref="K28:K51" si="16">E28</f>
        <v>8</v>
      </c>
      <c r="L28" s="97">
        <f t="shared" si="4"/>
        <v>1</v>
      </c>
      <c r="M28" s="97">
        <f t="shared" si="5"/>
        <v>13</v>
      </c>
      <c r="N28" s="97">
        <f t="shared" si="13"/>
        <v>14</v>
      </c>
      <c r="O28" s="97">
        <f t="shared" si="11"/>
        <v>9</v>
      </c>
      <c r="P28" s="97">
        <f t="shared" si="8"/>
        <v>13</v>
      </c>
      <c r="Q28" s="97">
        <f t="shared" si="9"/>
        <v>10</v>
      </c>
      <c r="R28" s="156">
        <f t="shared" si="10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base14!N84</f>
        <v>13</v>
      </c>
      <c r="E29" s="97">
        <f>base14!O71</f>
        <v>11</v>
      </c>
      <c r="F29" s="97">
        <f>base14!P71</f>
        <v>9</v>
      </c>
      <c r="G29" s="97">
        <f>base14!Q71</f>
        <v>15</v>
      </c>
      <c r="H29" s="97">
        <f t="shared" si="14"/>
        <v>7</v>
      </c>
      <c r="I29" s="97">
        <f t="shared" si="15"/>
        <v>12</v>
      </c>
      <c r="J29" s="97">
        <f t="shared" si="12"/>
        <v>14</v>
      </c>
      <c r="K29" s="97">
        <f t="shared" si="16"/>
        <v>11</v>
      </c>
      <c r="L29" s="97">
        <f t="shared" si="4"/>
        <v>15</v>
      </c>
      <c r="M29" s="97">
        <f t="shared" si="5"/>
        <v>4</v>
      </c>
      <c r="N29" s="97">
        <f t="shared" si="13"/>
        <v>7</v>
      </c>
      <c r="O29" s="97">
        <f t="shared" si="11"/>
        <v>13</v>
      </c>
      <c r="P29" s="97">
        <f t="shared" si="8"/>
        <v>9</v>
      </c>
      <c r="Q29" s="97">
        <f t="shared" si="9"/>
        <v>19</v>
      </c>
      <c r="R29" s="156">
        <f t="shared" si="10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base14!N85</f>
        <v>3</v>
      </c>
      <c r="E30" s="97">
        <f>base14!O72</f>
        <v>8</v>
      </c>
      <c r="F30" s="97">
        <f>base14!P72</f>
        <v>12</v>
      </c>
      <c r="G30" s="97">
        <f>base14!Q72</f>
        <v>15</v>
      </c>
      <c r="H30" s="97">
        <f t="shared" si="14"/>
        <v>2</v>
      </c>
      <c r="I30" s="97">
        <f t="shared" si="15"/>
        <v>1</v>
      </c>
      <c r="J30" s="97">
        <f t="shared" si="12"/>
        <v>13</v>
      </c>
      <c r="K30" s="97">
        <f t="shared" si="16"/>
        <v>8</v>
      </c>
      <c r="L30" s="97">
        <f t="shared" si="4"/>
        <v>15</v>
      </c>
      <c r="M30" s="97">
        <f t="shared" si="5"/>
        <v>7</v>
      </c>
      <c r="N30" s="97">
        <f t="shared" si="13"/>
        <v>3</v>
      </c>
      <c r="O30" s="97">
        <f t="shared" si="11"/>
        <v>2</v>
      </c>
      <c r="P30" s="97">
        <f t="shared" si="8"/>
        <v>1</v>
      </c>
      <c r="Q30" s="97">
        <f t="shared" si="9"/>
        <v>14</v>
      </c>
      <c r="R30" s="156">
        <f t="shared" si="10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base14!N86</f>
        <v>9</v>
      </c>
      <c r="E31" s="97">
        <f>base14!O73</f>
        <v>14</v>
      </c>
      <c r="F31" s="97">
        <f>base14!P73</f>
        <v>15</v>
      </c>
      <c r="G31" s="97">
        <f>base14!Q73</f>
        <v>17</v>
      </c>
      <c r="H31" s="97">
        <f t="shared" si="14"/>
        <v>12</v>
      </c>
      <c r="I31" s="97">
        <f t="shared" si="15"/>
        <v>7</v>
      </c>
      <c r="J31" s="97">
        <f t="shared" si="12"/>
        <v>13</v>
      </c>
      <c r="K31" s="97">
        <f t="shared" si="16"/>
        <v>14</v>
      </c>
      <c r="L31" s="97">
        <f t="shared" si="4"/>
        <v>17</v>
      </c>
      <c r="M31" s="97">
        <f t="shared" si="5"/>
        <v>4</v>
      </c>
      <c r="N31" s="97">
        <f t="shared" si="13"/>
        <v>14</v>
      </c>
      <c r="O31" s="97">
        <f t="shared" si="11"/>
        <v>13</v>
      </c>
      <c r="P31" s="97">
        <f t="shared" si="8"/>
        <v>9</v>
      </c>
      <c r="Q31" s="97">
        <f t="shared" si="9"/>
        <v>10</v>
      </c>
      <c r="R31" s="156">
        <f t="shared" si="10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base14!N87</f>
        <v>7</v>
      </c>
      <c r="E32" s="97">
        <f>base14!O74</f>
        <v>9</v>
      </c>
      <c r="F32" s="97">
        <f>base14!P74</f>
        <v>10</v>
      </c>
      <c r="G32" s="97">
        <f>base14!Q74</f>
        <v>13</v>
      </c>
      <c r="H32" s="97">
        <f t="shared" si="14"/>
        <v>7</v>
      </c>
      <c r="I32" s="97">
        <f t="shared" si="15"/>
        <v>15</v>
      </c>
      <c r="J32" s="97">
        <f t="shared" si="12"/>
        <v>14</v>
      </c>
      <c r="K32" s="97">
        <f t="shared" si="16"/>
        <v>9</v>
      </c>
      <c r="L32" s="97">
        <f t="shared" si="4"/>
        <v>13</v>
      </c>
      <c r="M32" s="97">
        <f t="shared" si="5"/>
        <v>10</v>
      </c>
      <c r="N32" s="97">
        <f t="shared" si="13"/>
        <v>9</v>
      </c>
      <c r="O32" s="97">
        <f t="shared" si="11"/>
        <v>12</v>
      </c>
      <c r="P32" s="97">
        <f t="shared" si="8"/>
        <v>20</v>
      </c>
      <c r="Q32" s="97">
        <f t="shared" si="9"/>
        <v>19</v>
      </c>
      <c r="R32" s="156">
        <f t="shared" si="10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base14!N88</f>
        <v>13</v>
      </c>
      <c r="E33" s="97">
        <f>base14!O75</f>
        <v>15</v>
      </c>
      <c r="F33" s="97">
        <f>base14!P75</f>
        <v>11</v>
      </c>
      <c r="G33" s="97">
        <f>base14!Q75</f>
        <v>13</v>
      </c>
      <c r="H33" s="97">
        <f t="shared" si="14"/>
        <v>1</v>
      </c>
      <c r="I33" s="97">
        <f t="shared" si="15"/>
        <v>12</v>
      </c>
      <c r="J33" s="97">
        <f t="shared" si="12"/>
        <v>10</v>
      </c>
      <c r="K33" s="97">
        <f t="shared" si="16"/>
        <v>15</v>
      </c>
      <c r="L33" s="97">
        <f t="shared" si="4"/>
        <v>13</v>
      </c>
      <c r="M33" s="97">
        <f t="shared" si="5"/>
        <v>10</v>
      </c>
      <c r="N33" s="97">
        <f t="shared" si="13"/>
        <v>13</v>
      </c>
      <c r="O33" s="97">
        <f t="shared" si="11"/>
        <v>7</v>
      </c>
      <c r="P33" s="97">
        <f t="shared" si="8"/>
        <v>9</v>
      </c>
      <c r="Q33" s="97">
        <f t="shared" si="9"/>
        <v>20</v>
      </c>
      <c r="R33" s="156">
        <f t="shared" si="10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base14!N89</f>
        <v>4</v>
      </c>
      <c r="E34" s="97">
        <f>base14!O76</f>
        <v>12</v>
      </c>
      <c r="F34" s="97">
        <f>base14!P76</f>
        <v>15</v>
      </c>
      <c r="G34" s="97">
        <f>base14!Q76</f>
        <v>16</v>
      </c>
      <c r="H34" s="97">
        <f t="shared" si="14"/>
        <v>8</v>
      </c>
      <c r="I34" s="97">
        <f t="shared" si="15"/>
        <v>10</v>
      </c>
      <c r="J34" s="97">
        <f t="shared" si="12"/>
        <v>7</v>
      </c>
      <c r="K34" s="97">
        <f t="shared" si="16"/>
        <v>12</v>
      </c>
      <c r="L34" s="97">
        <f t="shared" ref="L34:L51" si="17">G34</f>
        <v>16</v>
      </c>
      <c r="M34" s="97">
        <f t="shared" si="5"/>
        <v>10</v>
      </c>
      <c r="N34" s="97">
        <f t="shared" si="13"/>
        <v>13</v>
      </c>
      <c r="O34" s="97">
        <f t="shared" si="11"/>
        <v>9</v>
      </c>
      <c r="P34" s="97">
        <f t="shared" si="8"/>
        <v>14</v>
      </c>
      <c r="Q34" s="97">
        <f t="shared" si="9"/>
        <v>20</v>
      </c>
      <c r="R34" s="156">
        <f t="shared" si="10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base14!N90</f>
        <v>13</v>
      </c>
      <c r="E35" s="97">
        <f>base14!O77</f>
        <v>13</v>
      </c>
      <c r="F35" s="97">
        <f>base14!P77</f>
        <v>10</v>
      </c>
      <c r="G35" s="97">
        <f>base14!Q77</f>
        <v>15</v>
      </c>
      <c r="H35" s="97">
        <f t="shared" si="14"/>
        <v>7</v>
      </c>
      <c r="I35" s="97">
        <f t="shared" si="15"/>
        <v>14</v>
      </c>
      <c r="J35" s="97">
        <f t="shared" si="12"/>
        <v>9</v>
      </c>
      <c r="K35" s="97">
        <f t="shared" si="16"/>
        <v>13</v>
      </c>
      <c r="L35" s="97">
        <f t="shared" si="17"/>
        <v>15</v>
      </c>
      <c r="M35" s="97">
        <f t="shared" si="5"/>
        <v>9</v>
      </c>
      <c r="N35" s="97">
        <f t="shared" si="13"/>
        <v>9</v>
      </c>
      <c r="O35" s="97">
        <f t="shared" si="11"/>
        <v>13</v>
      </c>
      <c r="P35" s="97">
        <f t="shared" si="8"/>
        <v>14</v>
      </c>
      <c r="Q35" s="97">
        <f t="shared" si="9"/>
        <v>10</v>
      </c>
      <c r="R35" s="156">
        <f t="shared" si="10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base14!N91</f>
        <v>13</v>
      </c>
      <c r="E36" s="97">
        <f>base14!O78</f>
        <v>9</v>
      </c>
      <c r="F36" s="97">
        <f>base14!P78</f>
        <v>19</v>
      </c>
      <c r="G36" s="97">
        <f>base14!Q78</f>
        <v>18</v>
      </c>
      <c r="H36" s="97">
        <f t="shared" si="14"/>
        <v>4</v>
      </c>
      <c r="I36" s="97">
        <f t="shared" si="15"/>
        <v>7</v>
      </c>
      <c r="J36" s="97">
        <f t="shared" si="12"/>
        <v>13</v>
      </c>
      <c r="K36" s="97">
        <f t="shared" si="16"/>
        <v>9</v>
      </c>
      <c r="L36" s="97">
        <f t="shared" si="17"/>
        <v>18</v>
      </c>
      <c r="M36" s="97">
        <f t="shared" si="5"/>
        <v>9</v>
      </c>
      <c r="N36" s="97">
        <f t="shared" si="13"/>
        <v>12</v>
      </c>
      <c r="O36" s="97">
        <f t="shared" si="11"/>
        <v>3</v>
      </c>
      <c r="P36" s="97">
        <f t="shared" si="8"/>
        <v>4</v>
      </c>
      <c r="Q36" s="97">
        <f t="shared" si="9"/>
        <v>9</v>
      </c>
      <c r="R36" s="156">
        <f t="shared" si="10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base14!N92</f>
        <v>7</v>
      </c>
      <c r="E37" s="97">
        <f>base14!O79</f>
        <v>1</v>
      </c>
      <c r="F37" s="97">
        <f>base14!P79</f>
        <v>14</v>
      </c>
      <c r="G37" s="97">
        <f>base14!Q79</f>
        <v>15</v>
      </c>
      <c r="H37" s="97">
        <f t="shared" si="14"/>
        <v>4</v>
      </c>
      <c r="I37" s="97">
        <f t="shared" si="15"/>
        <v>3</v>
      </c>
      <c r="J37" s="97">
        <f t="shared" si="12"/>
        <v>2</v>
      </c>
      <c r="K37" s="97">
        <f t="shared" si="16"/>
        <v>1</v>
      </c>
      <c r="L37" s="97">
        <f t="shared" si="17"/>
        <v>15</v>
      </c>
      <c r="M37" s="97">
        <f t="shared" si="5"/>
        <v>9</v>
      </c>
      <c r="N37" s="97">
        <f t="shared" si="13"/>
        <v>3</v>
      </c>
      <c r="O37" s="97">
        <f t="shared" si="11"/>
        <v>9</v>
      </c>
      <c r="P37" s="97">
        <f t="shared" si="8"/>
        <v>8</v>
      </c>
      <c r="Q37" s="97">
        <f t="shared" si="9"/>
        <v>4</v>
      </c>
      <c r="R37" s="156">
        <f t="shared" si="10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base14!N93</f>
        <v>7</v>
      </c>
      <c r="E38" s="97">
        <f>base14!O80</f>
        <v>9</v>
      </c>
      <c r="F38" s="97">
        <f>base14!P80</f>
        <v>10</v>
      </c>
      <c r="G38" s="97">
        <f>base14!Q80</f>
        <v>15</v>
      </c>
      <c r="H38" s="97">
        <f t="shared" si="14"/>
        <v>7</v>
      </c>
      <c r="I38" s="97">
        <f t="shared" si="15"/>
        <v>14</v>
      </c>
      <c r="J38" s="97">
        <f t="shared" si="12"/>
        <v>13</v>
      </c>
      <c r="K38" s="97">
        <f t="shared" si="16"/>
        <v>9</v>
      </c>
      <c r="L38" s="97">
        <f t="shared" si="17"/>
        <v>15</v>
      </c>
      <c r="M38" s="97">
        <f t="shared" si="5"/>
        <v>13</v>
      </c>
      <c r="N38" s="97">
        <f t="shared" si="13"/>
        <v>8</v>
      </c>
      <c r="O38" s="97">
        <f t="shared" si="11"/>
        <v>7</v>
      </c>
      <c r="P38" s="97">
        <f t="shared" si="8"/>
        <v>9</v>
      </c>
      <c r="Q38" s="97">
        <f t="shared" si="9"/>
        <v>10</v>
      </c>
      <c r="R38" s="156">
        <f t="shared" si="10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base14!N94</f>
        <v>7</v>
      </c>
      <c r="E39" s="97">
        <f>base14!O81</f>
        <v>20</v>
      </c>
      <c r="F39" s="97">
        <f>base14!P81</f>
        <v>19</v>
      </c>
      <c r="G39" s="97">
        <f>base14!Q81</f>
        <v>18</v>
      </c>
      <c r="H39" s="97">
        <f t="shared" si="14"/>
        <v>13</v>
      </c>
      <c r="I39" s="97">
        <f t="shared" si="15"/>
        <v>9</v>
      </c>
      <c r="J39" s="97">
        <f t="shared" si="12"/>
        <v>12</v>
      </c>
      <c r="K39" s="97">
        <f t="shared" si="16"/>
        <v>20</v>
      </c>
      <c r="L39" s="97">
        <f t="shared" si="17"/>
        <v>18</v>
      </c>
      <c r="M39" s="97">
        <f t="shared" si="5"/>
        <v>4</v>
      </c>
      <c r="N39" s="97">
        <f t="shared" si="13"/>
        <v>9</v>
      </c>
      <c r="O39" s="97">
        <f t="shared" si="11"/>
        <v>13</v>
      </c>
      <c r="P39" s="97">
        <f t="shared" si="8"/>
        <v>10</v>
      </c>
      <c r="Q39" s="97">
        <f t="shared" si="9"/>
        <v>14</v>
      </c>
      <c r="R39" s="156">
        <f t="shared" si="10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base14!N95</f>
        <v>13</v>
      </c>
      <c r="E40" s="97">
        <f>base14!O82</f>
        <v>9</v>
      </c>
      <c r="F40" s="97">
        <f>base14!P82</f>
        <v>20</v>
      </c>
      <c r="G40" s="97">
        <f>base14!Q82</f>
        <v>19</v>
      </c>
      <c r="H40" s="97">
        <f t="shared" si="14"/>
        <v>4</v>
      </c>
      <c r="I40" s="97">
        <f t="shared" si="15"/>
        <v>13</v>
      </c>
      <c r="J40" s="97">
        <f t="shared" si="12"/>
        <v>7</v>
      </c>
      <c r="K40" s="97">
        <f t="shared" si="16"/>
        <v>9</v>
      </c>
      <c r="L40" s="97">
        <f t="shared" si="17"/>
        <v>19</v>
      </c>
      <c r="M40" s="97">
        <f t="shared" si="5"/>
        <v>13</v>
      </c>
      <c r="N40" s="97">
        <f t="shared" si="13"/>
        <v>14</v>
      </c>
      <c r="O40" s="97">
        <f t="shared" si="11"/>
        <v>4</v>
      </c>
      <c r="P40" s="97">
        <f t="shared" si="8"/>
        <v>10</v>
      </c>
      <c r="Q40" s="97">
        <f t="shared" si="9"/>
        <v>9</v>
      </c>
      <c r="R40" s="156">
        <f t="shared" si="10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base14!N96</f>
        <v>7</v>
      </c>
      <c r="E41" s="97">
        <f>base14!O83</f>
        <v>14</v>
      </c>
      <c r="F41" s="97">
        <f>base14!P83</f>
        <v>20</v>
      </c>
      <c r="G41" s="97">
        <f>base14!Q83</f>
        <v>19</v>
      </c>
      <c r="H41" s="97">
        <f t="shared" si="14"/>
        <v>12</v>
      </c>
      <c r="I41" s="97">
        <f t="shared" si="15"/>
        <v>13</v>
      </c>
      <c r="J41" s="97">
        <f t="shared" si="12"/>
        <v>9</v>
      </c>
      <c r="K41" s="97">
        <f t="shared" si="16"/>
        <v>14</v>
      </c>
      <c r="L41" s="97">
        <f t="shared" si="17"/>
        <v>19</v>
      </c>
      <c r="M41" s="97">
        <f t="shared" si="5"/>
        <v>4</v>
      </c>
      <c r="N41" s="97">
        <f t="shared" si="13"/>
        <v>9</v>
      </c>
      <c r="O41" s="97">
        <f t="shared" si="11"/>
        <v>13</v>
      </c>
      <c r="P41" s="97">
        <f t="shared" si="8"/>
        <v>14</v>
      </c>
      <c r="Q41" s="97">
        <f t="shared" si="9"/>
        <v>10</v>
      </c>
      <c r="R41" s="156">
        <f t="shared" si="10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base14!N97</f>
        <v>7</v>
      </c>
      <c r="E42" s="97">
        <f>base14!O84</f>
        <v>14</v>
      </c>
      <c r="F42" s="97">
        <f>base14!P84</f>
        <v>10</v>
      </c>
      <c r="G42" s="97">
        <f>base14!Q84</f>
        <v>15</v>
      </c>
      <c r="H42" s="97">
        <f t="shared" si="14"/>
        <v>7</v>
      </c>
      <c r="I42" s="97">
        <f t="shared" si="15"/>
        <v>9</v>
      </c>
      <c r="J42" s="97">
        <f t="shared" si="12"/>
        <v>13</v>
      </c>
      <c r="K42" s="97">
        <f t="shared" si="16"/>
        <v>14</v>
      </c>
      <c r="L42" s="97">
        <f t="shared" si="17"/>
        <v>15</v>
      </c>
      <c r="M42" s="97">
        <f t="shared" si="5"/>
        <v>4</v>
      </c>
      <c r="N42" s="97">
        <f t="shared" si="13"/>
        <v>9</v>
      </c>
      <c r="O42" s="97">
        <f t="shared" si="11"/>
        <v>13</v>
      </c>
      <c r="P42" s="97">
        <f t="shared" si="8"/>
        <v>14</v>
      </c>
      <c r="Q42" s="97">
        <f t="shared" si="9"/>
        <v>10</v>
      </c>
      <c r="R42" s="156">
        <f t="shared" si="10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base14!N98</f>
        <v>7</v>
      </c>
      <c r="E43" s="97">
        <f>base14!O85</f>
        <v>4</v>
      </c>
      <c r="F43" s="97">
        <f>base14!P85</f>
        <v>9</v>
      </c>
      <c r="G43" s="97">
        <f>base14!Q85</f>
        <v>15</v>
      </c>
      <c r="H43" s="97">
        <f t="shared" si="14"/>
        <v>7</v>
      </c>
      <c r="I43" s="97">
        <f t="shared" si="15"/>
        <v>12</v>
      </c>
      <c r="J43" s="97">
        <f t="shared" si="12"/>
        <v>3</v>
      </c>
      <c r="K43" s="97">
        <f t="shared" si="16"/>
        <v>4</v>
      </c>
      <c r="L43" s="97">
        <f t="shared" si="17"/>
        <v>15</v>
      </c>
      <c r="M43" s="97">
        <f t="shared" si="5"/>
        <v>9</v>
      </c>
      <c r="N43" s="97">
        <f t="shared" si="13"/>
        <v>4</v>
      </c>
      <c r="O43" s="97">
        <f t="shared" si="11"/>
        <v>7</v>
      </c>
      <c r="P43" s="97">
        <f t="shared" si="8"/>
        <v>13</v>
      </c>
      <c r="Q43" s="97">
        <f t="shared" si="9"/>
        <v>14</v>
      </c>
      <c r="R43" s="156">
        <f t="shared" si="10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base14!N99</f>
        <v>4</v>
      </c>
      <c r="E44" s="97">
        <f>base14!O86</f>
        <v>8</v>
      </c>
      <c r="F44" s="97">
        <f>base14!P86</f>
        <v>4</v>
      </c>
      <c r="G44" s="97">
        <f>base14!Q86</f>
        <v>15</v>
      </c>
      <c r="H44" s="97">
        <f t="shared" si="14"/>
        <v>14</v>
      </c>
      <c r="I44" s="97">
        <f t="shared" si="15"/>
        <v>3</v>
      </c>
      <c r="J44" s="97">
        <f t="shared" si="12"/>
        <v>9</v>
      </c>
      <c r="K44" s="97">
        <f t="shared" si="16"/>
        <v>8</v>
      </c>
      <c r="L44" s="97">
        <f t="shared" si="17"/>
        <v>15</v>
      </c>
      <c r="M44" s="97">
        <f t="shared" si="5"/>
        <v>16</v>
      </c>
      <c r="N44" s="97">
        <f t="shared" si="13"/>
        <v>13</v>
      </c>
      <c r="O44" s="97">
        <f t="shared" si="11"/>
        <v>7</v>
      </c>
      <c r="P44" s="97">
        <f t="shared" si="8"/>
        <v>4</v>
      </c>
      <c r="Q44" s="97">
        <f t="shared" si="9"/>
        <v>9</v>
      </c>
      <c r="R44" s="156">
        <f t="shared" si="10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base14!N100</f>
        <v>4</v>
      </c>
      <c r="E45" s="97">
        <f>base14!O87</f>
        <v>9</v>
      </c>
      <c r="F45" s="97">
        <f>base14!P87</f>
        <v>10</v>
      </c>
      <c r="G45" s="97">
        <f>base14!Q87</f>
        <v>15</v>
      </c>
      <c r="H45" s="97">
        <f t="shared" si="14"/>
        <v>13</v>
      </c>
      <c r="I45" s="97">
        <f t="shared" si="15"/>
        <v>8</v>
      </c>
      <c r="J45" s="97">
        <f t="shared" si="12"/>
        <v>7</v>
      </c>
      <c r="K45" s="97">
        <f t="shared" si="16"/>
        <v>9</v>
      </c>
      <c r="L45" s="97">
        <f t="shared" si="17"/>
        <v>15</v>
      </c>
      <c r="M45" s="97">
        <f t="shared" si="5"/>
        <v>16</v>
      </c>
      <c r="N45" s="97">
        <f t="shared" si="13"/>
        <v>13</v>
      </c>
      <c r="O45" s="97">
        <f t="shared" si="11"/>
        <v>7</v>
      </c>
      <c r="P45" s="97">
        <f t="shared" ref="P45:R51" si="18">E2</f>
        <v>12</v>
      </c>
      <c r="Q45" s="97">
        <f t="shared" si="18"/>
        <v>9</v>
      </c>
      <c r="R45" s="156">
        <f t="shared" si="18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base14!N101</f>
        <v>4</v>
      </c>
      <c r="E46" s="97">
        <f>base14!O88</f>
        <v>10</v>
      </c>
      <c r="F46" s="97">
        <f>base14!P88</f>
        <v>14</v>
      </c>
      <c r="G46" s="97">
        <f>base14!Q88</f>
        <v>15</v>
      </c>
      <c r="H46" s="97">
        <f t="shared" si="14"/>
        <v>7</v>
      </c>
      <c r="I46" s="97">
        <f t="shared" si="15"/>
        <v>9</v>
      </c>
      <c r="J46" s="97">
        <f t="shared" si="12"/>
        <v>13</v>
      </c>
      <c r="K46" s="97">
        <f t="shared" si="16"/>
        <v>10</v>
      </c>
      <c r="L46" s="97">
        <f t="shared" si="17"/>
        <v>15</v>
      </c>
      <c r="M46" s="97">
        <f t="shared" si="5"/>
        <v>16</v>
      </c>
      <c r="N46" s="97">
        <f t="shared" si="13"/>
        <v>11</v>
      </c>
      <c r="O46" s="97">
        <f t="shared" si="11"/>
        <v>13</v>
      </c>
      <c r="P46" s="97">
        <f t="shared" si="18"/>
        <v>7</v>
      </c>
      <c r="Q46" s="97">
        <f t="shared" si="18"/>
        <v>4</v>
      </c>
      <c r="R46" s="156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base14!N102</f>
        <v>9</v>
      </c>
      <c r="E47" s="97">
        <f>base14!O89</f>
        <v>10</v>
      </c>
      <c r="F47" s="97">
        <f>base14!P89</f>
        <v>9</v>
      </c>
      <c r="G47" s="97">
        <f>base14!Q89</f>
        <v>15</v>
      </c>
      <c r="H47" s="97">
        <f t="shared" si="14"/>
        <v>13</v>
      </c>
      <c r="I47" s="97">
        <f t="shared" si="15"/>
        <v>14</v>
      </c>
      <c r="J47" s="97">
        <f t="shared" si="12"/>
        <v>4</v>
      </c>
      <c r="K47" s="97">
        <f t="shared" si="16"/>
        <v>10</v>
      </c>
      <c r="L47" s="97">
        <f t="shared" si="17"/>
        <v>15</v>
      </c>
      <c r="M47" s="97">
        <f>B2</f>
        <v>12</v>
      </c>
      <c r="N47" s="97">
        <f t="shared" si="13"/>
        <v>13</v>
      </c>
      <c r="O47" s="97">
        <f t="shared" si="11"/>
        <v>7</v>
      </c>
      <c r="P47" s="97">
        <f t="shared" si="18"/>
        <v>9</v>
      </c>
      <c r="Q47" s="97">
        <f t="shared" si="18"/>
        <v>10</v>
      </c>
      <c r="R47" s="156">
        <f t="shared" si="18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base14!N103</f>
        <v>13</v>
      </c>
      <c r="E48" s="97">
        <f>base14!O90</f>
        <v>14</v>
      </c>
      <c r="F48" s="97">
        <f>base14!P90</f>
        <v>10</v>
      </c>
      <c r="G48" s="97">
        <f>base14!Q90</f>
        <v>15</v>
      </c>
      <c r="H48" s="97">
        <f t="shared" si="14"/>
        <v>4</v>
      </c>
      <c r="I48" s="97">
        <f t="shared" si="15"/>
        <v>9</v>
      </c>
      <c r="J48" s="97">
        <f t="shared" si="12"/>
        <v>13</v>
      </c>
      <c r="K48" s="97">
        <f t="shared" si="16"/>
        <v>14</v>
      </c>
      <c r="L48" s="97">
        <f t="shared" si="17"/>
        <v>15</v>
      </c>
      <c r="M48" s="97">
        <f>B3</f>
        <v>7</v>
      </c>
      <c r="N48" s="97">
        <f t="shared" si="13"/>
        <v>13</v>
      </c>
      <c r="O48" s="97">
        <f t="shared" si="11"/>
        <v>7</v>
      </c>
      <c r="P48" s="97">
        <f t="shared" si="18"/>
        <v>9</v>
      </c>
      <c r="Q48" s="97">
        <f t="shared" si="18"/>
        <v>10</v>
      </c>
      <c r="R48" s="156">
        <f t="shared" si="18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base14!N104</f>
        <v>9</v>
      </c>
      <c r="E49" s="97">
        <f>base14!O91</f>
        <v>14</v>
      </c>
      <c r="F49" s="97">
        <f>base14!P91</f>
        <v>10</v>
      </c>
      <c r="G49" s="97">
        <f>base14!Q91</f>
        <v>15</v>
      </c>
      <c r="H49" s="97">
        <f t="shared" si="14"/>
        <v>7</v>
      </c>
      <c r="I49" s="97">
        <f t="shared" si="15"/>
        <v>9</v>
      </c>
      <c r="J49" s="97">
        <f t="shared" si="12"/>
        <v>13</v>
      </c>
      <c r="K49" s="97">
        <f t="shared" si="16"/>
        <v>14</v>
      </c>
      <c r="L49" s="97">
        <f t="shared" si="17"/>
        <v>15</v>
      </c>
      <c r="M49" s="97">
        <f>B4</f>
        <v>2</v>
      </c>
      <c r="N49" s="97">
        <f t="shared" si="13"/>
        <v>13</v>
      </c>
      <c r="O49" s="97">
        <f t="shared" si="11"/>
        <v>7</v>
      </c>
      <c r="P49" s="97">
        <f t="shared" si="18"/>
        <v>9</v>
      </c>
      <c r="Q49" s="97">
        <f t="shared" si="18"/>
        <v>10</v>
      </c>
      <c r="R49" s="156">
        <f t="shared" si="18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base14!N105</f>
        <v>14</v>
      </c>
      <c r="E50" s="97">
        <f>base14!O92</f>
        <v>13</v>
      </c>
      <c r="F50" s="97">
        <f>base14!P92</f>
        <v>14</v>
      </c>
      <c r="G50" s="97">
        <f>base14!Q92</f>
        <v>10</v>
      </c>
      <c r="H50" s="97">
        <f t="shared" si="14"/>
        <v>12</v>
      </c>
      <c r="I50" s="97">
        <f t="shared" si="15"/>
        <v>4</v>
      </c>
      <c r="J50" s="97">
        <f t="shared" si="12"/>
        <v>7</v>
      </c>
      <c r="K50" s="97">
        <f t="shared" si="16"/>
        <v>13</v>
      </c>
      <c r="L50" s="97">
        <f t="shared" si="17"/>
        <v>10</v>
      </c>
      <c r="M50" s="97">
        <f>B5</f>
        <v>12</v>
      </c>
      <c r="N50" s="97">
        <f t="shared" si="13"/>
        <v>14</v>
      </c>
      <c r="O50" s="97">
        <f t="shared" si="11"/>
        <v>4</v>
      </c>
      <c r="P50" s="97">
        <f t="shared" si="18"/>
        <v>10</v>
      </c>
      <c r="Q50" s="97">
        <f t="shared" si="18"/>
        <v>9</v>
      </c>
      <c r="R50" s="156">
        <f t="shared" si="18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base14!N106</f>
        <v>14</v>
      </c>
      <c r="E51" s="97">
        <f>base14!O93</f>
        <v>4</v>
      </c>
      <c r="F51" s="97">
        <f>base14!P93</f>
        <v>9</v>
      </c>
      <c r="G51" s="97">
        <f>base14!Q93</f>
        <v>15</v>
      </c>
      <c r="H51" s="97">
        <f t="shared" si="14"/>
        <v>10</v>
      </c>
      <c r="I51" s="97">
        <f t="shared" si="15"/>
        <v>13</v>
      </c>
      <c r="J51" s="97">
        <f t="shared" si="12"/>
        <v>7</v>
      </c>
      <c r="K51" s="97">
        <f t="shared" si="16"/>
        <v>4</v>
      </c>
      <c r="L51" s="97">
        <f t="shared" si="17"/>
        <v>15</v>
      </c>
      <c r="M51" s="97">
        <f>B6</f>
        <v>7</v>
      </c>
      <c r="N51" s="97">
        <f t="shared" si="13"/>
        <v>14</v>
      </c>
      <c r="O51" s="97">
        <f t="shared" si="11"/>
        <v>4</v>
      </c>
      <c r="P51" s="97">
        <f t="shared" si="18"/>
        <v>10</v>
      </c>
      <c r="Q51" s="97">
        <f t="shared" si="18"/>
        <v>9</v>
      </c>
      <c r="R51" s="156">
        <f t="shared" si="18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31" priority="30" operator="equal">
      <formula>#REF!</formula>
    </cfRule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</conditionalFormatting>
  <conditionalFormatting sqref="B1:P1">
    <cfRule type="cellIs" dxfId="1126" priority="35" operator="equal">
      <formula>#REF!</formula>
    </cfRule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</conditionalFormatting>
  <conditionalFormatting sqref="A2:A51">
    <cfRule type="cellIs" dxfId="1121" priority="20" operator="equal">
      <formula>#REF!</formula>
    </cfRule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</conditionalFormatting>
  <conditionalFormatting sqref="A2:A51">
    <cfRule type="cellIs" dxfId="1116" priority="25" operator="equal">
      <formula>#REF!</formula>
    </cfRule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</conditionalFormatting>
  <conditionalFormatting sqref="L2:Q51">
    <cfRule type="cellIs" dxfId="1111" priority="12" operator="equal">
      <formula>$AE$5</formula>
    </cfRule>
    <cfRule type="cellIs" dxfId="1110" priority="13" operator="equal">
      <formula>$AD$5</formula>
    </cfRule>
    <cfRule type="cellIs" dxfId="1109" priority="14" operator="equal">
      <formula>$AC$5</formula>
    </cfRule>
    <cfRule type="cellIs" dxfId="1108" priority="15" operator="equal">
      <formula>$AB$5</formula>
    </cfRule>
    <cfRule type="cellIs" dxfId="1107" priority="16" operator="equal">
      <formula>$AA$5</formula>
    </cfRule>
  </conditionalFormatting>
  <conditionalFormatting sqref="B2:K51">
    <cfRule type="cellIs" dxfId="1106" priority="4" operator="equal">
      <formula>$AE$612</formula>
    </cfRule>
    <cfRule type="cellIs" dxfId="1105" priority="5" operator="equal">
      <formula>$AD$612</formula>
    </cfRule>
    <cfRule type="cellIs" dxfId="1104" priority="6" operator="equal">
      <formula>$AC$612</formula>
    </cfRule>
    <cfRule type="cellIs" dxfId="1103" priority="7" operator="equal">
      <formula>$AB$612</formula>
    </cfRule>
    <cfRule type="cellIs" dxfId="1102" priority="8" operator="equal">
      <formula>$AA$612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B25220-392F-465B-AFC1-38CCE0D27E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9A28A5-3A48-4EE2-80B8-E3C3DEA254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57492CE-8377-4D10-A929-D30520A040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H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base14!M117</f>
        <v>4</v>
      </c>
      <c r="D2" s="97">
        <f>base14!N117</f>
        <v>9</v>
      </c>
      <c r="E2" s="97">
        <f>base14!O104</f>
        <v>13</v>
      </c>
      <c r="F2" s="97">
        <f>base14!P104</f>
        <v>10</v>
      </c>
      <c r="G2" s="97">
        <f>base14!Q90</f>
        <v>15</v>
      </c>
      <c r="H2" s="97">
        <f t="shared" ref="H2:H31" si="0">B22</f>
        <v>4</v>
      </c>
      <c r="I2" s="97">
        <f t="shared" ref="I2:I25" si="1">C28</f>
        <v>13</v>
      </c>
      <c r="J2" s="97">
        <f t="shared" ref="J2:J25" si="2">D28</f>
        <v>7</v>
      </c>
      <c r="K2" s="97">
        <f t="shared" ref="K2:K12" si="3">E41</f>
        <v>4</v>
      </c>
      <c r="L2" s="97">
        <f t="shared" ref="L2:L48" si="4">G5</f>
        <v>15</v>
      </c>
      <c r="M2" s="97">
        <f t="shared" ref="M2:M47" si="5">B6</f>
        <v>7</v>
      </c>
      <c r="N2" s="97">
        <f t="shared" ref="N2:N31" si="6">C22</f>
        <v>8</v>
      </c>
      <c r="O2" s="97">
        <f t="shared" ref="O2:O31" si="7">D22</f>
        <v>7</v>
      </c>
      <c r="P2" s="97">
        <f t="shared" ref="P2:Q4" si="8">E49</f>
        <v>10</v>
      </c>
      <c r="Q2" s="97">
        <f t="shared" si="8"/>
        <v>9</v>
      </c>
      <c r="R2" s="156">
        <f t="shared" ref="R2:R40" si="9">G13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base14!M118</f>
        <v>4</v>
      </c>
      <c r="D3" s="97">
        <f>base14!N118</f>
        <v>9</v>
      </c>
      <c r="E3" s="97">
        <f>base14!O105</f>
        <v>9</v>
      </c>
      <c r="F3" s="97">
        <f>base14!P105</f>
        <v>4</v>
      </c>
      <c r="G3" s="97">
        <f>base14!Q91</f>
        <v>15</v>
      </c>
      <c r="H3" s="97">
        <f t="shared" si="0"/>
        <v>7</v>
      </c>
      <c r="I3" s="97">
        <f t="shared" si="1"/>
        <v>13</v>
      </c>
      <c r="J3" s="97">
        <f t="shared" si="2"/>
        <v>7</v>
      </c>
      <c r="K3" s="97">
        <f t="shared" si="3"/>
        <v>12</v>
      </c>
      <c r="L3" s="97">
        <f t="shared" si="4"/>
        <v>15</v>
      </c>
      <c r="M3" s="97">
        <f t="shared" si="5"/>
        <v>1</v>
      </c>
      <c r="N3" s="97">
        <f t="shared" si="6"/>
        <v>9</v>
      </c>
      <c r="O3" s="97">
        <f t="shared" si="7"/>
        <v>13</v>
      </c>
      <c r="P3" s="97">
        <f t="shared" si="8"/>
        <v>14</v>
      </c>
      <c r="Q3" s="97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base14!M119</f>
        <v>4</v>
      </c>
      <c r="D4" s="97">
        <f>base14!N119</f>
        <v>9</v>
      </c>
      <c r="E4" s="97">
        <f>base14!O106</f>
        <v>9</v>
      </c>
      <c r="F4" s="97">
        <f>base14!P106</f>
        <v>4</v>
      </c>
      <c r="G4" s="97">
        <f>base14!Q92</f>
        <v>10</v>
      </c>
      <c r="H4" s="97">
        <f t="shared" si="0"/>
        <v>12</v>
      </c>
      <c r="I4" s="97">
        <f t="shared" si="1"/>
        <v>11</v>
      </c>
      <c r="J4" s="97">
        <f t="shared" si="2"/>
        <v>13</v>
      </c>
      <c r="K4" s="97">
        <f t="shared" si="3"/>
        <v>7</v>
      </c>
      <c r="L4" s="97">
        <f t="shared" si="4"/>
        <v>15</v>
      </c>
      <c r="M4" s="97">
        <f t="shared" si="5"/>
        <v>8</v>
      </c>
      <c r="N4" s="97">
        <f t="shared" si="6"/>
        <v>14</v>
      </c>
      <c r="O4" s="97">
        <f t="shared" si="7"/>
        <v>4</v>
      </c>
      <c r="P4" s="97">
        <f t="shared" si="8"/>
        <v>14</v>
      </c>
      <c r="Q4" s="97">
        <f t="shared" si="8"/>
        <v>10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base14!M70</f>
        <v>13</v>
      </c>
      <c r="D5" s="97">
        <f>base14!N70</f>
        <v>15</v>
      </c>
      <c r="E5" s="97">
        <f>base14!O107</f>
        <v>9</v>
      </c>
      <c r="F5" s="97">
        <f>base14!P107</f>
        <v>4</v>
      </c>
      <c r="G5" s="97">
        <f>base14!Q93</f>
        <v>15</v>
      </c>
      <c r="H5" s="97">
        <f t="shared" si="0"/>
        <v>10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97">
        <f t="shared" si="4"/>
        <v>15</v>
      </c>
      <c r="M5" s="97">
        <f t="shared" si="5"/>
        <v>7</v>
      </c>
      <c r="N5" s="97">
        <f t="shared" si="6"/>
        <v>9</v>
      </c>
      <c r="O5" s="97">
        <f t="shared" si="7"/>
        <v>13</v>
      </c>
      <c r="P5" s="97">
        <f t="shared" ref="P5:P51" si="10">E2</f>
        <v>13</v>
      </c>
      <c r="Q5" s="97">
        <f t="shared" ref="Q5:Q51" si="11">F2</f>
        <v>10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base14!M71</f>
        <v>12</v>
      </c>
      <c r="D6" s="97">
        <f>base14!N71</f>
        <v>14</v>
      </c>
      <c r="E6" s="97">
        <f>base14!O108</f>
        <v>13</v>
      </c>
      <c r="F6" s="97">
        <f>base14!P108</f>
        <v>15</v>
      </c>
      <c r="G6" s="97">
        <f>base14!Q94</f>
        <v>15</v>
      </c>
      <c r="H6" s="97">
        <f t="shared" si="0"/>
        <v>10</v>
      </c>
      <c r="I6" s="97">
        <f t="shared" si="1"/>
        <v>13</v>
      </c>
      <c r="J6" s="97">
        <f t="shared" si="2"/>
        <v>7</v>
      </c>
      <c r="K6" s="97">
        <f t="shared" si="3"/>
        <v>9</v>
      </c>
      <c r="L6" s="97">
        <f t="shared" si="4"/>
        <v>15</v>
      </c>
      <c r="M6" s="97">
        <f t="shared" si="5"/>
        <v>4</v>
      </c>
      <c r="N6" s="97">
        <f t="shared" si="6"/>
        <v>9</v>
      </c>
      <c r="O6" s="97">
        <f t="shared" si="7"/>
        <v>13</v>
      </c>
      <c r="P6" s="97">
        <f t="shared" si="10"/>
        <v>9</v>
      </c>
      <c r="Q6" s="97">
        <f t="shared" si="11"/>
        <v>4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base14!M72</f>
        <v>1</v>
      </c>
      <c r="D7" s="97">
        <f>base14!N72</f>
        <v>13</v>
      </c>
      <c r="E7" s="97">
        <f>base14!O109</f>
        <v>13</v>
      </c>
      <c r="F7" s="97">
        <f>base14!P109</f>
        <v>15</v>
      </c>
      <c r="G7" s="97">
        <f>base14!Q95</f>
        <v>15</v>
      </c>
      <c r="H7" s="97">
        <f t="shared" si="0"/>
        <v>10</v>
      </c>
      <c r="I7" s="97">
        <f t="shared" si="1"/>
        <v>13</v>
      </c>
      <c r="J7" s="97">
        <f t="shared" si="2"/>
        <v>7</v>
      </c>
      <c r="K7" s="97">
        <f t="shared" si="3"/>
        <v>9</v>
      </c>
      <c r="L7" s="97">
        <f t="shared" si="4"/>
        <v>15</v>
      </c>
      <c r="M7" s="97">
        <f t="shared" si="5"/>
        <v>4</v>
      </c>
      <c r="N7" s="97">
        <f t="shared" si="6"/>
        <v>4</v>
      </c>
      <c r="O7" s="97">
        <f t="shared" si="7"/>
        <v>7</v>
      </c>
      <c r="P7" s="97">
        <f t="shared" si="10"/>
        <v>9</v>
      </c>
      <c r="Q7" s="97">
        <f t="shared" si="11"/>
        <v>4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base14!M73</f>
        <v>7</v>
      </c>
      <c r="D8" s="97">
        <f>base14!N73</f>
        <v>13</v>
      </c>
      <c r="E8" s="97">
        <f>base14!O110</f>
        <v>13</v>
      </c>
      <c r="F8" s="97">
        <f>base14!P110</f>
        <v>15</v>
      </c>
      <c r="G8" s="97">
        <f>base14!Q96</f>
        <v>15</v>
      </c>
      <c r="H8" s="97">
        <f t="shared" si="0"/>
        <v>14</v>
      </c>
      <c r="I8" s="97">
        <f t="shared" si="1"/>
        <v>14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7</v>
      </c>
      <c r="N8" s="97">
        <f t="shared" si="6"/>
        <v>13</v>
      </c>
      <c r="O8" s="97">
        <f t="shared" si="7"/>
        <v>7</v>
      </c>
      <c r="P8" s="97">
        <f t="shared" si="10"/>
        <v>9</v>
      </c>
      <c r="Q8" s="97">
        <f t="shared" si="11"/>
        <v>4</v>
      </c>
      <c r="R8" s="156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base14!M74</f>
        <v>15</v>
      </c>
      <c r="D9" s="97">
        <f>base14!N74</f>
        <v>14</v>
      </c>
      <c r="E9" s="97">
        <f>base14!O111</f>
        <v>14</v>
      </c>
      <c r="F9" s="97">
        <f>base14!P111</f>
        <v>9</v>
      </c>
      <c r="G9" s="97">
        <f>base14!Q97</f>
        <v>15</v>
      </c>
      <c r="H9" s="97">
        <f t="shared" si="0"/>
        <v>4</v>
      </c>
      <c r="I9" s="97">
        <f t="shared" si="1"/>
        <v>14</v>
      </c>
      <c r="J9" s="97">
        <f t="shared" si="2"/>
        <v>4</v>
      </c>
      <c r="K9" s="97">
        <f t="shared" si="3"/>
        <v>10</v>
      </c>
      <c r="L9" s="97">
        <f t="shared" si="4"/>
        <v>15</v>
      </c>
      <c r="M9" s="97">
        <f t="shared" si="5"/>
        <v>13</v>
      </c>
      <c r="N9" s="97">
        <f t="shared" si="6"/>
        <v>13</v>
      </c>
      <c r="O9" s="97">
        <f t="shared" si="7"/>
        <v>7</v>
      </c>
      <c r="P9" s="97">
        <f t="shared" si="10"/>
        <v>13</v>
      </c>
      <c r="Q9" s="97">
        <f t="shared" si="11"/>
        <v>15</v>
      </c>
      <c r="R9" s="156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base14!M75</f>
        <v>12</v>
      </c>
      <c r="D10" s="97">
        <f>base14!N75</f>
        <v>10</v>
      </c>
      <c r="E10" s="97">
        <f>base14!O112</f>
        <v>14</v>
      </c>
      <c r="F10" s="97">
        <f>base14!P112</f>
        <v>9</v>
      </c>
      <c r="G10" s="97">
        <f>base14!Q98</f>
        <v>15</v>
      </c>
      <c r="H10" s="97">
        <f t="shared" si="0"/>
        <v>14</v>
      </c>
      <c r="I10" s="97">
        <f t="shared" si="1"/>
        <v>14</v>
      </c>
      <c r="J10" s="97">
        <f t="shared" si="2"/>
        <v>4</v>
      </c>
      <c r="K10" s="97">
        <f t="shared" si="3"/>
        <v>10</v>
      </c>
      <c r="L10" s="97">
        <f t="shared" si="4"/>
        <v>15</v>
      </c>
      <c r="M10" s="97">
        <f t="shared" si="5"/>
        <v>4</v>
      </c>
      <c r="N10" s="97">
        <f t="shared" si="6"/>
        <v>11</v>
      </c>
      <c r="O10" s="97">
        <f t="shared" si="7"/>
        <v>13</v>
      </c>
      <c r="P10" s="97">
        <f t="shared" si="10"/>
        <v>13</v>
      </c>
      <c r="Q10" s="97">
        <f t="shared" si="11"/>
        <v>15</v>
      </c>
      <c r="R10" s="156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base14!M76</f>
        <v>10</v>
      </c>
      <c r="D11" s="97">
        <f>base14!N76</f>
        <v>7</v>
      </c>
      <c r="E11" s="97">
        <f>base14!O113</f>
        <v>14</v>
      </c>
      <c r="F11" s="97">
        <f>base14!P113</f>
        <v>9</v>
      </c>
      <c r="G11" s="97">
        <f>base14!Q99</f>
        <v>15</v>
      </c>
      <c r="H11" s="97">
        <f t="shared" si="0"/>
        <v>13</v>
      </c>
      <c r="I11" s="97">
        <f t="shared" si="1"/>
        <v>7</v>
      </c>
      <c r="J11" s="97">
        <f t="shared" si="2"/>
        <v>9</v>
      </c>
      <c r="K11" s="97">
        <f t="shared" si="3"/>
        <v>14</v>
      </c>
      <c r="L11" s="97">
        <f t="shared" si="4"/>
        <v>15</v>
      </c>
      <c r="M11" s="97">
        <f t="shared" si="5"/>
        <v>12</v>
      </c>
      <c r="N11" s="97">
        <f t="shared" si="6"/>
        <v>13</v>
      </c>
      <c r="O11" s="97">
        <f t="shared" si="7"/>
        <v>7</v>
      </c>
      <c r="P11" s="97">
        <f t="shared" si="10"/>
        <v>13</v>
      </c>
      <c r="Q11" s="97">
        <f t="shared" si="11"/>
        <v>15</v>
      </c>
      <c r="R11" s="156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base14!M77</f>
        <v>14</v>
      </c>
      <c r="D12" s="97">
        <f>base14!N77</f>
        <v>9</v>
      </c>
      <c r="E12" s="97">
        <f>base14!O114</f>
        <v>14</v>
      </c>
      <c r="F12" s="97">
        <f>base14!P114</f>
        <v>13</v>
      </c>
      <c r="G12" s="97">
        <f>base14!Q100</f>
        <v>15</v>
      </c>
      <c r="H12" s="97">
        <f t="shared" si="0"/>
        <v>13</v>
      </c>
      <c r="I12" s="97">
        <f t="shared" si="1"/>
        <v>9</v>
      </c>
      <c r="J12" s="97">
        <f t="shared" si="2"/>
        <v>13</v>
      </c>
      <c r="K12" s="97">
        <f t="shared" si="3"/>
        <v>14</v>
      </c>
      <c r="L12" s="97">
        <f t="shared" si="4"/>
        <v>15</v>
      </c>
      <c r="M12" s="97">
        <f t="shared" si="5"/>
        <v>7</v>
      </c>
      <c r="N12" s="97">
        <f t="shared" si="6"/>
        <v>13</v>
      </c>
      <c r="O12" s="97">
        <f t="shared" si="7"/>
        <v>7</v>
      </c>
      <c r="P12" s="97">
        <f t="shared" si="10"/>
        <v>14</v>
      </c>
      <c r="Q12" s="97">
        <f t="shared" si="11"/>
        <v>9</v>
      </c>
      <c r="R12" s="156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base14!M78</f>
        <v>7</v>
      </c>
      <c r="D13" s="97">
        <f>base14!N78</f>
        <v>13</v>
      </c>
      <c r="E13" s="97">
        <f>base14!O115</f>
        <v>14</v>
      </c>
      <c r="F13" s="97">
        <f>base14!P115</f>
        <v>13</v>
      </c>
      <c r="G13" s="97">
        <f>base14!Q101</f>
        <v>15</v>
      </c>
      <c r="H13" s="97">
        <f t="shared" si="0"/>
        <v>13</v>
      </c>
      <c r="I13" s="97">
        <f t="shared" si="1"/>
        <v>7</v>
      </c>
      <c r="J13" s="97">
        <f t="shared" si="2"/>
        <v>9</v>
      </c>
      <c r="K13" s="97">
        <f t="shared" ref="K13:K51" si="12">E2</f>
        <v>13</v>
      </c>
      <c r="L13" s="97">
        <f t="shared" si="4"/>
        <v>15</v>
      </c>
      <c r="M13" s="97">
        <f t="shared" si="5"/>
        <v>7</v>
      </c>
      <c r="N13" s="97">
        <f t="shared" si="6"/>
        <v>13</v>
      </c>
      <c r="O13" s="97">
        <f t="shared" si="7"/>
        <v>7</v>
      </c>
      <c r="P13" s="97">
        <f t="shared" si="10"/>
        <v>14</v>
      </c>
      <c r="Q13" s="97">
        <f t="shared" si="11"/>
        <v>9</v>
      </c>
      <c r="R13" s="156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base14!M79</f>
        <v>3</v>
      </c>
      <c r="D14" s="97">
        <f>base14!N79</f>
        <v>2</v>
      </c>
      <c r="E14" s="97">
        <f>base14!O116</f>
        <v>13</v>
      </c>
      <c r="F14" s="97">
        <f>base14!P116</f>
        <v>12</v>
      </c>
      <c r="G14" s="97">
        <f>base14!Q102</f>
        <v>15</v>
      </c>
      <c r="H14" s="97">
        <f t="shared" si="0"/>
        <v>4</v>
      </c>
      <c r="I14" s="97">
        <f t="shared" si="1"/>
        <v>7</v>
      </c>
      <c r="J14" s="97">
        <f t="shared" si="2"/>
        <v>14</v>
      </c>
      <c r="K14" s="97">
        <f t="shared" si="12"/>
        <v>9</v>
      </c>
      <c r="L14" s="97">
        <f t="shared" si="4"/>
        <v>15</v>
      </c>
      <c r="M14" s="97">
        <f t="shared" si="5"/>
        <v>14</v>
      </c>
      <c r="N14" s="97">
        <f t="shared" si="6"/>
        <v>14</v>
      </c>
      <c r="O14" s="97">
        <f t="shared" si="7"/>
        <v>4</v>
      </c>
      <c r="P14" s="97">
        <f t="shared" si="10"/>
        <v>14</v>
      </c>
      <c r="Q14" s="97">
        <f t="shared" si="11"/>
        <v>9</v>
      </c>
      <c r="R14" s="156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base14!M80</f>
        <v>14</v>
      </c>
      <c r="D15" s="97">
        <f>base14!N80</f>
        <v>13</v>
      </c>
      <c r="E15" s="97">
        <f>base14!O117</f>
        <v>7</v>
      </c>
      <c r="F15" s="97">
        <f>base14!P117</f>
        <v>13</v>
      </c>
      <c r="G15" s="97">
        <f>base14!Q103</f>
        <v>15</v>
      </c>
      <c r="H15" s="97">
        <f t="shared" si="0"/>
        <v>7</v>
      </c>
      <c r="I15" s="97">
        <f t="shared" si="1"/>
        <v>7</v>
      </c>
      <c r="J15" s="97">
        <f t="shared" si="2"/>
        <v>14</v>
      </c>
      <c r="K15" s="97">
        <f t="shared" si="12"/>
        <v>9</v>
      </c>
      <c r="L15" s="97">
        <f t="shared" si="4"/>
        <v>15</v>
      </c>
      <c r="M15" s="97">
        <f t="shared" si="5"/>
        <v>13</v>
      </c>
      <c r="N15" s="97">
        <f t="shared" si="6"/>
        <v>14</v>
      </c>
      <c r="O15" s="97">
        <f t="shared" si="7"/>
        <v>4</v>
      </c>
      <c r="P15" s="97">
        <f t="shared" si="10"/>
        <v>14</v>
      </c>
      <c r="Q15" s="97">
        <f t="shared" si="11"/>
        <v>13</v>
      </c>
      <c r="R15" s="156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base14!M81</f>
        <v>9</v>
      </c>
      <c r="D16" s="97">
        <f>base14!N81</f>
        <v>12</v>
      </c>
      <c r="E16" s="97">
        <f>base14!O118</f>
        <v>7</v>
      </c>
      <c r="F16" s="97">
        <f>base14!P118</f>
        <v>13</v>
      </c>
      <c r="G16" s="97">
        <f>base14!Q104</f>
        <v>15</v>
      </c>
      <c r="H16" s="97">
        <f t="shared" si="0"/>
        <v>4</v>
      </c>
      <c r="I16" s="97">
        <f t="shared" si="1"/>
        <v>7</v>
      </c>
      <c r="J16" s="97">
        <f t="shared" si="2"/>
        <v>14</v>
      </c>
      <c r="K16" s="97">
        <f t="shared" si="12"/>
        <v>9</v>
      </c>
      <c r="L16" s="97">
        <f t="shared" si="4"/>
        <v>15</v>
      </c>
      <c r="M16" s="97">
        <f t="shared" si="5"/>
        <v>7</v>
      </c>
      <c r="N16" s="97">
        <f t="shared" si="6"/>
        <v>14</v>
      </c>
      <c r="O16" s="97">
        <f t="shared" si="7"/>
        <v>4</v>
      </c>
      <c r="P16" s="97">
        <f t="shared" si="10"/>
        <v>14</v>
      </c>
      <c r="Q16" s="97">
        <f t="shared" si="11"/>
        <v>13</v>
      </c>
      <c r="R16" s="156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base14!M82</f>
        <v>13</v>
      </c>
      <c r="D17" s="97">
        <f>base14!N82</f>
        <v>7</v>
      </c>
      <c r="E17" s="97">
        <f>base14!O119</f>
        <v>7</v>
      </c>
      <c r="F17" s="97">
        <f>base14!P119</f>
        <v>13</v>
      </c>
      <c r="G17" s="97">
        <f>base14!Q105</f>
        <v>15</v>
      </c>
      <c r="H17" s="97">
        <f t="shared" si="0"/>
        <v>10</v>
      </c>
      <c r="I17" s="97">
        <f t="shared" si="1"/>
        <v>10</v>
      </c>
      <c r="J17" s="97">
        <f t="shared" si="2"/>
        <v>7</v>
      </c>
      <c r="K17" s="97">
        <f t="shared" si="12"/>
        <v>13</v>
      </c>
      <c r="L17" s="97">
        <f t="shared" si="4"/>
        <v>14</v>
      </c>
      <c r="M17" s="97">
        <f t="shared" si="5"/>
        <v>13</v>
      </c>
      <c r="N17" s="97">
        <f t="shared" si="6"/>
        <v>7</v>
      </c>
      <c r="O17" s="97">
        <f t="shared" si="7"/>
        <v>9</v>
      </c>
      <c r="P17" s="97">
        <f t="shared" si="10"/>
        <v>13</v>
      </c>
      <c r="Q17" s="97">
        <f t="shared" si="11"/>
        <v>12</v>
      </c>
      <c r="R17" s="156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base14!M83</f>
        <v>13</v>
      </c>
      <c r="D18" s="97">
        <f>base14!N83</f>
        <v>9</v>
      </c>
      <c r="E18" s="97">
        <f>base14!O70</f>
        <v>8</v>
      </c>
      <c r="F18" s="97">
        <f>base14!P70</f>
        <v>14</v>
      </c>
      <c r="G18" s="97">
        <f>base14!Q106</f>
        <v>15</v>
      </c>
      <c r="H18" s="97">
        <f t="shared" si="0"/>
        <v>10</v>
      </c>
      <c r="I18" s="97">
        <f t="shared" si="1"/>
        <v>10</v>
      </c>
      <c r="J18" s="97">
        <f t="shared" si="2"/>
        <v>7</v>
      </c>
      <c r="K18" s="97">
        <f t="shared" si="12"/>
        <v>13</v>
      </c>
      <c r="L18" s="97">
        <f t="shared" si="4"/>
        <v>14</v>
      </c>
      <c r="M18" s="97">
        <f t="shared" si="5"/>
        <v>4</v>
      </c>
      <c r="N18" s="97">
        <f t="shared" si="6"/>
        <v>9</v>
      </c>
      <c r="O18" s="97">
        <f t="shared" si="7"/>
        <v>13</v>
      </c>
      <c r="P18" s="97">
        <f t="shared" si="10"/>
        <v>7</v>
      </c>
      <c r="Q18" s="97">
        <f t="shared" si="11"/>
        <v>13</v>
      </c>
      <c r="R18" s="156">
        <f t="shared" si="9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base14!M84</f>
        <v>9</v>
      </c>
      <c r="D19" s="97">
        <f>base14!N84</f>
        <v>13</v>
      </c>
      <c r="E19" s="97">
        <f>base14!O71</f>
        <v>11</v>
      </c>
      <c r="F19" s="97">
        <f>base14!P71</f>
        <v>9</v>
      </c>
      <c r="G19" s="97">
        <f>base14!Q107</f>
        <v>15</v>
      </c>
      <c r="H19" s="97">
        <f t="shared" si="0"/>
        <v>10</v>
      </c>
      <c r="I19" s="97">
        <f t="shared" si="1"/>
        <v>10</v>
      </c>
      <c r="J19" s="97">
        <f t="shared" si="2"/>
        <v>12</v>
      </c>
      <c r="K19" s="97">
        <f t="shared" si="12"/>
        <v>13</v>
      </c>
      <c r="L19" s="97">
        <f t="shared" si="4"/>
        <v>14</v>
      </c>
      <c r="M19" s="97">
        <f t="shared" si="5"/>
        <v>7</v>
      </c>
      <c r="N19" s="97">
        <f t="shared" si="6"/>
        <v>7</v>
      </c>
      <c r="O19" s="97">
        <f t="shared" si="7"/>
        <v>9</v>
      </c>
      <c r="P19" s="97">
        <f t="shared" si="10"/>
        <v>7</v>
      </c>
      <c r="Q19" s="97">
        <f t="shared" si="11"/>
        <v>13</v>
      </c>
      <c r="R19" s="156">
        <f t="shared" si="9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base14!M85</f>
        <v>12</v>
      </c>
      <c r="D20" s="97">
        <f>base14!N85</f>
        <v>3</v>
      </c>
      <c r="E20" s="97">
        <f>base14!O72</f>
        <v>8</v>
      </c>
      <c r="F20" s="97">
        <f>base14!P72</f>
        <v>12</v>
      </c>
      <c r="G20" s="97">
        <f>base14!Q108</f>
        <v>14</v>
      </c>
      <c r="H20" s="97">
        <f t="shared" si="0"/>
        <v>9</v>
      </c>
      <c r="I20" s="97">
        <f t="shared" si="1"/>
        <v>10</v>
      </c>
      <c r="J20" s="97">
        <f t="shared" si="2"/>
        <v>7</v>
      </c>
      <c r="K20" s="97">
        <f t="shared" si="12"/>
        <v>14</v>
      </c>
      <c r="L20" s="97">
        <f t="shared" si="4"/>
        <v>15</v>
      </c>
      <c r="M20" s="97">
        <f t="shared" si="5"/>
        <v>12</v>
      </c>
      <c r="N20" s="97">
        <f t="shared" si="6"/>
        <v>7</v>
      </c>
      <c r="O20" s="97">
        <f t="shared" si="7"/>
        <v>14</v>
      </c>
      <c r="P20" s="97">
        <f t="shared" si="10"/>
        <v>7</v>
      </c>
      <c r="Q20" s="97">
        <f t="shared" si="11"/>
        <v>13</v>
      </c>
      <c r="R20" s="156">
        <f t="shared" si="9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base14!M86</f>
        <v>3</v>
      </c>
      <c r="D21" s="97">
        <f>base14!N86</f>
        <v>9</v>
      </c>
      <c r="E21" s="97">
        <f>base14!O73</f>
        <v>14</v>
      </c>
      <c r="F21" s="97">
        <f>base14!P73</f>
        <v>15</v>
      </c>
      <c r="G21" s="97">
        <f>base14!Q109</f>
        <v>14</v>
      </c>
      <c r="H21" s="97">
        <f t="shared" si="0"/>
        <v>9</v>
      </c>
      <c r="I21" s="97">
        <f t="shared" si="1"/>
        <v>13</v>
      </c>
      <c r="J21" s="97">
        <f t="shared" si="2"/>
        <v>10</v>
      </c>
      <c r="K21" s="97">
        <f t="shared" si="12"/>
        <v>14</v>
      </c>
      <c r="L21" s="97">
        <f t="shared" si="4"/>
        <v>15</v>
      </c>
      <c r="M21" s="97">
        <f t="shared" si="5"/>
        <v>10</v>
      </c>
      <c r="N21" s="97">
        <f t="shared" si="6"/>
        <v>7</v>
      </c>
      <c r="O21" s="97">
        <f t="shared" si="7"/>
        <v>14</v>
      </c>
      <c r="P21" s="97">
        <f t="shared" si="10"/>
        <v>8</v>
      </c>
      <c r="Q21" s="97">
        <f t="shared" si="11"/>
        <v>14</v>
      </c>
      <c r="R21" s="156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base14!M87</f>
        <v>8</v>
      </c>
      <c r="D22" s="97">
        <f>base14!N87</f>
        <v>7</v>
      </c>
      <c r="E22" s="97">
        <f>base14!O74</f>
        <v>9</v>
      </c>
      <c r="F22" s="97">
        <f>base14!P74</f>
        <v>10</v>
      </c>
      <c r="G22" s="97">
        <f>base14!Q110</f>
        <v>14</v>
      </c>
      <c r="H22" s="97">
        <f t="shared" si="0"/>
        <v>9</v>
      </c>
      <c r="I22" s="97">
        <f t="shared" si="1"/>
        <v>10</v>
      </c>
      <c r="J22" s="97">
        <f t="shared" si="2"/>
        <v>7</v>
      </c>
      <c r="K22" s="97">
        <f t="shared" si="12"/>
        <v>14</v>
      </c>
      <c r="L22" s="97">
        <f t="shared" si="4"/>
        <v>15</v>
      </c>
      <c r="M22" s="97">
        <f t="shared" si="5"/>
        <v>10</v>
      </c>
      <c r="N22" s="97">
        <f t="shared" si="6"/>
        <v>7</v>
      </c>
      <c r="O22" s="97">
        <f t="shared" si="7"/>
        <v>14</v>
      </c>
      <c r="P22" s="97">
        <f t="shared" si="10"/>
        <v>11</v>
      </c>
      <c r="Q22" s="97">
        <f t="shared" si="11"/>
        <v>9</v>
      </c>
      <c r="R22" s="156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base14!M88</f>
        <v>9</v>
      </c>
      <c r="D23" s="97">
        <f>base14!N88</f>
        <v>13</v>
      </c>
      <c r="E23" s="97">
        <f>base14!O75</f>
        <v>15</v>
      </c>
      <c r="F23" s="97">
        <f>base14!P75</f>
        <v>11</v>
      </c>
      <c r="G23" s="97">
        <f>base14!Q111</f>
        <v>15</v>
      </c>
      <c r="H23" s="97">
        <f t="shared" si="0"/>
        <v>13</v>
      </c>
      <c r="I23" s="97">
        <f t="shared" si="1"/>
        <v>9</v>
      </c>
      <c r="J23" s="97">
        <f t="shared" si="2"/>
        <v>10</v>
      </c>
      <c r="K23" s="97">
        <f t="shared" si="12"/>
        <v>14</v>
      </c>
      <c r="L23" s="97">
        <f t="shared" si="4"/>
        <v>15</v>
      </c>
      <c r="M23" s="97">
        <f t="shared" si="5"/>
        <v>10</v>
      </c>
      <c r="N23" s="97">
        <f t="shared" si="6"/>
        <v>10</v>
      </c>
      <c r="O23" s="97">
        <f t="shared" si="7"/>
        <v>7</v>
      </c>
      <c r="P23" s="97">
        <f t="shared" si="10"/>
        <v>8</v>
      </c>
      <c r="Q23" s="97">
        <f t="shared" si="11"/>
        <v>12</v>
      </c>
      <c r="R23" s="156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base14!M89</f>
        <v>14</v>
      </c>
      <c r="D24" s="97">
        <f>base14!N89</f>
        <v>4</v>
      </c>
      <c r="E24" s="97">
        <f>base14!O76</f>
        <v>12</v>
      </c>
      <c r="F24" s="97">
        <f>base14!P76</f>
        <v>15</v>
      </c>
      <c r="G24" s="97">
        <f>base14!Q112</f>
        <v>15</v>
      </c>
      <c r="H24" s="97">
        <f t="shared" si="0"/>
        <v>4</v>
      </c>
      <c r="I24" s="97">
        <f t="shared" si="1"/>
        <v>9</v>
      </c>
      <c r="J24" s="97">
        <f t="shared" si="2"/>
        <v>10</v>
      </c>
      <c r="K24" s="97">
        <f t="shared" si="12"/>
        <v>14</v>
      </c>
      <c r="L24" s="97">
        <f t="shared" si="4"/>
        <v>15</v>
      </c>
      <c r="M24" s="97">
        <f t="shared" si="5"/>
        <v>14</v>
      </c>
      <c r="N24" s="97">
        <f t="shared" si="6"/>
        <v>10</v>
      </c>
      <c r="O24" s="97">
        <f t="shared" si="7"/>
        <v>7</v>
      </c>
      <c r="P24" s="97">
        <f t="shared" si="10"/>
        <v>14</v>
      </c>
      <c r="Q24" s="97">
        <f t="shared" si="11"/>
        <v>15</v>
      </c>
      <c r="R24" s="156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base14!M90</f>
        <v>9</v>
      </c>
      <c r="D25" s="97">
        <f>base14!N90</f>
        <v>13</v>
      </c>
      <c r="E25" s="97">
        <f>base14!O77</f>
        <v>13</v>
      </c>
      <c r="F25" s="97">
        <f>base14!P77</f>
        <v>10</v>
      </c>
      <c r="G25" s="97">
        <f>base14!Q113</f>
        <v>15</v>
      </c>
      <c r="H25" s="97">
        <f t="shared" si="0"/>
        <v>13</v>
      </c>
      <c r="I25" s="97">
        <f t="shared" si="1"/>
        <v>10</v>
      </c>
      <c r="J25" s="97">
        <f t="shared" si="2"/>
        <v>14</v>
      </c>
      <c r="K25" s="97">
        <f t="shared" si="12"/>
        <v>13</v>
      </c>
      <c r="L25" s="97">
        <f t="shared" si="4"/>
        <v>15</v>
      </c>
      <c r="M25" s="97">
        <f t="shared" si="5"/>
        <v>4</v>
      </c>
      <c r="N25" s="97">
        <f t="shared" si="6"/>
        <v>10</v>
      </c>
      <c r="O25" s="97">
        <f t="shared" si="7"/>
        <v>12</v>
      </c>
      <c r="P25" s="97">
        <f t="shared" si="10"/>
        <v>9</v>
      </c>
      <c r="Q25" s="97">
        <f t="shared" si="11"/>
        <v>10</v>
      </c>
      <c r="R25" s="156">
        <f t="shared" si="9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base14!M91</f>
        <v>9</v>
      </c>
      <c r="D26" s="97">
        <f>base14!N91</f>
        <v>13</v>
      </c>
      <c r="E26" s="97">
        <f>base14!O78</f>
        <v>9</v>
      </c>
      <c r="F26" s="97">
        <f>base14!P78</f>
        <v>19</v>
      </c>
      <c r="G26" s="97">
        <f>base14!Q114</f>
        <v>15</v>
      </c>
      <c r="H26" s="97">
        <f t="shared" si="0"/>
        <v>4</v>
      </c>
      <c r="I26" s="97">
        <f t="shared" ref="I26:I51" si="13">C2</f>
        <v>4</v>
      </c>
      <c r="J26" s="97">
        <f t="shared" ref="J26:J51" si="14">D2</f>
        <v>9</v>
      </c>
      <c r="K26" s="97">
        <f t="shared" si="12"/>
        <v>7</v>
      </c>
      <c r="L26" s="97">
        <f t="shared" si="4"/>
        <v>14</v>
      </c>
      <c r="M26" s="97">
        <f t="shared" si="5"/>
        <v>14</v>
      </c>
      <c r="N26" s="97">
        <f t="shared" si="6"/>
        <v>10</v>
      </c>
      <c r="O26" s="97">
        <f t="shared" si="7"/>
        <v>7</v>
      </c>
      <c r="P26" s="97">
        <f t="shared" si="10"/>
        <v>15</v>
      </c>
      <c r="Q26" s="97">
        <f t="shared" si="11"/>
        <v>11</v>
      </c>
      <c r="R26" s="156">
        <f t="shared" si="9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base14!M92</f>
        <v>4</v>
      </c>
      <c r="D27" s="97">
        <f>base14!N92</f>
        <v>7</v>
      </c>
      <c r="E27" s="97">
        <f>base14!O79</f>
        <v>1</v>
      </c>
      <c r="F27" s="97">
        <f>base14!P79</f>
        <v>14</v>
      </c>
      <c r="G27" s="97">
        <f>base14!Q115</f>
        <v>15</v>
      </c>
      <c r="H27" s="97">
        <f t="shared" si="0"/>
        <v>4</v>
      </c>
      <c r="I27" s="97">
        <f t="shared" si="13"/>
        <v>4</v>
      </c>
      <c r="J27" s="97">
        <f t="shared" si="14"/>
        <v>9</v>
      </c>
      <c r="K27" s="97">
        <f t="shared" si="12"/>
        <v>7</v>
      </c>
      <c r="L27" s="97">
        <f t="shared" si="4"/>
        <v>14</v>
      </c>
      <c r="M27" s="97">
        <f t="shared" si="5"/>
        <v>13</v>
      </c>
      <c r="N27" s="97">
        <f t="shared" si="6"/>
        <v>13</v>
      </c>
      <c r="O27" s="97">
        <f t="shared" si="7"/>
        <v>10</v>
      </c>
      <c r="P27" s="97">
        <f t="shared" si="10"/>
        <v>12</v>
      </c>
      <c r="Q27" s="97">
        <f t="shared" si="11"/>
        <v>15</v>
      </c>
      <c r="R27" s="156">
        <f t="shared" si="9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base14!M93</f>
        <v>13</v>
      </c>
      <c r="D28" s="97">
        <f>base14!N93</f>
        <v>7</v>
      </c>
      <c r="E28" s="97">
        <f>base14!O80</f>
        <v>9</v>
      </c>
      <c r="F28" s="97">
        <f>base14!P80</f>
        <v>10</v>
      </c>
      <c r="G28" s="97">
        <f>base14!Q116</f>
        <v>15</v>
      </c>
      <c r="H28" s="97">
        <f t="shared" si="0"/>
        <v>9</v>
      </c>
      <c r="I28" s="97">
        <f t="shared" si="13"/>
        <v>4</v>
      </c>
      <c r="J28" s="97">
        <f t="shared" si="14"/>
        <v>9</v>
      </c>
      <c r="K28" s="97">
        <f t="shared" si="12"/>
        <v>7</v>
      </c>
      <c r="L28" s="97">
        <f t="shared" si="4"/>
        <v>14</v>
      </c>
      <c r="M28" s="97">
        <f t="shared" si="5"/>
        <v>13</v>
      </c>
      <c r="N28" s="97">
        <f t="shared" si="6"/>
        <v>10</v>
      </c>
      <c r="O28" s="97">
        <f t="shared" si="7"/>
        <v>7</v>
      </c>
      <c r="P28" s="97">
        <f t="shared" si="10"/>
        <v>13</v>
      </c>
      <c r="Q28" s="97">
        <f t="shared" si="11"/>
        <v>10</v>
      </c>
      <c r="R28" s="156">
        <f t="shared" si="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base14!M94</f>
        <v>13</v>
      </c>
      <c r="D29" s="97">
        <f>base14!N94</f>
        <v>7</v>
      </c>
      <c r="E29" s="97">
        <f>base14!O81</f>
        <v>20</v>
      </c>
      <c r="F29" s="97">
        <f>base14!P81</f>
        <v>19</v>
      </c>
      <c r="G29" s="97">
        <f>base14!Q117</f>
        <v>14</v>
      </c>
      <c r="H29" s="97">
        <f t="shared" si="0"/>
        <v>16</v>
      </c>
      <c r="I29" s="97">
        <f t="shared" si="13"/>
        <v>13</v>
      </c>
      <c r="J29" s="97">
        <f t="shared" si="14"/>
        <v>15</v>
      </c>
      <c r="K29" s="97">
        <f t="shared" si="12"/>
        <v>8</v>
      </c>
      <c r="L29" s="97">
        <f t="shared" si="4"/>
        <v>1</v>
      </c>
      <c r="M29" s="97">
        <f t="shared" si="5"/>
        <v>13</v>
      </c>
      <c r="N29" s="97">
        <f t="shared" si="6"/>
        <v>9</v>
      </c>
      <c r="O29" s="97">
        <f t="shared" si="7"/>
        <v>10</v>
      </c>
      <c r="P29" s="97">
        <f t="shared" si="10"/>
        <v>9</v>
      </c>
      <c r="Q29" s="97">
        <f t="shared" si="11"/>
        <v>19</v>
      </c>
      <c r="R29" s="156">
        <f t="shared" si="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base14!M95</f>
        <v>11</v>
      </c>
      <c r="D30" s="97">
        <f>base14!N95</f>
        <v>13</v>
      </c>
      <c r="E30" s="97">
        <f>base14!O82</f>
        <v>9</v>
      </c>
      <c r="F30" s="97">
        <f>base14!P82</f>
        <v>20</v>
      </c>
      <c r="G30" s="97">
        <f>base14!Q118</f>
        <v>14</v>
      </c>
      <c r="H30" s="97">
        <f t="shared" si="0"/>
        <v>16</v>
      </c>
      <c r="I30" s="97">
        <f t="shared" si="13"/>
        <v>12</v>
      </c>
      <c r="J30" s="97">
        <f t="shared" si="14"/>
        <v>14</v>
      </c>
      <c r="K30" s="97">
        <f t="shared" si="12"/>
        <v>11</v>
      </c>
      <c r="L30" s="97">
        <f t="shared" si="4"/>
        <v>15</v>
      </c>
      <c r="M30" s="97">
        <f t="shared" si="5"/>
        <v>4</v>
      </c>
      <c r="N30" s="97">
        <f t="shared" si="6"/>
        <v>9</v>
      </c>
      <c r="O30" s="97">
        <f t="shared" si="7"/>
        <v>10</v>
      </c>
      <c r="P30" s="97">
        <f t="shared" si="10"/>
        <v>1</v>
      </c>
      <c r="Q30" s="97">
        <f t="shared" si="11"/>
        <v>14</v>
      </c>
      <c r="R30" s="156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base14!M96</f>
        <v>13</v>
      </c>
      <c r="D31" s="97">
        <f>base14!N96</f>
        <v>7</v>
      </c>
      <c r="E31" s="97">
        <f>base14!O83</f>
        <v>14</v>
      </c>
      <c r="F31" s="97">
        <f>base14!P83</f>
        <v>20</v>
      </c>
      <c r="G31" s="97">
        <f>base14!Q119</f>
        <v>14</v>
      </c>
      <c r="H31" s="97">
        <f t="shared" si="0"/>
        <v>16</v>
      </c>
      <c r="I31" s="97">
        <f t="shared" si="13"/>
        <v>1</v>
      </c>
      <c r="J31" s="97">
        <f t="shared" si="14"/>
        <v>13</v>
      </c>
      <c r="K31" s="97">
        <f t="shared" si="12"/>
        <v>8</v>
      </c>
      <c r="L31" s="97">
        <f t="shared" si="4"/>
        <v>15</v>
      </c>
      <c r="M31" s="97">
        <f t="shared" si="5"/>
        <v>7</v>
      </c>
      <c r="N31" s="97">
        <f t="shared" si="6"/>
        <v>10</v>
      </c>
      <c r="O31" s="97">
        <f t="shared" si="7"/>
        <v>14</v>
      </c>
      <c r="P31" s="97">
        <f t="shared" si="10"/>
        <v>9</v>
      </c>
      <c r="Q31" s="97">
        <f t="shared" si="11"/>
        <v>10</v>
      </c>
      <c r="R31" s="156">
        <f t="shared" si="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base14!M97</f>
        <v>13</v>
      </c>
      <c r="D32" s="97">
        <f>base14!N97</f>
        <v>7</v>
      </c>
      <c r="E32" s="97">
        <f>base14!O84</f>
        <v>14</v>
      </c>
      <c r="F32" s="97">
        <f>base14!P84</f>
        <v>10</v>
      </c>
      <c r="G32" s="97">
        <f>base14!Q70</f>
        <v>1</v>
      </c>
      <c r="H32" s="97">
        <f t="shared" ref="H32:H51" si="15">B2</f>
        <v>12</v>
      </c>
      <c r="I32" s="97">
        <f t="shared" si="13"/>
        <v>7</v>
      </c>
      <c r="J32" s="97">
        <f t="shared" si="14"/>
        <v>13</v>
      </c>
      <c r="K32" s="97">
        <f t="shared" si="12"/>
        <v>14</v>
      </c>
      <c r="L32" s="97">
        <f t="shared" si="4"/>
        <v>17</v>
      </c>
      <c r="M32" s="97">
        <f t="shared" si="5"/>
        <v>4</v>
      </c>
      <c r="N32" s="97">
        <f t="shared" ref="N32:N51" si="16">C2</f>
        <v>4</v>
      </c>
      <c r="O32" s="97">
        <f t="shared" ref="O32:O51" si="17">D2</f>
        <v>9</v>
      </c>
      <c r="P32" s="97">
        <f t="shared" si="10"/>
        <v>20</v>
      </c>
      <c r="Q32" s="97">
        <f t="shared" si="11"/>
        <v>19</v>
      </c>
      <c r="R32" s="156">
        <f t="shared" si="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base14!M98</f>
        <v>13</v>
      </c>
      <c r="D33" s="97">
        <f>base14!N98</f>
        <v>7</v>
      </c>
      <c r="E33" s="97">
        <f>base14!O85</f>
        <v>4</v>
      </c>
      <c r="F33" s="97">
        <f>base14!P85</f>
        <v>9</v>
      </c>
      <c r="G33" s="97">
        <f>base14!Q71</f>
        <v>15</v>
      </c>
      <c r="H33" s="97">
        <f t="shared" si="15"/>
        <v>7</v>
      </c>
      <c r="I33" s="97">
        <f t="shared" si="13"/>
        <v>15</v>
      </c>
      <c r="J33" s="97">
        <f t="shared" si="14"/>
        <v>14</v>
      </c>
      <c r="K33" s="97">
        <f t="shared" si="12"/>
        <v>9</v>
      </c>
      <c r="L33" s="97">
        <f t="shared" si="4"/>
        <v>13</v>
      </c>
      <c r="M33" s="97">
        <f t="shared" si="5"/>
        <v>10</v>
      </c>
      <c r="N33" s="97">
        <f t="shared" si="16"/>
        <v>4</v>
      </c>
      <c r="O33" s="97">
        <f t="shared" si="17"/>
        <v>9</v>
      </c>
      <c r="P33" s="97">
        <f t="shared" si="10"/>
        <v>9</v>
      </c>
      <c r="Q33" s="97">
        <f t="shared" si="11"/>
        <v>20</v>
      </c>
      <c r="R33" s="156">
        <f t="shared" si="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base14!M99</f>
        <v>14</v>
      </c>
      <c r="D34" s="97">
        <f>base14!N99</f>
        <v>4</v>
      </c>
      <c r="E34" s="97">
        <f>base14!O86</f>
        <v>8</v>
      </c>
      <c r="F34" s="97">
        <f>base14!P86</f>
        <v>4</v>
      </c>
      <c r="G34" s="97">
        <f>base14!Q72</f>
        <v>15</v>
      </c>
      <c r="H34" s="97">
        <f t="shared" si="15"/>
        <v>2</v>
      </c>
      <c r="I34" s="97">
        <f t="shared" si="13"/>
        <v>12</v>
      </c>
      <c r="J34" s="97">
        <f t="shared" si="14"/>
        <v>10</v>
      </c>
      <c r="K34" s="97">
        <f t="shared" si="12"/>
        <v>15</v>
      </c>
      <c r="L34" s="97">
        <f t="shared" si="4"/>
        <v>13</v>
      </c>
      <c r="M34" s="97">
        <f t="shared" si="5"/>
        <v>10</v>
      </c>
      <c r="N34" s="97">
        <f t="shared" si="16"/>
        <v>4</v>
      </c>
      <c r="O34" s="97">
        <f t="shared" si="17"/>
        <v>9</v>
      </c>
      <c r="P34" s="97">
        <f t="shared" si="10"/>
        <v>14</v>
      </c>
      <c r="Q34" s="97">
        <f t="shared" si="11"/>
        <v>20</v>
      </c>
      <c r="R34" s="156">
        <f t="shared" si="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base14!M100</f>
        <v>14</v>
      </c>
      <c r="D35" s="97">
        <f>base14!N100</f>
        <v>4</v>
      </c>
      <c r="E35" s="97">
        <f>base14!O87</f>
        <v>9</v>
      </c>
      <c r="F35" s="97">
        <f>base14!P87</f>
        <v>10</v>
      </c>
      <c r="G35" s="97">
        <f>base14!Q73</f>
        <v>17</v>
      </c>
      <c r="H35" s="97">
        <f t="shared" si="15"/>
        <v>12</v>
      </c>
      <c r="I35" s="97">
        <f t="shared" si="13"/>
        <v>10</v>
      </c>
      <c r="J35" s="97">
        <f t="shared" si="14"/>
        <v>7</v>
      </c>
      <c r="K35" s="97">
        <f t="shared" si="12"/>
        <v>12</v>
      </c>
      <c r="L35" s="97">
        <f t="shared" si="4"/>
        <v>16</v>
      </c>
      <c r="M35" s="97">
        <f t="shared" si="5"/>
        <v>10</v>
      </c>
      <c r="N35" s="97">
        <f t="shared" si="16"/>
        <v>13</v>
      </c>
      <c r="O35" s="97">
        <f t="shared" si="17"/>
        <v>15</v>
      </c>
      <c r="P35" s="97">
        <f t="shared" si="10"/>
        <v>14</v>
      </c>
      <c r="Q35" s="97">
        <f t="shared" si="11"/>
        <v>10</v>
      </c>
      <c r="R35" s="156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base14!M101</f>
        <v>14</v>
      </c>
      <c r="D36" s="97">
        <f>base14!N101</f>
        <v>4</v>
      </c>
      <c r="E36" s="97">
        <f>base14!O88</f>
        <v>10</v>
      </c>
      <c r="F36" s="97">
        <f>base14!P88</f>
        <v>14</v>
      </c>
      <c r="G36" s="97">
        <f>base14!Q74</f>
        <v>13</v>
      </c>
      <c r="H36" s="97">
        <f t="shared" si="15"/>
        <v>7</v>
      </c>
      <c r="I36" s="97">
        <f t="shared" si="13"/>
        <v>14</v>
      </c>
      <c r="J36" s="97">
        <f t="shared" si="14"/>
        <v>9</v>
      </c>
      <c r="K36" s="97">
        <f t="shared" si="12"/>
        <v>13</v>
      </c>
      <c r="L36" s="97">
        <f t="shared" si="4"/>
        <v>15</v>
      </c>
      <c r="M36" s="97">
        <f t="shared" si="5"/>
        <v>9</v>
      </c>
      <c r="N36" s="97">
        <f t="shared" si="16"/>
        <v>12</v>
      </c>
      <c r="O36" s="97">
        <f t="shared" si="17"/>
        <v>14</v>
      </c>
      <c r="P36" s="97">
        <f t="shared" si="10"/>
        <v>4</v>
      </c>
      <c r="Q36" s="97">
        <f t="shared" si="11"/>
        <v>9</v>
      </c>
      <c r="R36" s="156">
        <f t="shared" si="9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base14!M102</f>
        <v>7</v>
      </c>
      <c r="D37" s="97">
        <f>base14!N102</f>
        <v>9</v>
      </c>
      <c r="E37" s="97">
        <f>base14!O89</f>
        <v>10</v>
      </c>
      <c r="F37" s="97">
        <f>base14!P89</f>
        <v>9</v>
      </c>
      <c r="G37" s="97">
        <f>base14!Q75</f>
        <v>13</v>
      </c>
      <c r="H37" s="97">
        <f t="shared" si="15"/>
        <v>1</v>
      </c>
      <c r="I37" s="97">
        <f t="shared" si="13"/>
        <v>7</v>
      </c>
      <c r="J37" s="97">
        <f t="shared" si="14"/>
        <v>13</v>
      </c>
      <c r="K37" s="97">
        <f t="shared" si="12"/>
        <v>9</v>
      </c>
      <c r="L37" s="97">
        <f t="shared" si="4"/>
        <v>18</v>
      </c>
      <c r="M37" s="97">
        <f t="shared" si="5"/>
        <v>9</v>
      </c>
      <c r="N37" s="97">
        <f t="shared" si="16"/>
        <v>1</v>
      </c>
      <c r="O37" s="97">
        <f t="shared" si="17"/>
        <v>13</v>
      </c>
      <c r="P37" s="97">
        <f t="shared" si="10"/>
        <v>8</v>
      </c>
      <c r="Q37" s="97">
        <f t="shared" si="11"/>
        <v>4</v>
      </c>
      <c r="R37" s="156">
        <f t="shared" si="9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base14!M103</f>
        <v>9</v>
      </c>
      <c r="D38" s="97">
        <f>base14!N103</f>
        <v>13</v>
      </c>
      <c r="E38" s="97">
        <f>base14!O90</f>
        <v>14</v>
      </c>
      <c r="F38" s="97">
        <f>base14!P90</f>
        <v>10</v>
      </c>
      <c r="G38" s="97">
        <f>base14!Q76</f>
        <v>16</v>
      </c>
      <c r="H38" s="97">
        <f t="shared" si="15"/>
        <v>8</v>
      </c>
      <c r="I38" s="97">
        <f t="shared" si="13"/>
        <v>3</v>
      </c>
      <c r="J38" s="97">
        <f t="shared" si="14"/>
        <v>2</v>
      </c>
      <c r="K38" s="97">
        <f t="shared" si="12"/>
        <v>1</v>
      </c>
      <c r="L38" s="97">
        <f t="shared" si="4"/>
        <v>15</v>
      </c>
      <c r="M38" s="97">
        <f t="shared" si="5"/>
        <v>9</v>
      </c>
      <c r="N38" s="97">
        <f t="shared" si="16"/>
        <v>7</v>
      </c>
      <c r="O38" s="97">
        <f t="shared" si="17"/>
        <v>13</v>
      </c>
      <c r="P38" s="97">
        <f t="shared" si="10"/>
        <v>9</v>
      </c>
      <c r="Q38" s="97">
        <f t="shared" si="11"/>
        <v>10</v>
      </c>
      <c r="R38" s="156">
        <f t="shared" si="9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base14!M104</f>
        <v>7</v>
      </c>
      <c r="D39" s="97">
        <f>base14!N104</f>
        <v>9</v>
      </c>
      <c r="E39" s="97">
        <f>base14!O91</f>
        <v>14</v>
      </c>
      <c r="F39" s="97">
        <f>base14!P91</f>
        <v>10</v>
      </c>
      <c r="G39" s="97">
        <f>base14!Q77</f>
        <v>15</v>
      </c>
      <c r="H39" s="97">
        <f t="shared" si="15"/>
        <v>7</v>
      </c>
      <c r="I39" s="97">
        <f t="shared" si="13"/>
        <v>14</v>
      </c>
      <c r="J39" s="97">
        <f t="shared" si="14"/>
        <v>13</v>
      </c>
      <c r="K39" s="97">
        <f t="shared" si="12"/>
        <v>9</v>
      </c>
      <c r="L39" s="97">
        <f t="shared" si="4"/>
        <v>15</v>
      </c>
      <c r="M39" s="97">
        <f t="shared" si="5"/>
        <v>13</v>
      </c>
      <c r="N39" s="97">
        <f t="shared" si="16"/>
        <v>15</v>
      </c>
      <c r="O39" s="97">
        <f t="shared" si="17"/>
        <v>14</v>
      </c>
      <c r="P39" s="97">
        <f t="shared" si="10"/>
        <v>10</v>
      </c>
      <c r="Q39" s="97">
        <f t="shared" si="11"/>
        <v>14</v>
      </c>
      <c r="R39" s="156">
        <f t="shared" si="9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base14!M105</f>
        <v>7</v>
      </c>
      <c r="D40" s="97">
        <f>base14!N105</f>
        <v>14</v>
      </c>
      <c r="E40" s="97">
        <f>base14!O92</f>
        <v>13</v>
      </c>
      <c r="F40" s="97">
        <f>base14!P92</f>
        <v>14</v>
      </c>
      <c r="G40" s="97">
        <f>base14!Q78</f>
        <v>18</v>
      </c>
      <c r="H40" s="97">
        <f t="shared" si="15"/>
        <v>4</v>
      </c>
      <c r="I40" s="97">
        <f t="shared" si="13"/>
        <v>9</v>
      </c>
      <c r="J40" s="97">
        <f t="shared" si="14"/>
        <v>12</v>
      </c>
      <c r="K40" s="97">
        <f t="shared" si="12"/>
        <v>20</v>
      </c>
      <c r="L40" s="97">
        <f t="shared" si="4"/>
        <v>18</v>
      </c>
      <c r="M40" s="97">
        <f t="shared" si="5"/>
        <v>4</v>
      </c>
      <c r="N40" s="97">
        <f t="shared" si="16"/>
        <v>12</v>
      </c>
      <c r="O40" s="97">
        <f t="shared" si="17"/>
        <v>10</v>
      </c>
      <c r="P40" s="97">
        <f t="shared" si="10"/>
        <v>10</v>
      </c>
      <c r="Q40" s="97">
        <f t="shared" si="11"/>
        <v>9</v>
      </c>
      <c r="R40" s="156">
        <f t="shared" si="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base14!M106</f>
        <v>7</v>
      </c>
      <c r="D41" s="97">
        <f>base14!N106</f>
        <v>14</v>
      </c>
      <c r="E41" s="97">
        <f>base14!O93</f>
        <v>4</v>
      </c>
      <c r="F41" s="97">
        <f>base14!P93</f>
        <v>9</v>
      </c>
      <c r="G41" s="97">
        <f>base14!Q79</f>
        <v>15</v>
      </c>
      <c r="H41" s="97">
        <f t="shared" si="15"/>
        <v>4</v>
      </c>
      <c r="I41" s="97">
        <f t="shared" si="13"/>
        <v>13</v>
      </c>
      <c r="J41" s="97">
        <f t="shared" si="14"/>
        <v>7</v>
      </c>
      <c r="K41" s="97">
        <f t="shared" si="12"/>
        <v>9</v>
      </c>
      <c r="L41" s="97">
        <f t="shared" si="4"/>
        <v>19</v>
      </c>
      <c r="M41" s="97">
        <f t="shared" si="5"/>
        <v>13</v>
      </c>
      <c r="N41" s="97">
        <f t="shared" si="16"/>
        <v>10</v>
      </c>
      <c r="O41" s="97">
        <f t="shared" si="17"/>
        <v>7</v>
      </c>
      <c r="P41" s="97">
        <f t="shared" si="10"/>
        <v>14</v>
      </c>
      <c r="Q41" s="97">
        <f t="shared" si="11"/>
        <v>10</v>
      </c>
      <c r="R41" s="156">
        <f t="shared" ref="R41:R51" si="18">G2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base14!M107</f>
        <v>7</v>
      </c>
      <c r="D42" s="97">
        <f>base14!N107</f>
        <v>14</v>
      </c>
      <c r="E42" s="97">
        <f>base14!O94</f>
        <v>12</v>
      </c>
      <c r="F42" s="97">
        <f>base14!P94</f>
        <v>9</v>
      </c>
      <c r="G42" s="97">
        <f>base14!Q80</f>
        <v>15</v>
      </c>
      <c r="H42" s="97">
        <f t="shared" si="15"/>
        <v>7</v>
      </c>
      <c r="I42" s="97">
        <f t="shared" si="13"/>
        <v>13</v>
      </c>
      <c r="J42" s="97">
        <f t="shared" si="14"/>
        <v>9</v>
      </c>
      <c r="K42" s="97">
        <f t="shared" si="12"/>
        <v>14</v>
      </c>
      <c r="L42" s="97">
        <f t="shared" si="4"/>
        <v>19</v>
      </c>
      <c r="M42" s="97">
        <f t="shared" si="5"/>
        <v>4</v>
      </c>
      <c r="N42" s="97">
        <f t="shared" si="16"/>
        <v>14</v>
      </c>
      <c r="O42" s="97">
        <f t="shared" si="17"/>
        <v>9</v>
      </c>
      <c r="P42" s="97">
        <f t="shared" si="10"/>
        <v>14</v>
      </c>
      <c r="Q42" s="97">
        <f t="shared" si="11"/>
        <v>10</v>
      </c>
      <c r="R42" s="156">
        <f t="shared" si="18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base14!M108</f>
        <v>10</v>
      </c>
      <c r="D43" s="97">
        <f>base14!N108</f>
        <v>7</v>
      </c>
      <c r="E43" s="97">
        <f>base14!O95</f>
        <v>7</v>
      </c>
      <c r="F43" s="97">
        <f>base14!P95</f>
        <v>4</v>
      </c>
      <c r="G43" s="97">
        <f>base14!Q81</f>
        <v>18</v>
      </c>
      <c r="H43" s="97">
        <f t="shared" si="15"/>
        <v>13</v>
      </c>
      <c r="I43" s="97">
        <f t="shared" si="13"/>
        <v>9</v>
      </c>
      <c r="J43" s="97">
        <f t="shared" si="14"/>
        <v>13</v>
      </c>
      <c r="K43" s="97">
        <f t="shared" si="12"/>
        <v>14</v>
      </c>
      <c r="L43" s="97">
        <f t="shared" si="4"/>
        <v>15</v>
      </c>
      <c r="M43" s="97">
        <f t="shared" si="5"/>
        <v>4</v>
      </c>
      <c r="N43" s="97">
        <f t="shared" si="16"/>
        <v>7</v>
      </c>
      <c r="O43" s="97">
        <f t="shared" si="17"/>
        <v>13</v>
      </c>
      <c r="P43" s="97">
        <f t="shared" si="10"/>
        <v>13</v>
      </c>
      <c r="Q43" s="97">
        <f t="shared" si="11"/>
        <v>14</v>
      </c>
      <c r="R43" s="156">
        <f t="shared" si="18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base14!M109</f>
        <v>10</v>
      </c>
      <c r="D44" s="97">
        <f>base14!N109</f>
        <v>7</v>
      </c>
      <c r="E44" s="97">
        <f>base14!O96</f>
        <v>9</v>
      </c>
      <c r="F44" s="97">
        <f>base14!P96</f>
        <v>10</v>
      </c>
      <c r="G44" s="97">
        <f>base14!Q82</f>
        <v>19</v>
      </c>
      <c r="H44" s="97">
        <f t="shared" si="15"/>
        <v>4</v>
      </c>
      <c r="I44" s="97">
        <f t="shared" si="13"/>
        <v>12</v>
      </c>
      <c r="J44" s="97">
        <f t="shared" si="14"/>
        <v>3</v>
      </c>
      <c r="K44" s="97">
        <f t="shared" si="12"/>
        <v>4</v>
      </c>
      <c r="L44" s="97">
        <f t="shared" si="4"/>
        <v>15</v>
      </c>
      <c r="M44" s="97">
        <f t="shared" si="5"/>
        <v>9</v>
      </c>
      <c r="N44" s="97">
        <f t="shared" si="16"/>
        <v>3</v>
      </c>
      <c r="O44" s="97">
        <f t="shared" si="17"/>
        <v>2</v>
      </c>
      <c r="P44" s="97">
        <f t="shared" si="10"/>
        <v>4</v>
      </c>
      <c r="Q44" s="97">
        <f t="shared" si="11"/>
        <v>9</v>
      </c>
      <c r="R44" s="156">
        <f t="shared" si="18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base14!M110</f>
        <v>10</v>
      </c>
      <c r="D45" s="97">
        <f>base14!N110</f>
        <v>12</v>
      </c>
      <c r="E45" s="97">
        <f>base14!O97</f>
        <v>9</v>
      </c>
      <c r="F45" s="97">
        <f>base14!P97</f>
        <v>10</v>
      </c>
      <c r="G45" s="97">
        <f>base14!Q83</f>
        <v>19</v>
      </c>
      <c r="H45" s="97">
        <f t="shared" si="15"/>
        <v>12</v>
      </c>
      <c r="I45" s="97">
        <f t="shared" si="13"/>
        <v>3</v>
      </c>
      <c r="J45" s="97">
        <f t="shared" si="14"/>
        <v>9</v>
      </c>
      <c r="K45" s="97">
        <f t="shared" si="12"/>
        <v>8</v>
      </c>
      <c r="L45" s="97">
        <f t="shared" si="4"/>
        <v>15</v>
      </c>
      <c r="M45" s="97">
        <f t="shared" si="5"/>
        <v>16</v>
      </c>
      <c r="N45" s="97">
        <f t="shared" si="16"/>
        <v>14</v>
      </c>
      <c r="O45" s="97">
        <f t="shared" si="17"/>
        <v>13</v>
      </c>
      <c r="P45" s="97">
        <f t="shared" si="10"/>
        <v>12</v>
      </c>
      <c r="Q45" s="97">
        <f t="shared" si="11"/>
        <v>9</v>
      </c>
      <c r="R45" s="156">
        <f t="shared" si="18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base14!M111</f>
        <v>10</v>
      </c>
      <c r="D46" s="97">
        <f>base14!N111</f>
        <v>7</v>
      </c>
      <c r="E46" s="97">
        <f>base14!O98</f>
        <v>9</v>
      </c>
      <c r="F46" s="97">
        <f>base14!P98</f>
        <v>10</v>
      </c>
      <c r="G46" s="97">
        <f>base14!Q84</f>
        <v>15</v>
      </c>
      <c r="H46" s="97">
        <f t="shared" si="15"/>
        <v>7</v>
      </c>
      <c r="I46" s="97">
        <f t="shared" si="13"/>
        <v>8</v>
      </c>
      <c r="J46" s="97">
        <f t="shared" si="14"/>
        <v>7</v>
      </c>
      <c r="K46" s="97">
        <f t="shared" si="12"/>
        <v>9</v>
      </c>
      <c r="L46" s="97">
        <f t="shared" si="4"/>
        <v>15</v>
      </c>
      <c r="M46" s="97">
        <f t="shared" si="5"/>
        <v>16</v>
      </c>
      <c r="N46" s="97">
        <f t="shared" si="16"/>
        <v>9</v>
      </c>
      <c r="O46" s="97">
        <f t="shared" si="17"/>
        <v>12</v>
      </c>
      <c r="P46" s="97">
        <f t="shared" si="10"/>
        <v>7</v>
      </c>
      <c r="Q46" s="97">
        <f t="shared" si="11"/>
        <v>4</v>
      </c>
      <c r="R46" s="156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base14!M112</f>
        <v>13</v>
      </c>
      <c r="D47" s="97">
        <f>base14!N112</f>
        <v>10</v>
      </c>
      <c r="E47" s="97">
        <f>base14!O99</f>
        <v>10</v>
      </c>
      <c r="F47" s="97">
        <f>base14!P99</f>
        <v>9</v>
      </c>
      <c r="G47" s="97">
        <f>base14!Q85</f>
        <v>15</v>
      </c>
      <c r="H47" s="97">
        <f t="shared" si="15"/>
        <v>7</v>
      </c>
      <c r="I47" s="97">
        <f t="shared" si="13"/>
        <v>9</v>
      </c>
      <c r="J47" s="97">
        <f t="shared" si="14"/>
        <v>13</v>
      </c>
      <c r="K47" s="97">
        <f t="shared" si="12"/>
        <v>10</v>
      </c>
      <c r="L47" s="97">
        <f t="shared" si="4"/>
        <v>15</v>
      </c>
      <c r="M47" s="97">
        <f t="shared" si="5"/>
        <v>16</v>
      </c>
      <c r="N47" s="97">
        <f t="shared" si="16"/>
        <v>13</v>
      </c>
      <c r="O47" s="97">
        <f t="shared" si="17"/>
        <v>7</v>
      </c>
      <c r="P47" s="97">
        <f t="shared" si="10"/>
        <v>9</v>
      </c>
      <c r="Q47" s="97">
        <f t="shared" si="11"/>
        <v>10</v>
      </c>
      <c r="R47" s="156">
        <f t="shared" si="18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base14!M113</f>
        <v>10</v>
      </c>
      <c r="D48" s="97">
        <f>base14!N113</f>
        <v>7</v>
      </c>
      <c r="E48" s="97">
        <f>base14!O100</f>
        <v>10</v>
      </c>
      <c r="F48" s="97">
        <f>base14!P100</f>
        <v>9</v>
      </c>
      <c r="G48" s="97">
        <f>base14!Q86</f>
        <v>15</v>
      </c>
      <c r="H48" s="97">
        <f t="shared" si="15"/>
        <v>14</v>
      </c>
      <c r="I48" s="97">
        <f t="shared" si="13"/>
        <v>14</v>
      </c>
      <c r="J48" s="97">
        <f t="shared" si="14"/>
        <v>4</v>
      </c>
      <c r="K48" s="97">
        <f t="shared" si="12"/>
        <v>10</v>
      </c>
      <c r="L48" s="97">
        <f t="shared" si="4"/>
        <v>15</v>
      </c>
      <c r="M48" s="97">
        <f>B2</f>
        <v>12</v>
      </c>
      <c r="N48" s="97">
        <f t="shared" si="16"/>
        <v>13</v>
      </c>
      <c r="O48" s="97">
        <f t="shared" si="17"/>
        <v>9</v>
      </c>
      <c r="P48" s="97">
        <f t="shared" si="10"/>
        <v>9</v>
      </c>
      <c r="Q48" s="97">
        <f t="shared" si="11"/>
        <v>10</v>
      </c>
      <c r="R48" s="156">
        <f t="shared" si="18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base14!M114</f>
        <v>9</v>
      </c>
      <c r="D49" s="97">
        <f>base14!N114</f>
        <v>10</v>
      </c>
      <c r="E49" s="97">
        <f>base14!O101</f>
        <v>10</v>
      </c>
      <c r="F49" s="97">
        <f>base14!P101</f>
        <v>9</v>
      </c>
      <c r="G49" s="97">
        <f>base14!Q87</f>
        <v>15</v>
      </c>
      <c r="H49" s="97">
        <f t="shared" si="15"/>
        <v>13</v>
      </c>
      <c r="I49" s="97">
        <f t="shared" si="13"/>
        <v>9</v>
      </c>
      <c r="J49" s="97">
        <f t="shared" si="14"/>
        <v>13</v>
      </c>
      <c r="K49" s="97">
        <f t="shared" si="12"/>
        <v>14</v>
      </c>
      <c r="L49" s="97">
        <f>G2</f>
        <v>15</v>
      </c>
      <c r="M49" s="97">
        <f>B3</f>
        <v>7</v>
      </c>
      <c r="N49" s="97">
        <f t="shared" si="16"/>
        <v>9</v>
      </c>
      <c r="O49" s="97">
        <f t="shared" si="17"/>
        <v>13</v>
      </c>
      <c r="P49" s="97">
        <f t="shared" si="10"/>
        <v>9</v>
      </c>
      <c r="Q49" s="97">
        <f t="shared" si="11"/>
        <v>10</v>
      </c>
      <c r="R49" s="156">
        <f t="shared" si="18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base14!M115</f>
        <v>9</v>
      </c>
      <c r="D50" s="97">
        <f>base14!N115</f>
        <v>10</v>
      </c>
      <c r="E50" s="97">
        <f>base14!O102</f>
        <v>14</v>
      </c>
      <c r="F50" s="97">
        <f>base14!P102</f>
        <v>10</v>
      </c>
      <c r="G50" s="97">
        <f>base14!Q88</f>
        <v>15</v>
      </c>
      <c r="H50" s="97">
        <f t="shared" si="15"/>
        <v>7</v>
      </c>
      <c r="I50" s="97">
        <f t="shared" si="13"/>
        <v>9</v>
      </c>
      <c r="J50" s="97">
        <f t="shared" si="14"/>
        <v>13</v>
      </c>
      <c r="K50" s="97">
        <f t="shared" si="12"/>
        <v>14</v>
      </c>
      <c r="L50" s="97">
        <f>G3</f>
        <v>15</v>
      </c>
      <c r="M50" s="97">
        <f>B4</f>
        <v>2</v>
      </c>
      <c r="N50" s="97">
        <f t="shared" si="16"/>
        <v>12</v>
      </c>
      <c r="O50" s="97">
        <f t="shared" si="17"/>
        <v>3</v>
      </c>
      <c r="P50" s="97">
        <f t="shared" si="10"/>
        <v>10</v>
      </c>
      <c r="Q50" s="97">
        <f t="shared" si="11"/>
        <v>9</v>
      </c>
      <c r="R50" s="156">
        <f t="shared" si="18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base14!M116</f>
        <v>10</v>
      </c>
      <c r="D51" s="97">
        <f>base14!N116</f>
        <v>14</v>
      </c>
      <c r="E51" s="97">
        <f>base14!O103</f>
        <v>14</v>
      </c>
      <c r="F51" s="97">
        <f>base14!P103</f>
        <v>10</v>
      </c>
      <c r="G51" s="97">
        <f>base14!Q89</f>
        <v>15</v>
      </c>
      <c r="H51" s="97">
        <f t="shared" si="15"/>
        <v>13</v>
      </c>
      <c r="I51" s="97">
        <f t="shared" si="13"/>
        <v>4</v>
      </c>
      <c r="J51" s="97">
        <f t="shared" si="14"/>
        <v>7</v>
      </c>
      <c r="K51" s="97">
        <f t="shared" si="12"/>
        <v>13</v>
      </c>
      <c r="L51" s="97">
        <f>G4</f>
        <v>10</v>
      </c>
      <c r="M51" s="97">
        <f>B5</f>
        <v>12</v>
      </c>
      <c r="N51" s="97">
        <f t="shared" si="16"/>
        <v>3</v>
      </c>
      <c r="O51" s="97">
        <f t="shared" si="17"/>
        <v>9</v>
      </c>
      <c r="P51" s="97">
        <f t="shared" si="10"/>
        <v>10</v>
      </c>
      <c r="Q51" s="97">
        <f t="shared" si="11"/>
        <v>9</v>
      </c>
      <c r="R51" s="156">
        <f t="shared" si="18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98" priority="30" operator="equal">
      <formula>#REF!</formula>
    </cfRule>
    <cfRule type="cellIs" dxfId="1097" priority="31" operator="equal">
      <formula>#REF!</formula>
    </cfRule>
    <cfRule type="cellIs" dxfId="1096" priority="32" operator="equal">
      <formula>#REF!</formula>
    </cfRule>
    <cfRule type="cellIs" dxfId="1095" priority="33" operator="equal">
      <formula>#REF!</formula>
    </cfRule>
    <cfRule type="cellIs" dxfId="1094" priority="34" operator="equal">
      <formula>#REF!</formula>
    </cfRule>
  </conditionalFormatting>
  <conditionalFormatting sqref="B1:P1">
    <cfRule type="cellIs" dxfId="1093" priority="35" operator="equal">
      <formula>#REF!</formula>
    </cfRule>
    <cfRule type="cellIs" dxfId="1092" priority="36" operator="equal">
      <formula>#REF!</formula>
    </cfRule>
    <cfRule type="cellIs" dxfId="1091" priority="37" operator="equal">
      <formula>#REF!</formula>
    </cfRule>
    <cfRule type="cellIs" dxfId="1090" priority="38" operator="equal">
      <formula>#REF!</formula>
    </cfRule>
    <cfRule type="cellIs" dxfId="1089" priority="39" operator="equal">
      <formula>#REF!</formula>
    </cfRule>
  </conditionalFormatting>
  <conditionalFormatting sqref="A2:A51">
    <cfRule type="cellIs" dxfId="1088" priority="20" operator="equal">
      <formula>#REF!</formula>
    </cfRule>
    <cfRule type="cellIs" dxfId="1087" priority="21" operator="equal">
      <formula>#REF!</formula>
    </cfRule>
    <cfRule type="cellIs" dxfId="1086" priority="22" operator="equal">
      <formula>#REF!</formula>
    </cfRule>
    <cfRule type="cellIs" dxfId="1085" priority="23" operator="equal">
      <formula>#REF!</formula>
    </cfRule>
    <cfRule type="cellIs" dxfId="1084" priority="24" operator="equal">
      <formula>#REF!</formula>
    </cfRule>
  </conditionalFormatting>
  <conditionalFormatting sqref="A2:A51">
    <cfRule type="cellIs" dxfId="1083" priority="25" operator="equal">
      <formula>#REF!</formula>
    </cfRule>
    <cfRule type="cellIs" dxfId="1082" priority="26" operator="equal">
      <formula>#REF!</formula>
    </cfRule>
    <cfRule type="cellIs" dxfId="1081" priority="27" operator="equal">
      <formula>#REF!</formula>
    </cfRule>
    <cfRule type="cellIs" dxfId="1080" priority="28" operator="equal">
      <formula>#REF!</formula>
    </cfRule>
    <cfRule type="cellIs" dxfId="1079" priority="29" operator="equal">
      <formula>#REF!</formula>
    </cfRule>
  </conditionalFormatting>
  <conditionalFormatting sqref="L2:Q51">
    <cfRule type="cellIs" dxfId="1078" priority="12" operator="equal">
      <formula>$AE$5</formula>
    </cfRule>
    <cfRule type="cellIs" dxfId="1077" priority="13" operator="equal">
      <formula>$AD$5</formula>
    </cfRule>
    <cfRule type="cellIs" dxfId="1076" priority="14" operator="equal">
      <formula>$AC$5</formula>
    </cfRule>
    <cfRule type="cellIs" dxfId="1075" priority="15" operator="equal">
      <formula>$AB$5</formula>
    </cfRule>
    <cfRule type="cellIs" dxfId="1074" priority="16" operator="equal">
      <formula>$AA$5</formula>
    </cfRule>
  </conditionalFormatting>
  <conditionalFormatting sqref="B2:K51">
    <cfRule type="cellIs" dxfId="1073" priority="4" operator="equal">
      <formula>$AE$639</formula>
    </cfRule>
    <cfRule type="cellIs" dxfId="1072" priority="5" operator="equal">
      <formula>$AD$639</formula>
    </cfRule>
    <cfRule type="cellIs" dxfId="1071" priority="6" operator="equal">
      <formula>$AC$639</formula>
    </cfRule>
    <cfRule type="cellIs" dxfId="1070" priority="7" operator="equal">
      <formula>$AB$639</formula>
    </cfRule>
    <cfRule type="cellIs" dxfId="1069" priority="8" operator="equal">
      <formula>$AA$639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F6AC609-5837-4D90-BCD7-651F74B866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A29FE3-DCE1-4C9A-8F3A-F8270C3922A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D8D889E-1E68-48EE-A688-A3D877D652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I2" sqref="I2:N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base14!M101</f>
        <v>14</v>
      </c>
      <c r="D2" s="97">
        <f>base14!N101</f>
        <v>4</v>
      </c>
      <c r="E2" s="97">
        <f>base14!O88</f>
        <v>10</v>
      </c>
      <c r="F2" s="97">
        <f>base14!P88</f>
        <v>14</v>
      </c>
      <c r="G2" s="97">
        <f>base14!Q88</f>
        <v>15</v>
      </c>
      <c r="H2" s="97">
        <f t="shared" ref="H2:H33" si="0">B20</f>
        <v>7</v>
      </c>
      <c r="I2" s="97">
        <f t="shared" ref="I2:I41" si="1">C12</f>
        <v>10</v>
      </c>
      <c r="J2" s="97">
        <f t="shared" ref="J2:J41" si="2">D12</f>
        <v>7</v>
      </c>
      <c r="K2" s="97">
        <f t="shared" ref="K2:K9" si="3">E44</f>
        <v>9</v>
      </c>
      <c r="L2" s="97">
        <f t="shared" ref="L2:L9" si="4">G44</f>
        <v>15</v>
      </c>
      <c r="M2" s="97">
        <f t="shared" ref="M2:M10" si="5">B43</f>
        <v>13</v>
      </c>
      <c r="N2" s="97">
        <f t="shared" ref="N2:N28" si="6">C25</f>
        <v>15</v>
      </c>
      <c r="O2" s="97">
        <f t="shared" ref="O2:O33" si="7">D2</f>
        <v>4</v>
      </c>
      <c r="P2" s="97">
        <f t="shared" ref="P2:P38" si="8">E15</f>
        <v>10</v>
      </c>
      <c r="Q2" s="97">
        <f t="shared" ref="Q2:Q38" si="9">F15</f>
        <v>9</v>
      </c>
      <c r="R2" s="156">
        <f t="shared" ref="R2:R38" si="10">G15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base14!M102</f>
        <v>7</v>
      </c>
      <c r="D3" s="97">
        <f>base14!N102</f>
        <v>9</v>
      </c>
      <c r="E3" s="97">
        <f>base14!O89</f>
        <v>10</v>
      </c>
      <c r="F3" s="97">
        <f>base14!P89</f>
        <v>9</v>
      </c>
      <c r="G3" s="97">
        <f>base14!Q89</f>
        <v>15</v>
      </c>
      <c r="H3" s="97">
        <f t="shared" si="0"/>
        <v>13</v>
      </c>
      <c r="I3" s="97">
        <f t="shared" si="1"/>
        <v>13</v>
      </c>
      <c r="J3" s="97">
        <f t="shared" si="2"/>
        <v>10</v>
      </c>
      <c r="K3" s="97">
        <f t="shared" si="3"/>
        <v>20</v>
      </c>
      <c r="L3" s="97">
        <f t="shared" si="4"/>
        <v>18</v>
      </c>
      <c r="M3" s="97">
        <f t="shared" si="5"/>
        <v>4</v>
      </c>
      <c r="N3" s="97">
        <f t="shared" si="6"/>
        <v>12</v>
      </c>
      <c r="O3" s="97">
        <f t="shared" si="7"/>
        <v>9</v>
      </c>
      <c r="P3" s="97">
        <f t="shared" si="8"/>
        <v>14</v>
      </c>
      <c r="Q3" s="97">
        <f t="shared" si="9"/>
        <v>10</v>
      </c>
      <c r="R3" s="156">
        <f t="shared" si="10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base14!M103</f>
        <v>9</v>
      </c>
      <c r="D4" s="97">
        <f>base14!N103</f>
        <v>13</v>
      </c>
      <c r="E4" s="97">
        <f>base14!O90</f>
        <v>14</v>
      </c>
      <c r="F4" s="97">
        <f>base14!P90</f>
        <v>10</v>
      </c>
      <c r="G4" s="97">
        <f>base14!Q90</f>
        <v>15</v>
      </c>
      <c r="H4" s="97">
        <f t="shared" si="0"/>
        <v>4</v>
      </c>
      <c r="I4" s="97">
        <f t="shared" si="1"/>
        <v>10</v>
      </c>
      <c r="J4" s="97">
        <f t="shared" si="2"/>
        <v>7</v>
      </c>
      <c r="K4" s="97">
        <f t="shared" si="3"/>
        <v>9</v>
      </c>
      <c r="L4" s="97">
        <f t="shared" si="4"/>
        <v>19</v>
      </c>
      <c r="M4" s="97">
        <f t="shared" si="5"/>
        <v>13</v>
      </c>
      <c r="N4" s="97">
        <f t="shared" si="6"/>
        <v>10</v>
      </c>
      <c r="O4" s="97">
        <f t="shared" si="7"/>
        <v>13</v>
      </c>
      <c r="P4" s="97">
        <f t="shared" si="8"/>
        <v>14</v>
      </c>
      <c r="Q4" s="97">
        <f t="shared" si="9"/>
        <v>10</v>
      </c>
      <c r="R4" s="156">
        <f t="shared" si="10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base14!M104</f>
        <v>7</v>
      </c>
      <c r="D5" s="97">
        <f>base14!N104</f>
        <v>9</v>
      </c>
      <c r="E5" s="97">
        <f>base14!O91</f>
        <v>14</v>
      </c>
      <c r="F5" s="97">
        <f>base14!P91</f>
        <v>10</v>
      </c>
      <c r="G5" s="97">
        <f>base14!Q91</f>
        <v>15</v>
      </c>
      <c r="H5" s="97">
        <f t="shared" si="0"/>
        <v>7</v>
      </c>
      <c r="I5" s="97">
        <f t="shared" si="1"/>
        <v>9</v>
      </c>
      <c r="J5" s="97">
        <f t="shared" si="2"/>
        <v>10</v>
      </c>
      <c r="K5" s="97">
        <f t="shared" si="3"/>
        <v>14</v>
      </c>
      <c r="L5" s="97">
        <f t="shared" si="4"/>
        <v>19</v>
      </c>
      <c r="M5" s="97">
        <f t="shared" si="5"/>
        <v>4</v>
      </c>
      <c r="N5" s="97">
        <f t="shared" si="6"/>
        <v>14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156">
        <f t="shared" si="10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base14!M105</f>
        <v>7</v>
      </c>
      <c r="D6" s="97">
        <f>base14!N105</f>
        <v>14</v>
      </c>
      <c r="E6" s="97">
        <f>base14!O92</f>
        <v>13</v>
      </c>
      <c r="F6" s="97">
        <f>base14!P92</f>
        <v>14</v>
      </c>
      <c r="G6" s="97">
        <f>base14!Q92</f>
        <v>10</v>
      </c>
      <c r="H6" s="97">
        <f t="shared" si="0"/>
        <v>12</v>
      </c>
      <c r="I6" s="97">
        <f t="shared" si="1"/>
        <v>9</v>
      </c>
      <c r="J6" s="97">
        <f t="shared" si="2"/>
        <v>10</v>
      </c>
      <c r="K6" s="97">
        <f t="shared" si="3"/>
        <v>14</v>
      </c>
      <c r="L6" s="97">
        <f t="shared" si="4"/>
        <v>15</v>
      </c>
      <c r="M6" s="97">
        <f t="shared" si="5"/>
        <v>4</v>
      </c>
      <c r="N6" s="97">
        <f t="shared" si="6"/>
        <v>7</v>
      </c>
      <c r="O6" s="97">
        <f t="shared" si="7"/>
        <v>14</v>
      </c>
      <c r="P6" s="97">
        <f t="shared" si="8"/>
        <v>9</v>
      </c>
      <c r="Q6" s="97">
        <f t="shared" si="9"/>
        <v>4</v>
      </c>
      <c r="R6" s="156">
        <f t="shared" si="10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base14!M106</f>
        <v>7</v>
      </c>
      <c r="D7" s="97">
        <f>base14!N106</f>
        <v>14</v>
      </c>
      <c r="E7" s="97">
        <f>base14!O93</f>
        <v>4</v>
      </c>
      <c r="F7" s="97">
        <f>base14!P93</f>
        <v>9</v>
      </c>
      <c r="G7" s="97">
        <f>base14!Q93</f>
        <v>15</v>
      </c>
      <c r="H7" s="97">
        <f t="shared" si="0"/>
        <v>10</v>
      </c>
      <c r="I7" s="97">
        <f t="shared" si="1"/>
        <v>10</v>
      </c>
      <c r="J7" s="97">
        <f t="shared" si="2"/>
        <v>14</v>
      </c>
      <c r="K7" s="97">
        <f t="shared" si="3"/>
        <v>4</v>
      </c>
      <c r="L7" s="97">
        <f t="shared" si="4"/>
        <v>15</v>
      </c>
      <c r="M7" s="97">
        <f t="shared" si="5"/>
        <v>9</v>
      </c>
      <c r="N7" s="97">
        <f t="shared" si="6"/>
        <v>3</v>
      </c>
      <c r="O7" s="97">
        <f t="shared" si="7"/>
        <v>14</v>
      </c>
      <c r="P7" s="97">
        <f t="shared" si="8"/>
        <v>9</v>
      </c>
      <c r="Q7" s="97">
        <f t="shared" si="9"/>
        <v>4</v>
      </c>
      <c r="R7" s="156">
        <f t="shared" si="10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base14!M107</f>
        <v>7</v>
      </c>
      <c r="D8" s="97">
        <f>base14!N107</f>
        <v>14</v>
      </c>
      <c r="E8" s="97">
        <f>base14!O94</f>
        <v>12</v>
      </c>
      <c r="F8" s="97">
        <f>base14!P94</f>
        <v>9</v>
      </c>
      <c r="G8" s="97">
        <f>base14!Q94</f>
        <v>15</v>
      </c>
      <c r="H8" s="97">
        <f t="shared" si="0"/>
        <v>10</v>
      </c>
      <c r="I8" s="97">
        <f t="shared" si="1"/>
        <v>4</v>
      </c>
      <c r="J8" s="97">
        <f t="shared" si="2"/>
        <v>9</v>
      </c>
      <c r="K8" s="97">
        <f t="shared" si="3"/>
        <v>8</v>
      </c>
      <c r="L8" s="97">
        <f t="shared" si="4"/>
        <v>15</v>
      </c>
      <c r="M8" s="97">
        <f t="shared" si="5"/>
        <v>16</v>
      </c>
      <c r="N8" s="97">
        <f t="shared" si="6"/>
        <v>14</v>
      </c>
      <c r="O8" s="97">
        <f t="shared" si="7"/>
        <v>14</v>
      </c>
      <c r="P8" s="97">
        <f t="shared" si="8"/>
        <v>9</v>
      </c>
      <c r="Q8" s="97">
        <f t="shared" si="9"/>
        <v>4</v>
      </c>
      <c r="R8" s="156">
        <f t="shared" si="10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base14!M108</f>
        <v>10</v>
      </c>
      <c r="D9" s="97">
        <f>base14!N108</f>
        <v>7</v>
      </c>
      <c r="E9" s="97">
        <f>base14!O95</f>
        <v>7</v>
      </c>
      <c r="F9" s="97">
        <f>base14!P95</f>
        <v>4</v>
      </c>
      <c r="G9" s="97">
        <f>base14!Q95</f>
        <v>15</v>
      </c>
      <c r="H9" s="97">
        <f t="shared" si="0"/>
        <v>10</v>
      </c>
      <c r="I9" s="97">
        <f t="shared" si="1"/>
        <v>4</v>
      </c>
      <c r="J9" s="97">
        <f t="shared" si="2"/>
        <v>9</v>
      </c>
      <c r="K9" s="97">
        <f t="shared" si="3"/>
        <v>9</v>
      </c>
      <c r="L9" s="97">
        <f t="shared" si="4"/>
        <v>15</v>
      </c>
      <c r="M9" s="97">
        <f t="shared" si="5"/>
        <v>16</v>
      </c>
      <c r="N9" s="97">
        <f t="shared" si="6"/>
        <v>9</v>
      </c>
      <c r="O9" s="97">
        <f t="shared" si="7"/>
        <v>7</v>
      </c>
      <c r="P9" s="97">
        <f t="shared" si="8"/>
        <v>13</v>
      </c>
      <c r="Q9" s="97">
        <f t="shared" si="9"/>
        <v>15</v>
      </c>
      <c r="R9" s="156">
        <f t="shared" si="10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base14!M109</f>
        <v>10</v>
      </c>
      <c r="D10" s="97">
        <f>base14!N109</f>
        <v>7</v>
      </c>
      <c r="E10" s="97">
        <f>base14!O96</f>
        <v>9</v>
      </c>
      <c r="F10" s="97">
        <f>base14!P96</f>
        <v>10</v>
      </c>
      <c r="G10" s="97">
        <f>base14!Q96</f>
        <v>15</v>
      </c>
      <c r="H10" s="97">
        <f t="shared" si="0"/>
        <v>14</v>
      </c>
      <c r="I10" s="97">
        <f t="shared" si="1"/>
        <v>4</v>
      </c>
      <c r="J10" s="97">
        <f t="shared" si="2"/>
        <v>9</v>
      </c>
      <c r="K10" s="97">
        <f t="shared" ref="K10:K51" si="11">E2</f>
        <v>10</v>
      </c>
      <c r="L10" s="97">
        <f t="shared" ref="L10:L51" si="12">G2</f>
        <v>15</v>
      </c>
      <c r="M10" s="97">
        <f t="shared" si="5"/>
        <v>16</v>
      </c>
      <c r="N10" s="97">
        <f t="shared" si="6"/>
        <v>13</v>
      </c>
      <c r="O10" s="97">
        <f t="shared" si="7"/>
        <v>7</v>
      </c>
      <c r="P10" s="97">
        <f t="shared" si="8"/>
        <v>13</v>
      </c>
      <c r="Q10" s="97">
        <f t="shared" si="9"/>
        <v>15</v>
      </c>
      <c r="R10" s="156">
        <f t="shared" si="10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base14!M110</f>
        <v>10</v>
      </c>
      <c r="D11" s="97">
        <f>base14!N110</f>
        <v>12</v>
      </c>
      <c r="E11" s="97">
        <f>base14!O97</f>
        <v>9</v>
      </c>
      <c r="F11" s="97">
        <f>base14!P97</f>
        <v>10</v>
      </c>
      <c r="G11" s="97">
        <f>base14!Q97</f>
        <v>15</v>
      </c>
      <c r="H11" s="97">
        <f t="shared" si="0"/>
        <v>4</v>
      </c>
      <c r="I11" s="97">
        <f t="shared" si="1"/>
        <v>13</v>
      </c>
      <c r="J11" s="97">
        <f t="shared" si="2"/>
        <v>15</v>
      </c>
      <c r="K11" s="97">
        <f t="shared" si="11"/>
        <v>10</v>
      </c>
      <c r="L11" s="97">
        <f t="shared" si="12"/>
        <v>15</v>
      </c>
      <c r="M11" s="97">
        <f t="shared" ref="M11:M51" si="13">B2</f>
        <v>12</v>
      </c>
      <c r="N11" s="97">
        <f t="shared" si="6"/>
        <v>13</v>
      </c>
      <c r="O11" s="97">
        <f t="shared" si="7"/>
        <v>12</v>
      </c>
      <c r="P11" s="97">
        <f t="shared" si="8"/>
        <v>13</v>
      </c>
      <c r="Q11" s="97">
        <f t="shared" si="9"/>
        <v>15</v>
      </c>
      <c r="R11" s="156">
        <f t="shared" si="10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base14!M111</f>
        <v>10</v>
      </c>
      <c r="D12" s="97">
        <f>base14!N111</f>
        <v>7</v>
      </c>
      <c r="E12" s="97">
        <f>base14!O98</f>
        <v>9</v>
      </c>
      <c r="F12" s="97">
        <f>base14!P98</f>
        <v>10</v>
      </c>
      <c r="G12" s="97">
        <f>base14!Q98</f>
        <v>15</v>
      </c>
      <c r="H12" s="97">
        <f t="shared" si="0"/>
        <v>14</v>
      </c>
      <c r="I12" s="97">
        <f t="shared" si="1"/>
        <v>12</v>
      </c>
      <c r="J12" s="97">
        <f t="shared" si="2"/>
        <v>14</v>
      </c>
      <c r="K12" s="97">
        <f t="shared" si="11"/>
        <v>14</v>
      </c>
      <c r="L12" s="97">
        <f t="shared" si="12"/>
        <v>15</v>
      </c>
      <c r="M12" s="97">
        <f t="shared" si="13"/>
        <v>7</v>
      </c>
      <c r="N12" s="97">
        <f t="shared" si="6"/>
        <v>9</v>
      </c>
      <c r="O12" s="97">
        <f t="shared" si="7"/>
        <v>7</v>
      </c>
      <c r="P12" s="97">
        <f t="shared" si="8"/>
        <v>14</v>
      </c>
      <c r="Q12" s="97">
        <f t="shared" si="9"/>
        <v>9</v>
      </c>
      <c r="R12" s="156">
        <f t="shared" si="10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base14!M112</f>
        <v>13</v>
      </c>
      <c r="D13" s="97">
        <f>base14!N112</f>
        <v>10</v>
      </c>
      <c r="E13" s="97">
        <f>base14!O99</f>
        <v>10</v>
      </c>
      <c r="F13" s="97">
        <f>base14!P99</f>
        <v>9</v>
      </c>
      <c r="G13" s="97">
        <f>base14!Q99</f>
        <v>15</v>
      </c>
      <c r="H13" s="97">
        <f t="shared" si="0"/>
        <v>13</v>
      </c>
      <c r="I13" s="97">
        <f t="shared" si="1"/>
        <v>1</v>
      </c>
      <c r="J13" s="97">
        <f t="shared" si="2"/>
        <v>13</v>
      </c>
      <c r="K13" s="97">
        <f t="shared" si="11"/>
        <v>14</v>
      </c>
      <c r="L13" s="97">
        <f t="shared" si="12"/>
        <v>15</v>
      </c>
      <c r="M13" s="97">
        <f t="shared" si="13"/>
        <v>2</v>
      </c>
      <c r="N13" s="97">
        <f t="shared" si="6"/>
        <v>12</v>
      </c>
      <c r="O13" s="97">
        <f t="shared" si="7"/>
        <v>10</v>
      </c>
      <c r="P13" s="97">
        <f t="shared" si="8"/>
        <v>14</v>
      </c>
      <c r="Q13" s="97">
        <f t="shared" si="9"/>
        <v>9</v>
      </c>
      <c r="R13" s="156">
        <f t="shared" si="10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base14!M113</f>
        <v>10</v>
      </c>
      <c r="D14" s="97">
        <f>base14!N113</f>
        <v>7</v>
      </c>
      <c r="E14" s="97">
        <f>base14!O100</f>
        <v>10</v>
      </c>
      <c r="F14" s="97">
        <f>base14!P100</f>
        <v>9</v>
      </c>
      <c r="G14" s="97">
        <f>base14!Q100</f>
        <v>15</v>
      </c>
      <c r="H14" s="97">
        <f t="shared" si="0"/>
        <v>13</v>
      </c>
      <c r="I14" s="97">
        <f t="shared" si="1"/>
        <v>7</v>
      </c>
      <c r="J14" s="97">
        <f t="shared" si="2"/>
        <v>13</v>
      </c>
      <c r="K14" s="97">
        <f t="shared" si="11"/>
        <v>13</v>
      </c>
      <c r="L14" s="97">
        <f t="shared" si="12"/>
        <v>10</v>
      </c>
      <c r="M14" s="97">
        <f t="shared" si="13"/>
        <v>12</v>
      </c>
      <c r="N14" s="97">
        <f t="shared" si="6"/>
        <v>3</v>
      </c>
      <c r="O14" s="97">
        <f t="shared" si="7"/>
        <v>7</v>
      </c>
      <c r="P14" s="97">
        <f t="shared" si="8"/>
        <v>14</v>
      </c>
      <c r="Q14" s="97">
        <f t="shared" si="9"/>
        <v>9</v>
      </c>
      <c r="R14" s="156">
        <f t="shared" si="10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base14!M114</f>
        <v>9</v>
      </c>
      <c r="D15" s="97">
        <f>base14!N114</f>
        <v>10</v>
      </c>
      <c r="E15" s="97">
        <f>base14!O101</f>
        <v>10</v>
      </c>
      <c r="F15" s="97">
        <f>base14!P101</f>
        <v>9</v>
      </c>
      <c r="G15" s="97">
        <f>base14!Q101</f>
        <v>15</v>
      </c>
      <c r="H15" s="97">
        <f t="shared" si="0"/>
        <v>13</v>
      </c>
      <c r="I15" s="97">
        <f t="shared" si="1"/>
        <v>15</v>
      </c>
      <c r="J15" s="97">
        <f t="shared" si="2"/>
        <v>14</v>
      </c>
      <c r="K15" s="97">
        <f t="shared" si="11"/>
        <v>4</v>
      </c>
      <c r="L15" s="97">
        <f t="shared" si="12"/>
        <v>15</v>
      </c>
      <c r="M15" s="97">
        <f t="shared" si="13"/>
        <v>7</v>
      </c>
      <c r="N15" s="97">
        <f t="shared" si="6"/>
        <v>8</v>
      </c>
      <c r="O15" s="97">
        <f t="shared" si="7"/>
        <v>10</v>
      </c>
      <c r="P15" s="97">
        <f t="shared" si="8"/>
        <v>14</v>
      </c>
      <c r="Q15" s="97">
        <f t="shared" si="9"/>
        <v>13</v>
      </c>
      <c r="R15" s="156">
        <f t="shared" si="10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base14!M115</f>
        <v>9</v>
      </c>
      <c r="D16" s="97">
        <f>base14!N115</f>
        <v>10</v>
      </c>
      <c r="E16" s="97">
        <f>base14!O102</f>
        <v>14</v>
      </c>
      <c r="F16" s="97">
        <f>base14!P102</f>
        <v>10</v>
      </c>
      <c r="G16" s="97">
        <f>base14!Q102</f>
        <v>15</v>
      </c>
      <c r="H16" s="97">
        <f t="shared" si="0"/>
        <v>4</v>
      </c>
      <c r="I16" s="97">
        <f t="shared" si="1"/>
        <v>12</v>
      </c>
      <c r="J16" s="97">
        <f t="shared" si="2"/>
        <v>10</v>
      </c>
      <c r="K16" s="97">
        <f t="shared" si="11"/>
        <v>12</v>
      </c>
      <c r="L16" s="97">
        <f t="shared" si="12"/>
        <v>15</v>
      </c>
      <c r="M16" s="97">
        <f t="shared" si="13"/>
        <v>1</v>
      </c>
      <c r="N16" s="97">
        <f t="shared" si="6"/>
        <v>9</v>
      </c>
      <c r="O16" s="97">
        <f t="shared" si="7"/>
        <v>10</v>
      </c>
      <c r="P16" s="97">
        <f t="shared" si="8"/>
        <v>14</v>
      </c>
      <c r="Q16" s="97">
        <f t="shared" si="9"/>
        <v>13</v>
      </c>
      <c r="R16" s="156">
        <f t="shared" si="10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base14!M116</f>
        <v>10</v>
      </c>
      <c r="D17" s="97">
        <f>base14!N116</f>
        <v>14</v>
      </c>
      <c r="E17" s="97">
        <f>base14!O103</f>
        <v>14</v>
      </c>
      <c r="F17" s="97">
        <f>base14!P103</f>
        <v>10</v>
      </c>
      <c r="G17" s="97">
        <f>base14!Q103</f>
        <v>15</v>
      </c>
      <c r="H17" s="97">
        <f t="shared" si="0"/>
        <v>7</v>
      </c>
      <c r="I17" s="97">
        <f t="shared" si="1"/>
        <v>10</v>
      </c>
      <c r="J17" s="97">
        <f t="shared" si="2"/>
        <v>7</v>
      </c>
      <c r="K17" s="97">
        <f t="shared" si="11"/>
        <v>7</v>
      </c>
      <c r="L17" s="97">
        <f t="shared" si="12"/>
        <v>15</v>
      </c>
      <c r="M17" s="97">
        <f t="shared" si="13"/>
        <v>8</v>
      </c>
      <c r="N17" s="97">
        <f t="shared" si="6"/>
        <v>14</v>
      </c>
      <c r="O17" s="97">
        <f t="shared" si="7"/>
        <v>14</v>
      </c>
      <c r="P17" s="97">
        <f t="shared" si="8"/>
        <v>13</v>
      </c>
      <c r="Q17" s="97">
        <f t="shared" si="9"/>
        <v>12</v>
      </c>
      <c r="R17" s="156">
        <f t="shared" si="10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base14!M117</f>
        <v>4</v>
      </c>
      <c r="D18" s="97">
        <f>base14!N117</f>
        <v>9</v>
      </c>
      <c r="E18" s="97">
        <f>base14!O104</f>
        <v>13</v>
      </c>
      <c r="F18" s="97">
        <f>base14!P104</f>
        <v>10</v>
      </c>
      <c r="G18" s="97">
        <f>base14!Q104</f>
        <v>15</v>
      </c>
      <c r="H18" s="97">
        <f t="shared" si="0"/>
        <v>4</v>
      </c>
      <c r="I18" s="97">
        <f t="shared" si="1"/>
        <v>14</v>
      </c>
      <c r="J18" s="97">
        <f t="shared" si="2"/>
        <v>9</v>
      </c>
      <c r="K18" s="97">
        <f t="shared" si="11"/>
        <v>9</v>
      </c>
      <c r="L18" s="97">
        <f t="shared" si="12"/>
        <v>15</v>
      </c>
      <c r="M18" s="97">
        <f t="shared" si="13"/>
        <v>7</v>
      </c>
      <c r="N18" s="97">
        <f t="shared" si="6"/>
        <v>9</v>
      </c>
      <c r="O18" s="97">
        <f t="shared" si="7"/>
        <v>9</v>
      </c>
      <c r="P18" s="97">
        <f t="shared" si="8"/>
        <v>7</v>
      </c>
      <c r="Q18" s="97">
        <f t="shared" si="9"/>
        <v>13</v>
      </c>
      <c r="R18" s="156">
        <f t="shared" si="10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base14!M118</f>
        <v>4</v>
      </c>
      <c r="D19" s="97">
        <f>base14!N118</f>
        <v>9</v>
      </c>
      <c r="E19" s="97">
        <f>base14!O105</f>
        <v>9</v>
      </c>
      <c r="F19" s="97">
        <f>base14!P105</f>
        <v>4</v>
      </c>
      <c r="G19" s="97">
        <f>base14!Q105</f>
        <v>15</v>
      </c>
      <c r="H19" s="97">
        <f t="shared" si="0"/>
        <v>10</v>
      </c>
      <c r="I19" s="97">
        <f t="shared" si="1"/>
        <v>7</v>
      </c>
      <c r="J19" s="97">
        <f t="shared" si="2"/>
        <v>13</v>
      </c>
      <c r="K19" s="97">
        <f t="shared" si="11"/>
        <v>9</v>
      </c>
      <c r="L19" s="97">
        <f t="shared" si="12"/>
        <v>15</v>
      </c>
      <c r="M19" s="97">
        <f t="shared" si="13"/>
        <v>4</v>
      </c>
      <c r="N19" s="97">
        <f t="shared" si="6"/>
        <v>9</v>
      </c>
      <c r="O19" s="97">
        <f t="shared" si="7"/>
        <v>9</v>
      </c>
      <c r="P19" s="97">
        <f t="shared" si="8"/>
        <v>7</v>
      </c>
      <c r="Q19" s="97">
        <f t="shared" si="9"/>
        <v>13</v>
      </c>
      <c r="R19" s="156">
        <f t="shared" si="10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base14!M119</f>
        <v>4</v>
      </c>
      <c r="D20" s="97">
        <f>base14!N119</f>
        <v>9</v>
      </c>
      <c r="E20" s="97">
        <f>base14!O106</f>
        <v>9</v>
      </c>
      <c r="F20" s="97">
        <f>base14!P106</f>
        <v>4</v>
      </c>
      <c r="G20" s="97">
        <f>base14!Q106</f>
        <v>15</v>
      </c>
      <c r="H20" s="97">
        <f t="shared" si="0"/>
        <v>10</v>
      </c>
      <c r="I20" s="97">
        <f t="shared" si="1"/>
        <v>3</v>
      </c>
      <c r="J20" s="97">
        <f t="shared" si="2"/>
        <v>2</v>
      </c>
      <c r="K20" s="97">
        <f t="shared" si="11"/>
        <v>9</v>
      </c>
      <c r="L20" s="97">
        <f t="shared" si="12"/>
        <v>15</v>
      </c>
      <c r="M20" s="97">
        <f t="shared" si="13"/>
        <v>4</v>
      </c>
      <c r="N20" s="97">
        <f t="shared" si="6"/>
        <v>4</v>
      </c>
      <c r="O20" s="97">
        <f t="shared" si="7"/>
        <v>9</v>
      </c>
      <c r="P20" s="97">
        <f t="shared" si="8"/>
        <v>7</v>
      </c>
      <c r="Q20" s="97">
        <f t="shared" si="9"/>
        <v>13</v>
      </c>
      <c r="R20" s="156">
        <f t="shared" si="10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base14!M70</f>
        <v>13</v>
      </c>
      <c r="D21" s="97">
        <f>base14!N70</f>
        <v>15</v>
      </c>
      <c r="E21" s="97">
        <f>base14!O107</f>
        <v>9</v>
      </c>
      <c r="F21" s="97">
        <f>base14!P107</f>
        <v>4</v>
      </c>
      <c r="G21" s="97">
        <f>base14!Q107</f>
        <v>15</v>
      </c>
      <c r="H21" s="97">
        <f t="shared" si="0"/>
        <v>10</v>
      </c>
      <c r="I21" s="97">
        <f t="shared" si="1"/>
        <v>14</v>
      </c>
      <c r="J21" s="97">
        <f t="shared" si="2"/>
        <v>13</v>
      </c>
      <c r="K21" s="97">
        <f t="shared" si="11"/>
        <v>10</v>
      </c>
      <c r="L21" s="97">
        <f t="shared" si="12"/>
        <v>15</v>
      </c>
      <c r="M21" s="97">
        <f t="shared" si="13"/>
        <v>7</v>
      </c>
      <c r="N21" s="97">
        <f t="shared" si="6"/>
        <v>13</v>
      </c>
      <c r="O21" s="97">
        <f t="shared" si="7"/>
        <v>15</v>
      </c>
      <c r="P21" s="97">
        <f t="shared" si="8"/>
        <v>8</v>
      </c>
      <c r="Q21" s="97">
        <f t="shared" si="9"/>
        <v>14</v>
      </c>
      <c r="R21" s="156">
        <f t="shared" si="10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base14!M71</f>
        <v>12</v>
      </c>
      <c r="D22" s="97">
        <f>base14!N71</f>
        <v>14</v>
      </c>
      <c r="E22" s="97">
        <f>base14!O108</f>
        <v>13</v>
      </c>
      <c r="F22" s="97">
        <f>base14!P108</f>
        <v>15</v>
      </c>
      <c r="G22" s="97">
        <f>base14!Q108</f>
        <v>14</v>
      </c>
      <c r="H22" s="97">
        <f t="shared" si="0"/>
        <v>9</v>
      </c>
      <c r="I22" s="97">
        <f t="shared" si="1"/>
        <v>9</v>
      </c>
      <c r="J22" s="97">
        <f t="shared" si="2"/>
        <v>12</v>
      </c>
      <c r="K22" s="97">
        <f t="shared" si="11"/>
        <v>10</v>
      </c>
      <c r="L22" s="97">
        <f t="shared" si="12"/>
        <v>15</v>
      </c>
      <c r="M22" s="97">
        <f t="shared" si="13"/>
        <v>13</v>
      </c>
      <c r="N22" s="97">
        <f t="shared" si="6"/>
        <v>13</v>
      </c>
      <c r="O22" s="97">
        <f t="shared" si="7"/>
        <v>14</v>
      </c>
      <c r="P22" s="97">
        <f t="shared" si="8"/>
        <v>11</v>
      </c>
      <c r="Q22" s="97">
        <f t="shared" si="9"/>
        <v>9</v>
      </c>
      <c r="R22" s="156">
        <f t="shared" si="10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base14!M72</f>
        <v>1</v>
      </c>
      <c r="D23" s="97">
        <f>base14!N72</f>
        <v>13</v>
      </c>
      <c r="E23" s="97">
        <f>base14!O109</f>
        <v>13</v>
      </c>
      <c r="F23" s="97">
        <f>base14!P109</f>
        <v>15</v>
      </c>
      <c r="G23" s="97">
        <f>base14!Q109</f>
        <v>14</v>
      </c>
      <c r="H23" s="97">
        <f t="shared" si="0"/>
        <v>9</v>
      </c>
      <c r="I23" s="97">
        <f t="shared" si="1"/>
        <v>13</v>
      </c>
      <c r="J23" s="97">
        <f t="shared" si="2"/>
        <v>7</v>
      </c>
      <c r="K23" s="97">
        <f t="shared" si="11"/>
        <v>10</v>
      </c>
      <c r="L23" s="97">
        <f t="shared" si="12"/>
        <v>15</v>
      </c>
      <c r="M23" s="97">
        <f t="shared" si="13"/>
        <v>4</v>
      </c>
      <c r="N23" s="97">
        <f t="shared" si="6"/>
        <v>11</v>
      </c>
      <c r="O23" s="97">
        <f t="shared" si="7"/>
        <v>13</v>
      </c>
      <c r="P23" s="97">
        <f t="shared" si="8"/>
        <v>8</v>
      </c>
      <c r="Q23" s="97">
        <f t="shared" si="9"/>
        <v>12</v>
      </c>
      <c r="R23" s="156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base14!M73</f>
        <v>7</v>
      </c>
      <c r="D24" s="97">
        <f>base14!N73</f>
        <v>13</v>
      </c>
      <c r="E24" s="97">
        <f>base14!O110</f>
        <v>13</v>
      </c>
      <c r="F24" s="97">
        <f>base14!P110</f>
        <v>15</v>
      </c>
      <c r="G24" s="97">
        <f>base14!Q110</f>
        <v>14</v>
      </c>
      <c r="H24" s="97">
        <f t="shared" si="0"/>
        <v>9</v>
      </c>
      <c r="I24" s="97">
        <f t="shared" si="1"/>
        <v>13</v>
      </c>
      <c r="J24" s="97">
        <f t="shared" si="2"/>
        <v>9</v>
      </c>
      <c r="K24" s="97">
        <f t="shared" si="11"/>
        <v>14</v>
      </c>
      <c r="L24" s="97">
        <f t="shared" si="12"/>
        <v>15</v>
      </c>
      <c r="M24" s="97">
        <f t="shared" si="13"/>
        <v>12</v>
      </c>
      <c r="N24" s="97">
        <f t="shared" si="6"/>
        <v>13</v>
      </c>
      <c r="O24" s="97">
        <f t="shared" si="7"/>
        <v>13</v>
      </c>
      <c r="P24" s="97">
        <f t="shared" si="8"/>
        <v>14</v>
      </c>
      <c r="Q24" s="97">
        <f t="shared" si="9"/>
        <v>15</v>
      </c>
      <c r="R24" s="156">
        <f t="shared" si="10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base14!M74</f>
        <v>15</v>
      </c>
      <c r="D25" s="97">
        <f>base14!N74</f>
        <v>14</v>
      </c>
      <c r="E25" s="97">
        <f>base14!O111</f>
        <v>14</v>
      </c>
      <c r="F25" s="97">
        <f>base14!P111</f>
        <v>9</v>
      </c>
      <c r="G25" s="97">
        <f>base14!Q111</f>
        <v>15</v>
      </c>
      <c r="H25" s="97">
        <f t="shared" si="0"/>
        <v>13</v>
      </c>
      <c r="I25" s="97">
        <f t="shared" si="1"/>
        <v>9</v>
      </c>
      <c r="J25" s="97">
        <f t="shared" si="2"/>
        <v>13</v>
      </c>
      <c r="K25" s="97">
        <f t="shared" si="11"/>
        <v>14</v>
      </c>
      <c r="L25" s="97">
        <f t="shared" si="12"/>
        <v>15</v>
      </c>
      <c r="M25" s="97">
        <f t="shared" si="13"/>
        <v>7</v>
      </c>
      <c r="N25" s="97">
        <f t="shared" si="6"/>
        <v>13</v>
      </c>
      <c r="O25" s="97">
        <f t="shared" si="7"/>
        <v>14</v>
      </c>
      <c r="P25" s="97">
        <f t="shared" si="8"/>
        <v>9</v>
      </c>
      <c r="Q25" s="97">
        <f t="shared" si="9"/>
        <v>10</v>
      </c>
      <c r="R25" s="156">
        <f t="shared" si="10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base14!M75</f>
        <v>12</v>
      </c>
      <c r="D26" s="97">
        <f>base14!N75</f>
        <v>10</v>
      </c>
      <c r="E26" s="97">
        <f>base14!O112</f>
        <v>14</v>
      </c>
      <c r="F26" s="97">
        <f>base14!P112</f>
        <v>9</v>
      </c>
      <c r="G26" s="97">
        <f>base14!Q112</f>
        <v>15</v>
      </c>
      <c r="H26" s="97">
        <f t="shared" si="0"/>
        <v>4</v>
      </c>
      <c r="I26" s="97">
        <f t="shared" si="1"/>
        <v>12</v>
      </c>
      <c r="J26" s="97">
        <f t="shared" si="2"/>
        <v>3</v>
      </c>
      <c r="K26" s="97">
        <f t="shared" si="11"/>
        <v>13</v>
      </c>
      <c r="L26" s="97">
        <f t="shared" si="12"/>
        <v>15</v>
      </c>
      <c r="M26" s="97">
        <f t="shared" si="13"/>
        <v>7</v>
      </c>
      <c r="N26" s="97">
        <f t="shared" si="6"/>
        <v>13</v>
      </c>
      <c r="O26" s="97">
        <f t="shared" si="7"/>
        <v>10</v>
      </c>
      <c r="P26" s="97">
        <f t="shared" si="8"/>
        <v>15</v>
      </c>
      <c r="Q26" s="97">
        <f t="shared" si="9"/>
        <v>11</v>
      </c>
      <c r="R26" s="156">
        <f t="shared" si="10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base14!M76</f>
        <v>10</v>
      </c>
      <c r="D27" s="97">
        <f>base14!N76</f>
        <v>7</v>
      </c>
      <c r="E27" s="97">
        <f>base14!O113</f>
        <v>14</v>
      </c>
      <c r="F27" s="97">
        <f>base14!P113</f>
        <v>9</v>
      </c>
      <c r="G27" s="97">
        <f>base14!Q113</f>
        <v>15</v>
      </c>
      <c r="H27" s="97">
        <f t="shared" si="0"/>
        <v>13</v>
      </c>
      <c r="I27" s="97">
        <f t="shared" si="1"/>
        <v>3</v>
      </c>
      <c r="J27" s="97">
        <f t="shared" si="2"/>
        <v>9</v>
      </c>
      <c r="K27" s="97">
        <f t="shared" si="11"/>
        <v>9</v>
      </c>
      <c r="L27" s="97">
        <f t="shared" si="12"/>
        <v>15</v>
      </c>
      <c r="M27" s="97">
        <f t="shared" si="13"/>
        <v>14</v>
      </c>
      <c r="N27" s="97">
        <f t="shared" si="6"/>
        <v>14</v>
      </c>
      <c r="O27" s="97">
        <f t="shared" si="7"/>
        <v>7</v>
      </c>
      <c r="P27" s="97">
        <f t="shared" si="8"/>
        <v>12</v>
      </c>
      <c r="Q27" s="97">
        <f t="shared" si="9"/>
        <v>15</v>
      </c>
      <c r="R27" s="156">
        <f t="shared" si="10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base14!M77</f>
        <v>14</v>
      </c>
      <c r="D28" s="97">
        <f>base14!N77</f>
        <v>9</v>
      </c>
      <c r="E28" s="97">
        <f>base14!O114</f>
        <v>14</v>
      </c>
      <c r="F28" s="97">
        <f>base14!P114</f>
        <v>13</v>
      </c>
      <c r="G28" s="97">
        <f>base14!Q114</f>
        <v>15</v>
      </c>
      <c r="H28" s="97">
        <f t="shared" si="0"/>
        <v>4</v>
      </c>
      <c r="I28" s="97">
        <f t="shared" si="1"/>
        <v>8</v>
      </c>
      <c r="J28" s="97">
        <f t="shared" si="2"/>
        <v>7</v>
      </c>
      <c r="K28" s="97">
        <f t="shared" si="11"/>
        <v>9</v>
      </c>
      <c r="L28" s="97">
        <f t="shared" si="12"/>
        <v>15</v>
      </c>
      <c r="M28" s="97">
        <f t="shared" si="13"/>
        <v>13</v>
      </c>
      <c r="N28" s="97">
        <f t="shared" si="6"/>
        <v>14</v>
      </c>
      <c r="O28" s="97">
        <f t="shared" si="7"/>
        <v>9</v>
      </c>
      <c r="P28" s="97">
        <f t="shared" si="8"/>
        <v>13</v>
      </c>
      <c r="Q28" s="97">
        <f t="shared" si="9"/>
        <v>10</v>
      </c>
      <c r="R28" s="156">
        <f t="shared" si="10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base14!M78</f>
        <v>7</v>
      </c>
      <c r="D29" s="97">
        <f>base14!N78</f>
        <v>13</v>
      </c>
      <c r="E29" s="97">
        <f>base14!O115</f>
        <v>14</v>
      </c>
      <c r="F29" s="97">
        <f>base14!P115</f>
        <v>13</v>
      </c>
      <c r="G29" s="97">
        <f>base14!Q115</f>
        <v>15</v>
      </c>
      <c r="H29" s="97">
        <f t="shared" si="0"/>
        <v>4</v>
      </c>
      <c r="I29" s="97">
        <f t="shared" si="1"/>
        <v>9</v>
      </c>
      <c r="J29" s="97">
        <f t="shared" si="2"/>
        <v>13</v>
      </c>
      <c r="K29" s="97">
        <f t="shared" si="11"/>
        <v>9</v>
      </c>
      <c r="L29" s="97">
        <f t="shared" si="12"/>
        <v>15</v>
      </c>
      <c r="M29" s="97">
        <f t="shared" si="13"/>
        <v>7</v>
      </c>
      <c r="N29" s="97">
        <f t="shared" ref="N29:N51" si="14">C2</f>
        <v>14</v>
      </c>
      <c r="O29" s="97">
        <f t="shared" si="7"/>
        <v>13</v>
      </c>
      <c r="P29" s="97">
        <f t="shared" si="8"/>
        <v>9</v>
      </c>
      <c r="Q29" s="97">
        <f t="shared" si="9"/>
        <v>19</v>
      </c>
      <c r="R29" s="156">
        <f t="shared" si="10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base14!M79</f>
        <v>3</v>
      </c>
      <c r="D30" s="97">
        <f>base14!N79</f>
        <v>2</v>
      </c>
      <c r="E30" s="97">
        <f>base14!O116</f>
        <v>13</v>
      </c>
      <c r="F30" s="97">
        <f>base14!P116</f>
        <v>12</v>
      </c>
      <c r="G30" s="97">
        <f>base14!Q116</f>
        <v>15</v>
      </c>
      <c r="H30" s="97">
        <f t="shared" si="0"/>
        <v>9</v>
      </c>
      <c r="I30" s="97">
        <f t="shared" si="1"/>
        <v>14</v>
      </c>
      <c r="J30" s="97">
        <f t="shared" si="2"/>
        <v>4</v>
      </c>
      <c r="K30" s="97">
        <f t="shared" si="11"/>
        <v>13</v>
      </c>
      <c r="L30" s="97">
        <f t="shared" si="12"/>
        <v>14</v>
      </c>
      <c r="M30" s="97">
        <f t="shared" si="13"/>
        <v>13</v>
      </c>
      <c r="N30" s="97">
        <f t="shared" si="14"/>
        <v>7</v>
      </c>
      <c r="O30" s="97">
        <f t="shared" si="7"/>
        <v>2</v>
      </c>
      <c r="P30" s="97">
        <f t="shared" si="8"/>
        <v>1</v>
      </c>
      <c r="Q30" s="97">
        <f t="shared" si="9"/>
        <v>14</v>
      </c>
      <c r="R30" s="156">
        <f t="shared" si="10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base14!M80</f>
        <v>14</v>
      </c>
      <c r="D31" s="97">
        <f>base14!N80</f>
        <v>13</v>
      </c>
      <c r="E31" s="97">
        <f>base14!O117</f>
        <v>7</v>
      </c>
      <c r="F31" s="97">
        <f>base14!P117</f>
        <v>13</v>
      </c>
      <c r="G31" s="97">
        <f>base14!Q117</f>
        <v>14</v>
      </c>
      <c r="H31" s="97">
        <f t="shared" si="0"/>
        <v>16</v>
      </c>
      <c r="I31" s="97">
        <f t="shared" si="1"/>
        <v>9</v>
      </c>
      <c r="J31" s="97">
        <f t="shared" si="2"/>
        <v>13</v>
      </c>
      <c r="K31" s="97">
        <f t="shared" si="11"/>
        <v>13</v>
      </c>
      <c r="L31" s="97">
        <f t="shared" si="12"/>
        <v>14</v>
      </c>
      <c r="M31" s="97">
        <f t="shared" si="13"/>
        <v>4</v>
      </c>
      <c r="N31" s="97">
        <f t="shared" si="14"/>
        <v>9</v>
      </c>
      <c r="O31" s="97">
        <f t="shared" si="7"/>
        <v>13</v>
      </c>
      <c r="P31" s="97">
        <f t="shared" si="8"/>
        <v>9</v>
      </c>
      <c r="Q31" s="97">
        <f t="shared" si="9"/>
        <v>10</v>
      </c>
      <c r="R31" s="156">
        <f t="shared" si="10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base14!M81</f>
        <v>9</v>
      </c>
      <c r="D32" s="97">
        <f>base14!N81</f>
        <v>12</v>
      </c>
      <c r="E32" s="97">
        <f>base14!O118</f>
        <v>7</v>
      </c>
      <c r="F32" s="97">
        <f>base14!P118</f>
        <v>13</v>
      </c>
      <c r="G32" s="97">
        <f>base14!Q118</f>
        <v>14</v>
      </c>
      <c r="H32" s="97">
        <f t="shared" si="0"/>
        <v>16</v>
      </c>
      <c r="I32" s="97">
        <f t="shared" si="1"/>
        <v>9</v>
      </c>
      <c r="J32" s="97">
        <f t="shared" si="2"/>
        <v>13</v>
      </c>
      <c r="K32" s="97">
        <f t="shared" si="11"/>
        <v>13</v>
      </c>
      <c r="L32" s="97">
        <f t="shared" si="12"/>
        <v>14</v>
      </c>
      <c r="M32" s="97">
        <f t="shared" si="13"/>
        <v>7</v>
      </c>
      <c r="N32" s="97">
        <f t="shared" si="14"/>
        <v>7</v>
      </c>
      <c r="O32" s="97">
        <f t="shared" si="7"/>
        <v>12</v>
      </c>
      <c r="P32" s="97">
        <f t="shared" si="8"/>
        <v>20</v>
      </c>
      <c r="Q32" s="97">
        <f t="shared" si="9"/>
        <v>19</v>
      </c>
      <c r="R32" s="156">
        <f t="shared" si="10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base14!M82</f>
        <v>13</v>
      </c>
      <c r="D33" s="97">
        <f>base14!N82</f>
        <v>7</v>
      </c>
      <c r="E33" s="97">
        <f>base14!O119</f>
        <v>7</v>
      </c>
      <c r="F33" s="97">
        <f>base14!P119</f>
        <v>13</v>
      </c>
      <c r="G33" s="97">
        <f>base14!Q119</f>
        <v>14</v>
      </c>
      <c r="H33" s="97">
        <f t="shared" si="0"/>
        <v>16</v>
      </c>
      <c r="I33" s="97">
        <f t="shared" si="1"/>
        <v>4</v>
      </c>
      <c r="J33" s="97">
        <f t="shared" si="2"/>
        <v>7</v>
      </c>
      <c r="K33" s="97">
        <f t="shared" si="11"/>
        <v>14</v>
      </c>
      <c r="L33" s="97">
        <f t="shared" si="12"/>
        <v>15</v>
      </c>
      <c r="M33" s="97">
        <f t="shared" si="13"/>
        <v>12</v>
      </c>
      <c r="N33" s="97">
        <f t="shared" si="14"/>
        <v>7</v>
      </c>
      <c r="O33" s="97">
        <f t="shared" si="7"/>
        <v>7</v>
      </c>
      <c r="P33" s="97">
        <f t="shared" si="8"/>
        <v>9</v>
      </c>
      <c r="Q33" s="97">
        <f t="shared" si="9"/>
        <v>20</v>
      </c>
      <c r="R33" s="156">
        <f t="shared" si="10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base14!M83</f>
        <v>13</v>
      </c>
      <c r="D34" s="97">
        <f>base14!N83</f>
        <v>9</v>
      </c>
      <c r="E34" s="97">
        <f>base14!O70</f>
        <v>8</v>
      </c>
      <c r="F34" s="97">
        <f>base14!P70</f>
        <v>14</v>
      </c>
      <c r="G34" s="97">
        <f>base14!Q70</f>
        <v>1</v>
      </c>
      <c r="H34" s="97">
        <f t="shared" ref="H34:H51" si="15">B2</f>
        <v>12</v>
      </c>
      <c r="I34" s="97">
        <f t="shared" si="1"/>
        <v>13</v>
      </c>
      <c r="J34" s="97">
        <f t="shared" si="2"/>
        <v>7</v>
      </c>
      <c r="K34" s="97">
        <f t="shared" si="11"/>
        <v>14</v>
      </c>
      <c r="L34" s="97">
        <f t="shared" si="12"/>
        <v>15</v>
      </c>
      <c r="M34" s="97">
        <f t="shared" si="13"/>
        <v>10</v>
      </c>
      <c r="N34" s="97">
        <f t="shared" si="14"/>
        <v>7</v>
      </c>
      <c r="O34" s="97">
        <f t="shared" ref="O34:O51" si="16">D34</f>
        <v>9</v>
      </c>
      <c r="P34" s="97">
        <f t="shared" si="8"/>
        <v>14</v>
      </c>
      <c r="Q34" s="97">
        <f t="shared" si="9"/>
        <v>20</v>
      </c>
      <c r="R34" s="156">
        <f t="shared" si="10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base14!M84</f>
        <v>9</v>
      </c>
      <c r="D35" s="97">
        <f>base14!N84</f>
        <v>13</v>
      </c>
      <c r="E35" s="97">
        <f>base14!O71</f>
        <v>11</v>
      </c>
      <c r="F35" s="97">
        <f>base14!P71</f>
        <v>9</v>
      </c>
      <c r="G35" s="97">
        <f>base14!Q71</f>
        <v>15</v>
      </c>
      <c r="H35" s="97">
        <f t="shared" si="15"/>
        <v>7</v>
      </c>
      <c r="I35" s="97">
        <f t="shared" si="1"/>
        <v>13</v>
      </c>
      <c r="J35" s="97">
        <f t="shared" si="2"/>
        <v>7</v>
      </c>
      <c r="K35" s="97">
        <f t="shared" si="11"/>
        <v>14</v>
      </c>
      <c r="L35" s="97">
        <f t="shared" si="12"/>
        <v>15</v>
      </c>
      <c r="M35" s="97">
        <f t="shared" si="13"/>
        <v>10</v>
      </c>
      <c r="N35" s="97">
        <f t="shared" si="14"/>
        <v>7</v>
      </c>
      <c r="O35" s="97">
        <f t="shared" si="16"/>
        <v>13</v>
      </c>
      <c r="P35" s="97">
        <f t="shared" si="8"/>
        <v>14</v>
      </c>
      <c r="Q35" s="97">
        <f t="shared" si="9"/>
        <v>10</v>
      </c>
      <c r="R35" s="156">
        <f t="shared" si="10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base14!M85</f>
        <v>12</v>
      </c>
      <c r="D36" s="97">
        <f>base14!N85</f>
        <v>3</v>
      </c>
      <c r="E36" s="97">
        <f>base14!O72</f>
        <v>8</v>
      </c>
      <c r="F36" s="97">
        <f>base14!P72</f>
        <v>12</v>
      </c>
      <c r="G36" s="97">
        <f>base14!Q72</f>
        <v>15</v>
      </c>
      <c r="H36" s="97">
        <f t="shared" si="15"/>
        <v>2</v>
      </c>
      <c r="I36" s="97">
        <f t="shared" si="1"/>
        <v>11</v>
      </c>
      <c r="J36" s="97">
        <f t="shared" si="2"/>
        <v>13</v>
      </c>
      <c r="K36" s="97">
        <f t="shared" si="11"/>
        <v>14</v>
      </c>
      <c r="L36" s="97">
        <f t="shared" si="12"/>
        <v>15</v>
      </c>
      <c r="M36" s="97">
        <f t="shared" si="13"/>
        <v>10</v>
      </c>
      <c r="N36" s="97">
        <f t="shared" si="14"/>
        <v>10</v>
      </c>
      <c r="O36" s="97">
        <f t="shared" si="16"/>
        <v>3</v>
      </c>
      <c r="P36" s="97">
        <f t="shared" si="8"/>
        <v>4</v>
      </c>
      <c r="Q36" s="97">
        <f t="shared" si="9"/>
        <v>9</v>
      </c>
      <c r="R36" s="156">
        <f t="shared" si="10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base14!M86</f>
        <v>3</v>
      </c>
      <c r="D37" s="97">
        <f>base14!N86</f>
        <v>9</v>
      </c>
      <c r="E37" s="97">
        <f>base14!O73</f>
        <v>14</v>
      </c>
      <c r="F37" s="97">
        <f>base14!P73</f>
        <v>15</v>
      </c>
      <c r="G37" s="97">
        <f>base14!Q73</f>
        <v>17</v>
      </c>
      <c r="H37" s="97">
        <f t="shared" si="15"/>
        <v>12</v>
      </c>
      <c r="I37" s="97">
        <f t="shared" si="1"/>
        <v>13</v>
      </c>
      <c r="J37" s="97">
        <f t="shared" si="2"/>
        <v>7</v>
      </c>
      <c r="K37" s="97">
        <f t="shared" si="11"/>
        <v>14</v>
      </c>
      <c r="L37" s="97">
        <f t="shared" si="12"/>
        <v>15</v>
      </c>
      <c r="M37" s="97">
        <f t="shared" si="13"/>
        <v>14</v>
      </c>
      <c r="N37" s="97">
        <f t="shared" si="14"/>
        <v>10</v>
      </c>
      <c r="O37" s="97">
        <f t="shared" si="16"/>
        <v>9</v>
      </c>
      <c r="P37" s="97">
        <f t="shared" si="8"/>
        <v>8</v>
      </c>
      <c r="Q37" s="97">
        <f t="shared" si="9"/>
        <v>4</v>
      </c>
      <c r="R37" s="156">
        <f t="shared" si="10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base14!M87</f>
        <v>8</v>
      </c>
      <c r="D38" s="97">
        <f>base14!N87</f>
        <v>7</v>
      </c>
      <c r="E38" s="97">
        <f>base14!O74</f>
        <v>9</v>
      </c>
      <c r="F38" s="97">
        <f>base14!P74</f>
        <v>10</v>
      </c>
      <c r="G38" s="97">
        <f>base14!Q74</f>
        <v>13</v>
      </c>
      <c r="H38" s="97">
        <f t="shared" si="15"/>
        <v>7</v>
      </c>
      <c r="I38" s="97">
        <f t="shared" si="1"/>
        <v>13</v>
      </c>
      <c r="J38" s="97">
        <f t="shared" si="2"/>
        <v>7</v>
      </c>
      <c r="K38" s="97">
        <f t="shared" si="11"/>
        <v>13</v>
      </c>
      <c r="L38" s="97">
        <f t="shared" si="12"/>
        <v>15</v>
      </c>
      <c r="M38" s="97">
        <f t="shared" si="13"/>
        <v>4</v>
      </c>
      <c r="N38" s="97">
        <f t="shared" si="14"/>
        <v>10</v>
      </c>
      <c r="O38" s="97">
        <f t="shared" si="16"/>
        <v>7</v>
      </c>
      <c r="P38" s="97">
        <f t="shared" si="8"/>
        <v>9</v>
      </c>
      <c r="Q38" s="97">
        <f t="shared" si="9"/>
        <v>10</v>
      </c>
      <c r="R38" s="156">
        <f t="shared" si="10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base14!M88</f>
        <v>9</v>
      </c>
      <c r="D39" s="97">
        <f>base14!N88</f>
        <v>13</v>
      </c>
      <c r="E39" s="97">
        <f>base14!O75</f>
        <v>15</v>
      </c>
      <c r="F39" s="97">
        <f>base14!P75</f>
        <v>11</v>
      </c>
      <c r="G39" s="97">
        <f>base14!Q75</f>
        <v>13</v>
      </c>
      <c r="H39" s="97">
        <f t="shared" si="15"/>
        <v>1</v>
      </c>
      <c r="I39" s="97">
        <f t="shared" si="1"/>
        <v>13</v>
      </c>
      <c r="J39" s="97">
        <f t="shared" si="2"/>
        <v>7</v>
      </c>
      <c r="K39" s="97">
        <f t="shared" si="11"/>
        <v>7</v>
      </c>
      <c r="L39" s="97">
        <f t="shared" si="12"/>
        <v>14</v>
      </c>
      <c r="M39" s="97">
        <f t="shared" si="13"/>
        <v>14</v>
      </c>
      <c r="N39" s="97">
        <f t="shared" si="14"/>
        <v>10</v>
      </c>
      <c r="O39" s="97">
        <f t="shared" si="16"/>
        <v>13</v>
      </c>
      <c r="P39" s="97">
        <f t="shared" ref="P39:P51" si="17">E2</f>
        <v>10</v>
      </c>
      <c r="Q39" s="97">
        <f t="shared" ref="Q39:Q51" si="18">F2</f>
        <v>14</v>
      </c>
      <c r="R39" s="156">
        <f t="shared" ref="R39:R51" si="19">G2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base14!M89</f>
        <v>14</v>
      </c>
      <c r="D40" s="97">
        <f>base14!N89</f>
        <v>4</v>
      </c>
      <c r="E40" s="97">
        <f>base14!O76</f>
        <v>12</v>
      </c>
      <c r="F40" s="97">
        <f>base14!P76</f>
        <v>15</v>
      </c>
      <c r="G40" s="97">
        <f>base14!Q76</f>
        <v>16</v>
      </c>
      <c r="H40" s="97">
        <f t="shared" si="15"/>
        <v>8</v>
      </c>
      <c r="I40" s="97">
        <f t="shared" si="1"/>
        <v>14</v>
      </c>
      <c r="J40" s="97">
        <f t="shared" si="2"/>
        <v>4</v>
      </c>
      <c r="K40" s="97">
        <f t="shared" si="11"/>
        <v>7</v>
      </c>
      <c r="L40" s="97">
        <f t="shared" si="12"/>
        <v>14</v>
      </c>
      <c r="M40" s="97">
        <f t="shared" si="13"/>
        <v>13</v>
      </c>
      <c r="N40" s="97">
        <f t="shared" si="14"/>
        <v>13</v>
      </c>
      <c r="O40" s="97">
        <f t="shared" si="16"/>
        <v>4</v>
      </c>
      <c r="P40" s="97">
        <f t="shared" si="17"/>
        <v>10</v>
      </c>
      <c r="Q40" s="97">
        <f t="shared" si="18"/>
        <v>9</v>
      </c>
      <c r="R40" s="156">
        <f t="shared" si="1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base14!M90</f>
        <v>9</v>
      </c>
      <c r="D41" s="97">
        <f>base14!N90</f>
        <v>13</v>
      </c>
      <c r="E41" s="97">
        <f>base14!O77</f>
        <v>13</v>
      </c>
      <c r="F41" s="97">
        <f>base14!P77</f>
        <v>10</v>
      </c>
      <c r="G41" s="97">
        <f>base14!Q77</f>
        <v>15</v>
      </c>
      <c r="H41" s="97">
        <f t="shared" si="15"/>
        <v>7</v>
      </c>
      <c r="I41" s="97">
        <f t="shared" si="1"/>
        <v>14</v>
      </c>
      <c r="J41" s="97">
        <f t="shared" si="2"/>
        <v>4</v>
      </c>
      <c r="K41" s="97">
        <f t="shared" si="11"/>
        <v>7</v>
      </c>
      <c r="L41" s="97">
        <f t="shared" si="12"/>
        <v>14</v>
      </c>
      <c r="M41" s="97">
        <f t="shared" si="13"/>
        <v>13</v>
      </c>
      <c r="N41" s="97">
        <f t="shared" si="14"/>
        <v>10</v>
      </c>
      <c r="O41" s="97">
        <f t="shared" si="16"/>
        <v>13</v>
      </c>
      <c r="P41" s="97">
        <f t="shared" si="17"/>
        <v>14</v>
      </c>
      <c r="Q41" s="97">
        <f t="shared" si="18"/>
        <v>10</v>
      </c>
      <c r="R41" s="156">
        <f t="shared" si="19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base14!M91</f>
        <v>9</v>
      </c>
      <c r="D42" s="97">
        <f>base14!N91</f>
        <v>13</v>
      </c>
      <c r="E42" s="97">
        <f>base14!O78</f>
        <v>9</v>
      </c>
      <c r="F42" s="97">
        <f>base14!P78</f>
        <v>19</v>
      </c>
      <c r="G42" s="97">
        <f>base14!Q78</f>
        <v>18</v>
      </c>
      <c r="H42" s="97">
        <f t="shared" si="15"/>
        <v>4</v>
      </c>
      <c r="I42" s="97">
        <f t="shared" ref="I42:I51" si="20">C2</f>
        <v>14</v>
      </c>
      <c r="J42" s="97">
        <f t="shared" ref="J42:J51" si="21">D2</f>
        <v>4</v>
      </c>
      <c r="K42" s="97">
        <f t="shared" si="11"/>
        <v>8</v>
      </c>
      <c r="L42" s="97">
        <f t="shared" si="12"/>
        <v>1</v>
      </c>
      <c r="M42" s="97">
        <f t="shared" si="13"/>
        <v>13</v>
      </c>
      <c r="N42" s="97">
        <f t="shared" si="14"/>
        <v>9</v>
      </c>
      <c r="O42" s="97">
        <f t="shared" si="16"/>
        <v>13</v>
      </c>
      <c r="P42" s="97">
        <f t="shared" si="17"/>
        <v>14</v>
      </c>
      <c r="Q42" s="97">
        <f t="shared" si="18"/>
        <v>10</v>
      </c>
      <c r="R42" s="156">
        <f t="shared" si="19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base14!M92</f>
        <v>4</v>
      </c>
      <c r="D43" s="97">
        <f>base14!N92</f>
        <v>7</v>
      </c>
      <c r="E43" s="97">
        <f>base14!O79</f>
        <v>1</v>
      </c>
      <c r="F43" s="97">
        <f>base14!P79</f>
        <v>14</v>
      </c>
      <c r="G43" s="97">
        <f>base14!Q79</f>
        <v>15</v>
      </c>
      <c r="H43" s="97">
        <f t="shared" si="15"/>
        <v>4</v>
      </c>
      <c r="I43" s="97">
        <f t="shared" si="20"/>
        <v>7</v>
      </c>
      <c r="J43" s="97">
        <f t="shared" si="21"/>
        <v>9</v>
      </c>
      <c r="K43" s="97">
        <f t="shared" si="11"/>
        <v>11</v>
      </c>
      <c r="L43" s="97">
        <f t="shared" si="12"/>
        <v>15</v>
      </c>
      <c r="M43" s="97">
        <f t="shared" si="13"/>
        <v>4</v>
      </c>
      <c r="N43" s="97">
        <f t="shared" si="14"/>
        <v>9</v>
      </c>
      <c r="O43" s="97">
        <f t="shared" si="16"/>
        <v>7</v>
      </c>
      <c r="P43" s="97">
        <f t="shared" si="17"/>
        <v>13</v>
      </c>
      <c r="Q43" s="97">
        <f t="shared" si="18"/>
        <v>14</v>
      </c>
      <c r="R43" s="156">
        <f t="shared" si="19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base14!M93</f>
        <v>13</v>
      </c>
      <c r="D44" s="97">
        <f>base14!N93</f>
        <v>7</v>
      </c>
      <c r="E44" s="97">
        <f>base14!O80</f>
        <v>9</v>
      </c>
      <c r="F44" s="97">
        <f>base14!P80</f>
        <v>10</v>
      </c>
      <c r="G44" s="97">
        <f>base14!Q80</f>
        <v>15</v>
      </c>
      <c r="H44" s="97">
        <f t="shared" si="15"/>
        <v>7</v>
      </c>
      <c r="I44" s="97">
        <f t="shared" si="20"/>
        <v>9</v>
      </c>
      <c r="J44" s="97">
        <f t="shared" si="21"/>
        <v>13</v>
      </c>
      <c r="K44" s="97">
        <f t="shared" si="11"/>
        <v>8</v>
      </c>
      <c r="L44" s="97">
        <f t="shared" si="12"/>
        <v>15</v>
      </c>
      <c r="M44" s="97">
        <f t="shared" si="13"/>
        <v>7</v>
      </c>
      <c r="N44" s="97">
        <f t="shared" si="14"/>
        <v>10</v>
      </c>
      <c r="O44" s="97">
        <f t="shared" si="16"/>
        <v>7</v>
      </c>
      <c r="P44" s="97">
        <f t="shared" si="17"/>
        <v>4</v>
      </c>
      <c r="Q44" s="97">
        <f t="shared" si="18"/>
        <v>9</v>
      </c>
      <c r="R44" s="156">
        <f t="shared" si="1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base14!M94</f>
        <v>13</v>
      </c>
      <c r="D45" s="97">
        <f>base14!N94</f>
        <v>7</v>
      </c>
      <c r="E45" s="97">
        <f>base14!O81</f>
        <v>20</v>
      </c>
      <c r="F45" s="97">
        <f>base14!P81</f>
        <v>19</v>
      </c>
      <c r="G45" s="97">
        <f>base14!Q81</f>
        <v>18</v>
      </c>
      <c r="H45" s="97">
        <f t="shared" si="15"/>
        <v>13</v>
      </c>
      <c r="I45" s="97">
        <f t="shared" si="20"/>
        <v>7</v>
      </c>
      <c r="J45" s="97">
        <f t="shared" si="21"/>
        <v>9</v>
      </c>
      <c r="K45" s="97">
        <f t="shared" si="11"/>
        <v>14</v>
      </c>
      <c r="L45" s="97">
        <f t="shared" si="12"/>
        <v>17</v>
      </c>
      <c r="M45" s="97">
        <f t="shared" si="13"/>
        <v>4</v>
      </c>
      <c r="N45" s="97">
        <f t="shared" si="14"/>
        <v>4</v>
      </c>
      <c r="O45" s="97">
        <f t="shared" si="16"/>
        <v>7</v>
      </c>
      <c r="P45" s="97">
        <f t="shared" si="17"/>
        <v>12</v>
      </c>
      <c r="Q45" s="97">
        <f t="shared" si="18"/>
        <v>9</v>
      </c>
      <c r="R45" s="156">
        <f t="shared" si="19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base14!M95</f>
        <v>11</v>
      </c>
      <c r="D46" s="97">
        <f>base14!N95</f>
        <v>13</v>
      </c>
      <c r="E46" s="97">
        <f>base14!O82</f>
        <v>9</v>
      </c>
      <c r="F46" s="97">
        <f>base14!P82</f>
        <v>20</v>
      </c>
      <c r="G46" s="97">
        <f>base14!Q82</f>
        <v>19</v>
      </c>
      <c r="H46" s="97">
        <f t="shared" si="15"/>
        <v>4</v>
      </c>
      <c r="I46" s="97">
        <f t="shared" si="20"/>
        <v>7</v>
      </c>
      <c r="J46" s="97">
        <f t="shared" si="21"/>
        <v>14</v>
      </c>
      <c r="K46" s="97">
        <f t="shared" si="11"/>
        <v>9</v>
      </c>
      <c r="L46" s="97">
        <f t="shared" si="12"/>
        <v>13</v>
      </c>
      <c r="M46" s="97">
        <f t="shared" si="13"/>
        <v>10</v>
      </c>
      <c r="N46" s="97">
        <f t="shared" si="14"/>
        <v>4</v>
      </c>
      <c r="O46" s="97">
        <f t="shared" si="16"/>
        <v>13</v>
      </c>
      <c r="P46" s="97">
        <f t="shared" si="17"/>
        <v>7</v>
      </c>
      <c r="Q46" s="97">
        <f t="shared" si="18"/>
        <v>4</v>
      </c>
      <c r="R46" s="156">
        <f t="shared" si="19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base14!M96</f>
        <v>13</v>
      </c>
      <c r="D47" s="97">
        <f>base14!N96</f>
        <v>7</v>
      </c>
      <c r="E47" s="97">
        <f>base14!O83</f>
        <v>14</v>
      </c>
      <c r="F47" s="97">
        <f>base14!P83</f>
        <v>20</v>
      </c>
      <c r="G47" s="97">
        <f>base14!Q83</f>
        <v>19</v>
      </c>
      <c r="H47" s="97">
        <f t="shared" si="15"/>
        <v>12</v>
      </c>
      <c r="I47" s="97">
        <f t="shared" si="20"/>
        <v>7</v>
      </c>
      <c r="J47" s="97">
        <f t="shared" si="21"/>
        <v>14</v>
      </c>
      <c r="K47" s="97">
        <f t="shared" si="11"/>
        <v>15</v>
      </c>
      <c r="L47" s="97">
        <f t="shared" si="12"/>
        <v>13</v>
      </c>
      <c r="M47" s="97">
        <f t="shared" si="13"/>
        <v>10</v>
      </c>
      <c r="N47" s="97">
        <f t="shared" si="14"/>
        <v>4</v>
      </c>
      <c r="O47" s="97">
        <f t="shared" si="16"/>
        <v>7</v>
      </c>
      <c r="P47" s="97">
        <f t="shared" si="17"/>
        <v>9</v>
      </c>
      <c r="Q47" s="97">
        <f t="shared" si="18"/>
        <v>10</v>
      </c>
      <c r="R47" s="156">
        <f t="shared" si="19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base14!M97</f>
        <v>13</v>
      </c>
      <c r="D48" s="97">
        <f>base14!N97</f>
        <v>7</v>
      </c>
      <c r="E48" s="97">
        <f>base14!O84</f>
        <v>14</v>
      </c>
      <c r="F48" s="97">
        <f>base14!P84</f>
        <v>10</v>
      </c>
      <c r="G48" s="97">
        <f>base14!Q84</f>
        <v>15</v>
      </c>
      <c r="H48" s="97">
        <f t="shared" si="15"/>
        <v>7</v>
      </c>
      <c r="I48" s="97">
        <f t="shared" si="20"/>
        <v>7</v>
      </c>
      <c r="J48" s="97">
        <f t="shared" si="21"/>
        <v>14</v>
      </c>
      <c r="K48" s="97">
        <f t="shared" si="11"/>
        <v>12</v>
      </c>
      <c r="L48" s="97">
        <f t="shared" si="12"/>
        <v>16</v>
      </c>
      <c r="M48" s="97">
        <f t="shared" si="13"/>
        <v>10</v>
      </c>
      <c r="N48" s="97">
        <f t="shared" si="14"/>
        <v>13</v>
      </c>
      <c r="O48" s="97">
        <f t="shared" si="16"/>
        <v>7</v>
      </c>
      <c r="P48" s="97">
        <f t="shared" si="17"/>
        <v>9</v>
      </c>
      <c r="Q48" s="97">
        <f t="shared" si="18"/>
        <v>10</v>
      </c>
      <c r="R48" s="156">
        <f t="shared" si="19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base14!M98</f>
        <v>13</v>
      </c>
      <c r="D49" s="97">
        <f>base14!N98</f>
        <v>7</v>
      </c>
      <c r="E49" s="97">
        <f>base14!O85</f>
        <v>4</v>
      </c>
      <c r="F49" s="97">
        <f>base14!P85</f>
        <v>9</v>
      </c>
      <c r="G49" s="97">
        <f>base14!Q85</f>
        <v>15</v>
      </c>
      <c r="H49" s="97">
        <f t="shared" si="15"/>
        <v>7</v>
      </c>
      <c r="I49" s="97">
        <f t="shared" si="20"/>
        <v>10</v>
      </c>
      <c r="J49" s="97">
        <f t="shared" si="21"/>
        <v>7</v>
      </c>
      <c r="K49" s="97">
        <f t="shared" si="11"/>
        <v>13</v>
      </c>
      <c r="L49" s="97">
        <f t="shared" si="12"/>
        <v>15</v>
      </c>
      <c r="M49" s="97">
        <f t="shared" si="13"/>
        <v>9</v>
      </c>
      <c r="N49" s="97">
        <f t="shared" si="14"/>
        <v>12</v>
      </c>
      <c r="O49" s="97">
        <f t="shared" si="16"/>
        <v>7</v>
      </c>
      <c r="P49" s="97">
        <f t="shared" si="17"/>
        <v>9</v>
      </c>
      <c r="Q49" s="97">
        <f t="shared" si="18"/>
        <v>10</v>
      </c>
      <c r="R49" s="156">
        <f t="shared" si="19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base14!M99</f>
        <v>14</v>
      </c>
      <c r="D50" s="97">
        <f>base14!N99</f>
        <v>4</v>
      </c>
      <c r="E50" s="97">
        <f>base14!O86</f>
        <v>8</v>
      </c>
      <c r="F50" s="97">
        <f>base14!P86</f>
        <v>4</v>
      </c>
      <c r="G50" s="97">
        <f>base14!Q86</f>
        <v>15</v>
      </c>
      <c r="H50" s="97">
        <f t="shared" si="15"/>
        <v>14</v>
      </c>
      <c r="I50" s="97">
        <f t="shared" si="20"/>
        <v>10</v>
      </c>
      <c r="J50" s="97">
        <f t="shared" si="21"/>
        <v>7</v>
      </c>
      <c r="K50" s="97">
        <f t="shared" si="11"/>
        <v>9</v>
      </c>
      <c r="L50" s="97">
        <f t="shared" si="12"/>
        <v>18</v>
      </c>
      <c r="M50" s="97">
        <f t="shared" si="13"/>
        <v>9</v>
      </c>
      <c r="N50" s="97">
        <f t="shared" si="14"/>
        <v>1</v>
      </c>
      <c r="O50" s="97">
        <f t="shared" si="16"/>
        <v>4</v>
      </c>
      <c r="P50" s="97">
        <f t="shared" si="17"/>
        <v>10</v>
      </c>
      <c r="Q50" s="97">
        <f t="shared" si="18"/>
        <v>9</v>
      </c>
      <c r="R50" s="156">
        <f t="shared" si="19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base14!M100</f>
        <v>14</v>
      </c>
      <c r="D51" s="97">
        <f>base14!N100</f>
        <v>4</v>
      </c>
      <c r="E51" s="97">
        <f>base14!O87</f>
        <v>9</v>
      </c>
      <c r="F51" s="97">
        <f>base14!P87</f>
        <v>10</v>
      </c>
      <c r="G51" s="97">
        <f>base14!Q87</f>
        <v>15</v>
      </c>
      <c r="H51" s="97">
        <f t="shared" si="15"/>
        <v>13</v>
      </c>
      <c r="I51" s="97">
        <f t="shared" si="20"/>
        <v>10</v>
      </c>
      <c r="J51" s="97">
        <f t="shared" si="21"/>
        <v>12</v>
      </c>
      <c r="K51" s="97">
        <f t="shared" si="11"/>
        <v>1</v>
      </c>
      <c r="L51" s="97">
        <f t="shared" si="12"/>
        <v>15</v>
      </c>
      <c r="M51" s="97">
        <f t="shared" si="13"/>
        <v>9</v>
      </c>
      <c r="N51" s="97">
        <f t="shared" si="14"/>
        <v>7</v>
      </c>
      <c r="O51" s="97">
        <f t="shared" si="16"/>
        <v>4</v>
      </c>
      <c r="P51" s="97">
        <f t="shared" si="17"/>
        <v>10</v>
      </c>
      <c r="Q51" s="97">
        <f t="shared" si="18"/>
        <v>9</v>
      </c>
      <c r="R51" s="156">
        <f t="shared" si="19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65" priority="30" operator="equal">
      <formula>#REF!</formula>
    </cfRule>
    <cfRule type="cellIs" dxfId="1064" priority="31" operator="equal">
      <formula>#REF!</formula>
    </cfRule>
    <cfRule type="cellIs" dxfId="1063" priority="32" operator="equal">
      <formula>#REF!</formula>
    </cfRule>
    <cfRule type="cellIs" dxfId="1062" priority="33" operator="equal">
      <formula>#REF!</formula>
    </cfRule>
    <cfRule type="cellIs" dxfId="1061" priority="34" operator="equal">
      <formula>#REF!</formula>
    </cfRule>
  </conditionalFormatting>
  <conditionalFormatting sqref="B1:P1">
    <cfRule type="cellIs" dxfId="1060" priority="35" operator="equal">
      <formula>#REF!</formula>
    </cfRule>
    <cfRule type="cellIs" dxfId="1059" priority="36" operator="equal">
      <formula>#REF!</formula>
    </cfRule>
    <cfRule type="cellIs" dxfId="1058" priority="37" operator="equal">
      <formula>#REF!</formula>
    </cfRule>
    <cfRule type="cellIs" dxfId="1057" priority="38" operator="equal">
      <formula>#REF!</formula>
    </cfRule>
    <cfRule type="cellIs" dxfId="1056" priority="39" operator="equal">
      <formula>#REF!</formula>
    </cfRule>
  </conditionalFormatting>
  <conditionalFormatting sqref="A2:A51">
    <cfRule type="cellIs" dxfId="1055" priority="20" operator="equal">
      <formula>#REF!</formula>
    </cfRule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</conditionalFormatting>
  <conditionalFormatting sqref="A2:A51">
    <cfRule type="cellIs" dxfId="1050" priority="25" operator="equal">
      <formula>#REF!</formula>
    </cfRule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</conditionalFormatting>
  <conditionalFormatting sqref="L2:Q51">
    <cfRule type="cellIs" dxfId="1045" priority="12" operator="equal">
      <formula>$AE$5</formula>
    </cfRule>
    <cfRule type="cellIs" dxfId="1044" priority="13" operator="equal">
      <formula>$AD$5</formula>
    </cfRule>
    <cfRule type="cellIs" dxfId="1043" priority="14" operator="equal">
      <formula>$AC$5</formula>
    </cfRule>
    <cfRule type="cellIs" dxfId="1042" priority="15" operator="equal">
      <formula>$AB$5</formula>
    </cfRule>
    <cfRule type="cellIs" dxfId="1041" priority="16" operator="equal">
      <formula>$AA$5</formula>
    </cfRule>
  </conditionalFormatting>
  <conditionalFormatting sqref="B2:K51">
    <cfRule type="cellIs" dxfId="1040" priority="4" operator="equal">
      <formula>$AE$797</formula>
    </cfRule>
    <cfRule type="cellIs" dxfId="1039" priority="5" operator="equal">
      <formula>$AD$797</formula>
    </cfRule>
    <cfRule type="cellIs" dxfId="1038" priority="6" operator="equal">
      <formula>$AC$797</formula>
    </cfRule>
    <cfRule type="cellIs" dxfId="1037" priority="7" operator="equal">
      <formula>$AB$797</formula>
    </cfRule>
    <cfRule type="cellIs" dxfId="1036" priority="8" operator="equal">
      <formula>$AA$797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69670C-E707-4D60-A487-6EDF1950AC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E80E5D-3487-4341-BA5E-3B50C68CCE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CACABAD-CCD0-44ED-AC0F-538F1CCF47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base14!N106</f>
        <v>14</v>
      </c>
      <c r="E2" s="97">
        <f>base14!O93</f>
        <v>4</v>
      </c>
      <c r="F2" s="97">
        <f>base14!P93</f>
        <v>9</v>
      </c>
      <c r="G2" s="97">
        <f>base14!Q93</f>
        <v>15</v>
      </c>
      <c r="H2" s="97">
        <f t="shared" ref="H2:H28" si="0">B25</f>
        <v>10</v>
      </c>
      <c r="I2" s="97">
        <f t="shared" ref="I2:I28" si="1">C25</f>
        <v>13</v>
      </c>
      <c r="J2" s="97">
        <f t="shared" ref="J2:J14" si="2">D39</f>
        <v>7</v>
      </c>
      <c r="K2" s="97">
        <f t="shared" ref="K2:K37" si="3">E16</f>
        <v>9</v>
      </c>
      <c r="L2" s="97">
        <f t="shared" ref="L2:L37" si="4">G16</f>
        <v>15</v>
      </c>
      <c r="M2" s="97">
        <f>B51</f>
        <v>16</v>
      </c>
      <c r="N2" s="97">
        <f t="shared" ref="N2:N39" si="5">C14</f>
        <v>13</v>
      </c>
      <c r="O2" s="97">
        <f t="shared" ref="O2:O25" si="6">D28</f>
        <v>7</v>
      </c>
      <c r="P2" s="97">
        <f t="shared" ref="P2:P12" si="7">E41</f>
        <v>9</v>
      </c>
      <c r="Q2" s="97">
        <f t="shared" ref="Q2:Q43" si="8">F10</f>
        <v>9</v>
      </c>
      <c r="R2" s="156">
        <f t="shared" ref="R2:R43" si="9">G10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base14!N107</f>
        <v>14</v>
      </c>
      <c r="E3" s="97">
        <f>base14!O94</f>
        <v>12</v>
      </c>
      <c r="F3" s="97">
        <f>base14!P94</f>
        <v>9</v>
      </c>
      <c r="G3" s="97">
        <f>base14!Q94</f>
        <v>15</v>
      </c>
      <c r="H3" s="97">
        <f t="shared" si="0"/>
        <v>10</v>
      </c>
      <c r="I3" s="97">
        <f t="shared" si="1"/>
        <v>13</v>
      </c>
      <c r="J3" s="97">
        <f t="shared" si="2"/>
        <v>7</v>
      </c>
      <c r="K3" s="97">
        <f t="shared" si="3"/>
        <v>13</v>
      </c>
      <c r="L3" s="97">
        <f t="shared" si="4"/>
        <v>14</v>
      </c>
      <c r="M3" s="97">
        <f t="shared" ref="M3:M34" si="10">B2</f>
        <v>12</v>
      </c>
      <c r="N3" s="97">
        <f t="shared" si="5"/>
        <v>13</v>
      </c>
      <c r="O3" s="97">
        <f t="shared" si="6"/>
        <v>9</v>
      </c>
      <c r="P3" s="97">
        <f t="shared" si="7"/>
        <v>14</v>
      </c>
      <c r="Q3" s="97">
        <f t="shared" si="8"/>
        <v>10</v>
      </c>
      <c r="R3" s="156">
        <f t="shared" si="9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base14!N108</f>
        <v>7</v>
      </c>
      <c r="E4" s="97">
        <f>base14!O95</f>
        <v>7</v>
      </c>
      <c r="F4" s="97">
        <f>base14!P95</f>
        <v>4</v>
      </c>
      <c r="G4" s="97">
        <f>base14!Q95</f>
        <v>15</v>
      </c>
      <c r="H4" s="97">
        <f t="shared" si="0"/>
        <v>10</v>
      </c>
      <c r="I4" s="97">
        <f t="shared" si="1"/>
        <v>11</v>
      </c>
      <c r="J4" s="97">
        <f t="shared" si="2"/>
        <v>13</v>
      </c>
      <c r="K4" s="97">
        <f t="shared" si="3"/>
        <v>13</v>
      </c>
      <c r="L4" s="97">
        <f t="shared" si="4"/>
        <v>14</v>
      </c>
      <c r="M4" s="97">
        <f t="shared" si="10"/>
        <v>7</v>
      </c>
      <c r="N4" s="97">
        <f t="shared" si="5"/>
        <v>9</v>
      </c>
      <c r="O4" s="97">
        <f t="shared" si="6"/>
        <v>13</v>
      </c>
      <c r="P4" s="97">
        <f t="shared" si="7"/>
        <v>14</v>
      </c>
      <c r="Q4" s="97">
        <f t="shared" si="8"/>
        <v>10</v>
      </c>
      <c r="R4" s="156">
        <f t="shared" si="9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base14!N109</f>
        <v>7</v>
      </c>
      <c r="E5" s="97">
        <f>base14!O96</f>
        <v>9</v>
      </c>
      <c r="F5" s="97">
        <f>base14!P96</f>
        <v>10</v>
      </c>
      <c r="G5" s="97">
        <f>base14!Q96</f>
        <v>15</v>
      </c>
      <c r="H5" s="97">
        <f t="shared" si="0"/>
        <v>14</v>
      </c>
      <c r="I5" s="97">
        <f t="shared" si="1"/>
        <v>13</v>
      </c>
      <c r="J5" s="97">
        <f t="shared" si="2"/>
        <v>7</v>
      </c>
      <c r="K5" s="97">
        <f t="shared" si="3"/>
        <v>13</v>
      </c>
      <c r="L5" s="97">
        <f t="shared" si="4"/>
        <v>14</v>
      </c>
      <c r="M5" s="97">
        <f t="shared" si="10"/>
        <v>2</v>
      </c>
      <c r="N5" s="97">
        <f t="shared" si="5"/>
        <v>12</v>
      </c>
      <c r="O5" s="97">
        <f t="shared" si="6"/>
        <v>3</v>
      </c>
      <c r="P5" s="97">
        <f t="shared" si="7"/>
        <v>4</v>
      </c>
      <c r="Q5" s="97">
        <f t="shared" si="8"/>
        <v>10</v>
      </c>
      <c r="R5" s="156">
        <f t="shared" si="9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base14!N110</f>
        <v>12</v>
      </c>
      <c r="E6" s="97">
        <f>base14!O97</f>
        <v>9</v>
      </c>
      <c r="F6" s="97">
        <f>base14!P97</f>
        <v>10</v>
      </c>
      <c r="G6" s="97">
        <f>base14!Q97</f>
        <v>15</v>
      </c>
      <c r="H6" s="97">
        <f t="shared" si="0"/>
        <v>4</v>
      </c>
      <c r="I6" s="97">
        <f t="shared" si="1"/>
        <v>13</v>
      </c>
      <c r="J6" s="97">
        <f t="shared" si="2"/>
        <v>7</v>
      </c>
      <c r="K6" s="97">
        <f t="shared" si="3"/>
        <v>14</v>
      </c>
      <c r="L6" s="97">
        <f t="shared" si="4"/>
        <v>15</v>
      </c>
      <c r="M6" s="97">
        <f t="shared" si="10"/>
        <v>12</v>
      </c>
      <c r="N6" s="97">
        <f t="shared" si="5"/>
        <v>3</v>
      </c>
      <c r="O6" s="97">
        <f t="shared" si="6"/>
        <v>9</v>
      </c>
      <c r="P6" s="97">
        <f t="shared" si="7"/>
        <v>8</v>
      </c>
      <c r="Q6" s="97">
        <f t="shared" si="8"/>
        <v>4</v>
      </c>
      <c r="R6" s="156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base14!N111</f>
        <v>7</v>
      </c>
      <c r="E7" s="97">
        <f>base14!O98</f>
        <v>9</v>
      </c>
      <c r="F7" s="97">
        <f>base14!P98</f>
        <v>10</v>
      </c>
      <c r="G7" s="97">
        <f>base14!Q98</f>
        <v>15</v>
      </c>
      <c r="H7" s="97">
        <f t="shared" si="0"/>
        <v>14</v>
      </c>
      <c r="I7" s="97">
        <f t="shared" si="1"/>
        <v>13</v>
      </c>
      <c r="J7" s="97">
        <f t="shared" si="2"/>
        <v>7</v>
      </c>
      <c r="K7" s="97">
        <f t="shared" si="3"/>
        <v>14</v>
      </c>
      <c r="L7" s="97">
        <f t="shared" si="4"/>
        <v>15</v>
      </c>
      <c r="M7" s="97">
        <f t="shared" si="10"/>
        <v>7</v>
      </c>
      <c r="N7" s="97">
        <f t="shared" si="5"/>
        <v>8</v>
      </c>
      <c r="O7" s="97">
        <f t="shared" si="6"/>
        <v>7</v>
      </c>
      <c r="P7" s="97">
        <f t="shared" si="7"/>
        <v>9</v>
      </c>
      <c r="Q7" s="97">
        <f t="shared" si="8"/>
        <v>4</v>
      </c>
      <c r="R7" s="156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base14!N112</f>
        <v>10</v>
      </c>
      <c r="E8" s="97">
        <f>base14!O99</f>
        <v>10</v>
      </c>
      <c r="F8" s="97">
        <f>base14!P99</f>
        <v>9</v>
      </c>
      <c r="G8" s="97">
        <f>base14!Q99</f>
        <v>15</v>
      </c>
      <c r="H8" s="97">
        <f t="shared" si="0"/>
        <v>13</v>
      </c>
      <c r="I8" s="97">
        <f t="shared" si="1"/>
        <v>14</v>
      </c>
      <c r="J8" s="97">
        <f t="shared" si="2"/>
        <v>4</v>
      </c>
      <c r="K8" s="97">
        <f t="shared" si="3"/>
        <v>14</v>
      </c>
      <c r="L8" s="97">
        <f t="shared" si="4"/>
        <v>15</v>
      </c>
      <c r="M8" s="97">
        <f t="shared" si="10"/>
        <v>1</v>
      </c>
      <c r="N8" s="97">
        <f t="shared" si="5"/>
        <v>9</v>
      </c>
      <c r="O8" s="97">
        <f t="shared" si="6"/>
        <v>13</v>
      </c>
      <c r="P8" s="97">
        <f t="shared" si="7"/>
        <v>10</v>
      </c>
      <c r="Q8" s="97">
        <f t="shared" si="8"/>
        <v>4</v>
      </c>
      <c r="R8" s="156">
        <f t="shared" si="9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base14!N113</f>
        <v>7</v>
      </c>
      <c r="E9" s="97">
        <f>base14!O100</f>
        <v>10</v>
      </c>
      <c r="F9" s="97">
        <f>base14!P100</f>
        <v>9</v>
      </c>
      <c r="G9" s="97">
        <f>base14!Q100</f>
        <v>15</v>
      </c>
      <c r="H9" s="97">
        <f t="shared" si="0"/>
        <v>13</v>
      </c>
      <c r="I9" s="97">
        <f t="shared" si="1"/>
        <v>14</v>
      </c>
      <c r="J9" s="97">
        <f t="shared" si="2"/>
        <v>4</v>
      </c>
      <c r="K9" s="97">
        <f t="shared" si="3"/>
        <v>14</v>
      </c>
      <c r="L9" s="97">
        <f t="shared" si="4"/>
        <v>15</v>
      </c>
      <c r="M9" s="97">
        <f t="shared" si="10"/>
        <v>8</v>
      </c>
      <c r="N9" s="97">
        <f t="shared" si="5"/>
        <v>14</v>
      </c>
      <c r="O9" s="97">
        <f t="shared" si="6"/>
        <v>4</v>
      </c>
      <c r="P9" s="97">
        <f t="shared" si="7"/>
        <v>10</v>
      </c>
      <c r="Q9" s="97">
        <f t="shared" si="8"/>
        <v>15</v>
      </c>
      <c r="R9" s="156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base14!N114</f>
        <v>10</v>
      </c>
      <c r="E10" s="97">
        <f>base14!O101</f>
        <v>10</v>
      </c>
      <c r="F10" s="97">
        <f>base14!P101</f>
        <v>9</v>
      </c>
      <c r="G10" s="97">
        <f>base14!Q101</f>
        <v>15</v>
      </c>
      <c r="H10" s="97">
        <f t="shared" si="0"/>
        <v>13</v>
      </c>
      <c r="I10" s="97">
        <f t="shared" si="1"/>
        <v>14</v>
      </c>
      <c r="J10" s="97">
        <f t="shared" si="2"/>
        <v>4</v>
      </c>
      <c r="K10" s="97">
        <f t="shared" si="3"/>
        <v>14</v>
      </c>
      <c r="L10" s="97">
        <f t="shared" si="4"/>
        <v>15</v>
      </c>
      <c r="M10" s="97">
        <f t="shared" si="10"/>
        <v>7</v>
      </c>
      <c r="N10" s="97">
        <f t="shared" si="5"/>
        <v>9</v>
      </c>
      <c r="O10" s="97">
        <f t="shared" si="6"/>
        <v>13</v>
      </c>
      <c r="P10" s="97">
        <f t="shared" si="7"/>
        <v>14</v>
      </c>
      <c r="Q10" s="97">
        <f t="shared" si="8"/>
        <v>15</v>
      </c>
      <c r="R10" s="156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base14!N115</f>
        <v>10</v>
      </c>
      <c r="E11" s="97">
        <f>base14!O102</f>
        <v>14</v>
      </c>
      <c r="F11" s="97">
        <f>base14!P102</f>
        <v>10</v>
      </c>
      <c r="G11" s="97">
        <f>base14!Q102</f>
        <v>15</v>
      </c>
      <c r="H11" s="97">
        <f t="shared" si="0"/>
        <v>4</v>
      </c>
      <c r="I11" s="97">
        <f t="shared" si="1"/>
        <v>7</v>
      </c>
      <c r="J11" s="97">
        <f t="shared" si="2"/>
        <v>9</v>
      </c>
      <c r="K11" s="97">
        <f t="shared" si="3"/>
        <v>13</v>
      </c>
      <c r="L11" s="97">
        <f t="shared" si="4"/>
        <v>15</v>
      </c>
      <c r="M11" s="97">
        <f t="shared" si="10"/>
        <v>4</v>
      </c>
      <c r="N11" s="97">
        <f t="shared" si="5"/>
        <v>9</v>
      </c>
      <c r="O11" s="97">
        <f t="shared" si="6"/>
        <v>13</v>
      </c>
      <c r="P11" s="97">
        <f t="shared" si="7"/>
        <v>14</v>
      </c>
      <c r="Q11" s="97">
        <f t="shared" si="8"/>
        <v>15</v>
      </c>
      <c r="R11" s="156">
        <f t="shared" si="9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base14!N116</f>
        <v>14</v>
      </c>
      <c r="E12" s="97">
        <f>base14!O103</f>
        <v>14</v>
      </c>
      <c r="F12" s="97">
        <f>base14!P103</f>
        <v>10</v>
      </c>
      <c r="G12" s="97">
        <f>base14!Q103</f>
        <v>15</v>
      </c>
      <c r="H12" s="97">
        <f t="shared" si="0"/>
        <v>7</v>
      </c>
      <c r="I12" s="97">
        <f t="shared" si="1"/>
        <v>9</v>
      </c>
      <c r="J12" s="97">
        <f t="shared" si="2"/>
        <v>13</v>
      </c>
      <c r="K12" s="97">
        <f t="shared" si="3"/>
        <v>7</v>
      </c>
      <c r="L12" s="97">
        <f t="shared" si="4"/>
        <v>14</v>
      </c>
      <c r="M12" s="97">
        <f t="shared" si="10"/>
        <v>4</v>
      </c>
      <c r="N12" s="97">
        <f t="shared" si="5"/>
        <v>4</v>
      </c>
      <c r="O12" s="97">
        <f t="shared" si="6"/>
        <v>7</v>
      </c>
      <c r="P12" s="97">
        <f t="shared" si="7"/>
        <v>13</v>
      </c>
      <c r="Q12" s="97">
        <f t="shared" si="8"/>
        <v>9</v>
      </c>
      <c r="R12" s="156">
        <f t="shared" si="9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base14!N117</f>
        <v>9</v>
      </c>
      <c r="E13" s="97">
        <f>base14!O104</f>
        <v>13</v>
      </c>
      <c r="F13" s="97">
        <f>base14!P104</f>
        <v>10</v>
      </c>
      <c r="G13" s="97">
        <f>base14!Q104</f>
        <v>15</v>
      </c>
      <c r="H13" s="97">
        <f t="shared" si="0"/>
        <v>4</v>
      </c>
      <c r="I13" s="97">
        <f t="shared" si="1"/>
        <v>7</v>
      </c>
      <c r="J13" s="97">
        <f t="shared" si="2"/>
        <v>9</v>
      </c>
      <c r="K13" s="97">
        <f t="shared" si="3"/>
        <v>7</v>
      </c>
      <c r="L13" s="97">
        <f t="shared" si="4"/>
        <v>14</v>
      </c>
      <c r="M13" s="97">
        <f t="shared" si="10"/>
        <v>7</v>
      </c>
      <c r="N13" s="97">
        <f t="shared" si="5"/>
        <v>13</v>
      </c>
      <c r="O13" s="97">
        <f t="shared" si="6"/>
        <v>7</v>
      </c>
      <c r="P13" s="97">
        <f t="shared" ref="P13:P51" si="11">E2</f>
        <v>4</v>
      </c>
      <c r="Q13" s="97">
        <f t="shared" si="8"/>
        <v>9</v>
      </c>
      <c r="R13" s="156">
        <f t="shared" si="9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base14!N118</f>
        <v>9</v>
      </c>
      <c r="E14" s="97">
        <f>base14!O105</f>
        <v>9</v>
      </c>
      <c r="F14" s="97">
        <f>base14!P105</f>
        <v>4</v>
      </c>
      <c r="G14" s="97">
        <f>base14!Q105</f>
        <v>15</v>
      </c>
      <c r="H14" s="97">
        <f t="shared" si="0"/>
        <v>10</v>
      </c>
      <c r="I14" s="97">
        <f t="shared" si="1"/>
        <v>7</v>
      </c>
      <c r="J14" s="97">
        <f t="shared" si="2"/>
        <v>14</v>
      </c>
      <c r="K14" s="97">
        <f t="shared" si="3"/>
        <v>7</v>
      </c>
      <c r="L14" s="97">
        <f t="shared" si="4"/>
        <v>14</v>
      </c>
      <c r="M14" s="97">
        <f t="shared" si="10"/>
        <v>13</v>
      </c>
      <c r="N14" s="97">
        <f t="shared" si="5"/>
        <v>13</v>
      </c>
      <c r="O14" s="97">
        <f t="shared" si="6"/>
        <v>7</v>
      </c>
      <c r="P14" s="97">
        <f t="shared" si="11"/>
        <v>12</v>
      </c>
      <c r="Q14" s="97">
        <f t="shared" si="8"/>
        <v>9</v>
      </c>
      <c r="R14" s="156">
        <f t="shared" si="9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base14!N119</f>
        <v>9</v>
      </c>
      <c r="E15" s="97">
        <f>base14!O106</f>
        <v>9</v>
      </c>
      <c r="F15" s="97">
        <f>base14!P106</f>
        <v>4</v>
      </c>
      <c r="G15" s="97">
        <f>base14!Q106</f>
        <v>15</v>
      </c>
      <c r="H15" s="97">
        <f t="shared" si="0"/>
        <v>10</v>
      </c>
      <c r="I15" s="97">
        <f t="shared" si="1"/>
        <v>7</v>
      </c>
      <c r="J15" s="97">
        <f t="shared" ref="J15:J51" si="12">D2</f>
        <v>14</v>
      </c>
      <c r="K15" s="97">
        <f t="shared" si="3"/>
        <v>8</v>
      </c>
      <c r="L15" s="97">
        <f t="shared" si="4"/>
        <v>1</v>
      </c>
      <c r="M15" s="97">
        <f t="shared" si="10"/>
        <v>4</v>
      </c>
      <c r="N15" s="97">
        <f t="shared" si="5"/>
        <v>11</v>
      </c>
      <c r="O15" s="97">
        <f t="shared" si="6"/>
        <v>13</v>
      </c>
      <c r="P15" s="97">
        <f t="shared" si="11"/>
        <v>7</v>
      </c>
      <c r="Q15" s="97">
        <f t="shared" si="8"/>
        <v>13</v>
      </c>
      <c r="R15" s="156">
        <f t="shared" si="9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base14!N70</f>
        <v>15</v>
      </c>
      <c r="E16" s="97">
        <f>base14!O107</f>
        <v>9</v>
      </c>
      <c r="F16" s="97">
        <f>base14!P107</f>
        <v>4</v>
      </c>
      <c r="G16" s="97">
        <f>base14!Q107</f>
        <v>15</v>
      </c>
      <c r="H16" s="97">
        <f t="shared" si="0"/>
        <v>10</v>
      </c>
      <c r="I16" s="97">
        <f t="shared" si="1"/>
        <v>7</v>
      </c>
      <c r="J16" s="97">
        <f t="shared" si="12"/>
        <v>14</v>
      </c>
      <c r="K16" s="97">
        <f t="shared" si="3"/>
        <v>11</v>
      </c>
      <c r="L16" s="97">
        <f t="shared" si="4"/>
        <v>15</v>
      </c>
      <c r="M16" s="97">
        <f t="shared" si="10"/>
        <v>12</v>
      </c>
      <c r="N16" s="97">
        <f t="shared" si="5"/>
        <v>13</v>
      </c>
      <c r="O16" s="97">
        <f t="shared" si="6"/>
        <v>7</v>
      </c>
      <c r="P16" s="97">
        <f t="shared" si="11"/>
        <v>9</v>
      </c>
      <c r="Q16" s="97">
        <f t="shared" si="8"/>
        <v>13</v>
      </c>
      <c r="R16" s="156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base14!N71</f>
        <v>14</v>
      </c>
      <c r="E17" s="97">
        <f>base14!O108</f>
        <v>13</v>
      </c>
      <c r="F17" s="97">
        <f>base14!P108</f>
        <v>15</v>
      </c>
      <c r="G17" s="97">
        <f>base14!Q108</f>
        <v>14</v>
      </c>
      <c r="H17" s="97">
        <f t="shared" si="0"/>
        <v>9</v>
      </c>
      <c r="I17" s="97">
        <f t="shared" si="1"/>
        <v>10</v>
      </c>
      <c r="J17" s="97">
        <f t="shared" si="12"/>
        <v>7</v>
      </c>
      <c r="K17" s="97">
        <f t="shared" si="3"/>
        <v>8</v>
      </c>
      <c r="L17" s="97">
        <f t="shared" si="4"/>
        <v>15</v>
      </c>
      <c r="M17" s="97">
        <f t="shared" si="10"/>
        <v>7</v>
      </c>
      <c r="N17" s="97">
        <f t="shared" si="5"/>
        <v>13</v>
      </c>
      <c r="O17" s="97">
        <f t="shared" si="6"/>
        <v>7</v>
      </c>
      <c r="P17" s="97">
        <f t="shared" si="11"/>
        <v>9</v>
      </c>
      <c r="Q17" s="97">
        <f t="shared" si="8"/>
        <v>12</v>
      </c>
      <c r="R17" s="156">
        <f t="shared" si="9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base14!N72</f>
        <v>13</v>
      </c>
      <c r="E18" s="97">
        <f>base14!O109</f>
        <v>13</v>
      </c>
      <c r="F18" s="97">
        <f>base14!P109</f>
        <v>15</v>
      </c>
      <c r="G18" s="97">
        <f>base14!Q109</f>
        <v>14</v>
      </c>
      <c r="H18" s="97">
        <f t="shared" si="0"/>
        <v>9</v>
      </c>
      <c r="I18" s="97">
        <f t="shared" si="1"/>
        <v>10</v>
      </c>
      <c r="J18" s="97">
        <f t="shared" si="12"/>
        <v>7</v>
      </c>
      <c r="K18" s="97">
        <f t="shared" si="3"/>
        <v>14</v>
      </c>
      <c r="L18" s="97">
        <f t="shared" si="4"/>
        <v>17</v>
      </c>
      <c r="M18" s="97">
        <f t="shared" si="10"/>
        <v>7</v>
      </c>
      <c r="N18" s="97">
        <f t="shared" si="5"/>
        <v>13</v>
      </c>
      <c r="O18" s="97">
        <f t="shared" si="6"/>
        <v>7</v>
      </c>
      <c r="P18" s="97">
        <f t="shared" si="11"/>
        <v>9</v>
      </c>
      <c r="Q18" s="97">
        <f t="shared" si="8"/>
        <v>13</v>
      </c>
      <c r="R18" s="156">
        <f t="shared" si="9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base14!N73</f>
        <v>13</v>
      </c>
      <c r="E19" s="97">
        <f>base14!O110</f>
        <v>13</v>
      </c>
      <c r="F19" s="97">
        <f>base14!P110</f>
        <v>15</v>
      </c>
      <c r="G19" s="97">
        <f>base14!Q110</f>
        <v>14</v>
      </c>
      <c r="H19" s="97">
        <f t="shared" si="0"/>
        <v>9</v>
      </c>
      <c r="I19" s="97">
        <f t="shared" si="1"/>
        <v>10</v>
      </c>
      <c r="J19" s="97">
        <f t="shared" si="12"/>
        <v>12</v>
      </c>
      <c r="K19" s="97">
        <f t="shared" si="3"/>
        <v>9</v>
      </c>
      <c r="L19" s="97">
        <f t="shared" si="4"/>
        <v>13</v>
      </c>
      <c r="M19" s="97">
        <f t="shared" si="10"/>
        <v>14</v>
      </c>
      <c r="N19" s="97">
        <f t="shared" si="5"/>
        <v>14</v>
      </c>
      <c r="O19" s="97">
        <f t="shared" si="6"/>
        <v>4</v>
      </c>
      <c r="P19" s="97">
        <f t="shared" si="11"/>
        <v>10</v>
      </c>
      <c r="Q19" s="97">
        <f t="shared" si="8"/>
        <v>13</v>
      </c>
      <c r="R19" s="156">
        <f t="shared" si="9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base14!N74</f>
        <v>14</v>
      </c>
      <c r="E20" s="97">
        <f>base14!O111</f>
        <v>14</v>
      </c>
      <c r="F20" s="97">
        <f>base14!P111</f>
        <v>9</v>
      </c>
      <c r="G20" s="97">
        <f>base14!Q111</f>
        <v>15</v>
      </c>
      <c r="H20" s="97">
        <f t="shared" si="0"/>
        <v>13</v>
      </c>
      <c r="I20" s="97">
        <f t="shared" si="1"/>
        <v>10</v>
      </c>
      <c r="J20" s="97">
        <f t="shared" si="12"/>
        <v>7</v>
      </c>
      <c r="K20" s="97">
        <f t="shared" si="3"/>
        <v>15</v>
      </c>
      <c r="L20" s="97">
        <f t="shared" si="4"/>
        <v>13</v>
      </c>
      <c r="M20" s="97">
        <f t="shared" si="10"/>
        <v>13</v>
      </c>
      <c r="N20" s="97">
        <f t="shared" si="5"/>
        <v>14</v>
      </c>
      <c r="O20" s="97">
        <f t="shared" si="6"/>
        <v>4</v>
      </c>
      <c r="P20" s="97">
        <f t="shared" si="11"/>
        <v>10</v>
      </c>
      <c r="Q20" s="97">
        <f t="shared" si="8"/>
        <v>13</v>
      </c>
      <c r="R20" s="156">
        <f t="shared" si="9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base14!N75</f>
        <v>10</v>
      </c>
      <c r="E21" s="97">
        <f>base14!O112</f>
        <v>14</v>
      </c>
      <c r="F21" s="97">
        <f>base14!P112</f>
        <v>9</v>
      </c>
      <c r="G21" s="97">
        <f>base14!Q112</f>
        <v>15</v>
      </c>
      <c r="H21" s="97">
        <f t="shared" si="0"/>
        <v>4</v>
      </c>
      <c r="I21" s="97">
        <f t="shared" si="1"/>
        <v>13</v>
      </c>
      <c r="J21" s="97">
        <f t="shared" si="12"/>
        <v>10</v>
      </c>
      <c r="K21" s="97">
        <f t="shared" si="3"/>
        <v>12</v>
      </c>
      <c r="L21" s="97">
        <f t="shared" si="4"/>
        <v>16</v>
      </c>
      <c r="M21" s="97">
        <f t="shared" si="10"/>
        <v>7</v>
      </c>
      <c r="N21" s="97">
        <f t="shared" si="5"/>
        <v>14</v>
      </c>
      <c r="O21" s="97">
        <f t="shared" si="6"/>
        <v>4</v>
      </c>
      <c r="P21" s="97">
        <f t="shared" si="11"/>
        <v>10</v>
      </c>
      <c r="Q21" s="97">
        <f t="shared" si="8"/>
        <v>14</v>
      </c>
      <c r="R21" s="156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base14!N76</f>
        <v>7</v>
      </c>
      <c r="E22" s="97">
        <f>base14!O113</f>
        <v>14</v>
      </c>
      <c r="F22" s="97">
        <f>base14!P113</f>
        <v>9</v>
      </c>
      <c r="G22" s="97">
        <f>base14!Q113</f>
        <v>15</v>
      </c>
      <c r="H22" s="97">
        <f t="shared" si="0"/>
        <v>13</v>
      </c>
      <c r="I22" s="97">
        <f t="shared" si="1"/>
        <v>10</v>
      </c>
      <c r="J22" s="97">
        <f t="shared" si="12"/>
        <v>7</v>
      </c>
      <c r="K22" s="97">
        <f t="shared" si="3"/>
        <v>13</v>
      </c>
      <c r="L22" s="97">
        <f t="shared" si="4"/>
        <v>15</v>
      </c>
      <c r="M22" s="97">
        <f t="shared" si="10"/>
        <v>13</v>
      </c>
      <c r="N22" s="97">
        <f t="shared" si="5"/>
        <v>7</v>
      </c>
      <c r="O22" s="97">
        <f t="shared" si="6"/>
        <v>9</v>
      </c>
      <c r="P22" s="97">
        <f t="shared" si="11"/>
        <v>14</v>
      </c>
      <c r="Q22" s="97">
        <f t="shared" si="8"/>
        <v>9</v>
      </c>
      <c r="R22" s="156">
        <f t="shared" si="9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base14!N77</f>
        <v>9</v>
      </c>
      <c r="E23" s="97">
        <f>base14!O114</f>
        <v>14</v>
      </c>
      <c r="F23" s="97">
        <f>base14!P114</f>
        <v>13</v>
      </c>
      <c r="G23" s="97">
        <f>base14!Q114</f>
        <v>15</v>
      </c>
      <c r="H23" s="97">
        <f t="shared" si="0"/>
        <v>4</v>
      </c>
      <c r="I23" s="97">
        <f t="shared" si="1"/>
        <v>9</v>
      </c>
      <c r="J23" s="97">
        <f t="shared" si="12"/>
        <v>10</v>
      </c>
      <c r="K23" s="97">
        <f t="shared" si="3"/>
        <v>9</v>
      </c>
      <c r="L23" s="97">
        <f t="shared" si="4"/>
        <v>18</v>
      </c>
      <c r="M23" s="97">
        <f t="shared" si="10"/>
        <v>4</v>
      </c>
      <c r="N23" s="97">
        <f t="shared" si="5"/>
        <v>9</v>
      </c>
      <c r="O23" s="97">
        <f t="shared" si="6"/>
        <v>13</v>
      </c>
      <c r="P23" s="97">
        <f t="shared" si="11"/>
        <v>14</v>
      </c>
      <c r="Q23" s="97">
        <f t="shared" si="8"/>
        <v>12</v>
      </c>
      <c r="R23" s="156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base14!N78</f>
        <v>13</v>
      </c>
      <c r="E24" s="97">
        <f>base14!O115</f>
        <v>14</v>
      </c>
      <c r="F24" s="97">
        <f>base14!P115</f>
        <v>13</v>
      </c>
      <c r="G24" s="97">
        <f>base14!Q115</f>
        <v>15</v>
      </c>
      <c r="H24" s="97">
        <f t="shared" si="0"/>
        <v>4</v>
      </c>
      <c r="I24" s="97">
        <f t="shared" si="1"/>
        <v>9</v>
      </c>
      <c r="J24" s="97">
        <f t="shared" si="12"/>
        <v>10</v>
      </c>
      <c r="K24" s="97">
        <f t="shared" si="3"/>
        <v>1</v>
      </c>
      <c r="L24" s="97">
        <f t="shared" si="4"/>
        <v>15</v>
      </c>
      <c r="M24" s="97">
        <f t="shared" si="10"/>
        <v>7</v>
      </c>
      <c r="N24" s="97">
        <f t="shared" si="5"/>
        <v>7</v>
      </c>
      <c r="O24" s="97">
        <f t="shared" si="6"/>
        <v>9</v>
      </c>
      <c r="P24" s="97">
        <f t="shared" si="11"/>
        <v>13</v>
      </c>
      <c r="Q24" s="97">
        <f t="shared" si="8"/>
        <v>15</v>
      </c>
      <c r="R24" s="156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base14!N79</f>
        <v>2</v>
      </c>
      <c r="E25" s="97">
        <f>base14!O116</f>
        <v>13</v>
      </c>
      <c r="F25" s="97">
        <f>base14!P116</f>
        <v>12</v>
      </c>
      <c r="G25" s="97">
        <f>base14!Q116</f>
        <v>15</v>
      </c>
      <c r="H25" s="97">
        <f t="shared" si="0"/>
        <v>9</v>
      </c>
      <c r="I25" s="97">
        <f t="shared" si="1"/>
        <v>10</v>
      </c>
      <c r="J25" s="97">
        <f t="shared" si="12"/>
        <v>14</v>
      </c>
      <c r="K25" s="97">
        <f t="shared" si="3"/>
        <v>9</v>
      </c>
      <c r="L25" s="97">
        <f t="shared" si="4"/>
        <v>15</v>
      </c>
      <c r="M25" s="97">
        <f t="shared" si="10"/>
        <v>12</v>
      </c>
      <c r="N25" s="97">
        <f t="shared" si="5"/>
        <v>7</v>
      </c>
      <c r="O25" s="97">
        <f t="shared" si="6"/>
        <v>14</v>
      </c>
      <c r="P25" s="97">
        <f t="shared" si="11"/>
        <v>9</v>
      </c>
      <c r="Q25" s="97">
        <f t="shared" si="8"/>
        <v>10</v>
      </c>
      <c r="R25" s="156">
        <f t="shared" si="9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base14!N80</f>
        <v>13</v>
      </c>
      <c r="E26" s="97">
        <f>base14!O117</f>
        <v>7</v>
      </c>
      <c r="F26" s="97">
        <f>base14!P117</f>
        <v>13</v>
      </c>
      <c r="G26" s="97">
        <f>base14!Q117</f>
        <v>14</v>
      </c>
      <c r="H26" s="97">
        <f t="shared" si="0"/>
        <v>16</v>
      </c>
      <c r="I26" s="97">
        <f t="shared" si="1"/>
        <v>4</v>
      </c>
      <c r="J26" s="97">
        <f t="shared" si="12"/>
        <v>9</v>
      </c>
      <c r="K26" s="97">
        <f t="shared" si="3"/>
        <v>20</v>
      </c>
      <c r="L26" s="97">
        <f t="shared" si="4"/>
        <v>18</v>
      </c>
      <c r="M26" s="97">
        <f t="shared" si="10"/>
        <v>10</v>
      </c>
      <c r="N26" s="97">
        <f t="shared" si="5"/>
        <v>7</v>
      </c>
      <c r="O26" s="97">
        <f t="shared" ref="O26:O51" si="13">D2</f>
        <v>14</v>
      </c>
      <c r="P26" s="97">
        <f t="shared" si="11"/>
        <v>9</v>
      </c>
      <c r="Q26" s="97">
        <f t="shared" si="8"/>
        <v>11</v>
      </c>
      <c r="R26" s="156">
        <f t="shared" si="9"/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base14!N81</f>
        <v>12</v>
      </c>
      <c r="E27" s="97">
        <f>base14!O118</f>
        <v>7</v>
      </c>
      <c r="F27" s="97">
        <f>base14!P118</f>
        <v>13</v>
      </c>
      <c r="G27" s="97">
        <f>base14!Q118</f>
        <v>14</v>
      </c>
      <c r="H27" s="97">
        <f t="shared" si="0"/>
        <v>16</v>
      </c>
      <c r="I27" s="97">
        <f t="shared" si="1"/>
        <v>4</v>
      </c>
      <c r="J27" s="97">
        <f t="shared" si="12"/>
        <v>9</v>
      </c>
      <c r="K27" s="97">
        <f t="shared" si="3"/>
        <v>9</v>
      </c>
      <c r="L27" s="97">
        <f t="shared" si="4"/>
        <v>19</v>
      </c>
      <c r="M27" s="97">
        <f t="shared" si="10"/>
        <v>10</v>
      </c>
      <c r="N27" s="97">
        <f t="shared" si="5"/>
        <v>7</v>
      </c>
      <c r="O27" s="97">
        <f t="shared" si="13"/>
        <v>14</v>
      </c>
      <c r="P27" s="97">
        <f t="shared" si="11"/>
        <v>9</v>
      </c>
      <c r="Q27" s="97">
        <f t="shared" si="8"/>
        <v>15</v>
      </c>
      <c r="R27" s="156">
        <f t="shared" si="9"/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base14!N82</f>
        <v>7</v>
      </c>
      <c r="E28" s="97">
        <f>base14!O119</f>
        <v>7</v>
      </c>
      <c r="F28" s="97">
        <f>base14!P119</f>
        <v>13</v>
      </c>
      <c r="G28" s="97">
        <f>base14!Q119</f>
        <v>14</v>
      </c>
      <c r="H28" s="97">
        <f t="shared" si="0"/>
        <v>16</v>
      </c>
      <c r="I28" s="97">
        <f t="shared" si="1"/>
        <v>4</v>
      </c>
      <c r="J28" s="97">
        <f t="shared" si="12"/>
        <v>9</v>
      </c>
      <c r="K28" s="97">
        <f t="shared" si="3"/>
        <v>14</v>
      </c>
      <c r="L28" s="97">
        <f t="shared" si="4"/>
        <v>19</v>
      </c>
      <c r="M28" s="97">
        <f t="shared" si="10"/>
        <v>10</v>
      </c>
      <c r="N28" s="97">
        <f t="shared" si="5"/>
        <v>10</v>
      </c>
      <c r="O28" s="97">
        <f t="shared" si="13"/>
        <v>7</v>
      </c>
      <c r="P28" s="97">
        <f t="shared" si="11"/>
        <v>13</v>
      </c>
      <c r="Q28" s="97">
        <f t="shared" si="8"/>
        <v>10</v>
      </c>
      <c r="R28" s="156">
        <f t="shared" si="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base14!N83</f>
        <v>9</v>
      </c>
      <c r="E29" s="97">
        <f>base14!O70</f>
        <v>8</v>
      </c>
      <c r="F29" s="97">
        <f>base14!P70</f>
        <v>14</v>
      </c>
      <c r="G29" s="97">
        <f>base14!Q70</f>
        <v>1</v>
      </c>
      <c r="H29" s="97">
        <f t="shared" ref="H29:H51" si="14">B2</f>
        <v>12</v>
      </c>
      <c r="I29" s="97">
        <f t="shared" ref="I29:I51" si="15">C2</f>
        <v>13</v>
      </c>
      <c r="J29" s="97">
        <f t="shared" si="12"/>
        <v>15</v>
      </c>
      <c r="K29" s="97">
        <f t="shared" si="3"/>
        <v>14</v>
      </c>
      <c r="L29" s="97">
        <f t="shared" si="4"/>
        <v>15</v>
      </c>
      <c r="M29" s="97">
        <f t="shared" si="10"/>
        <v>14</v>
      </c>
      <c r="N29" s="97">
        <f t="shared" si="5"/>
        <v>10</v>
      </c>
      <c r="O29" s="97">
        <f t="shared" si="13"/>
        <v>7</v>
      </c>
      <c r="P29" s="97">
        <f t="shared" si="11"/>
        <v>13</v>
      </c>
      <c r="Q29" s="97">
        <f t="shared" si="8"/>
        <v>19</v>
      </c>
      <c r="R29" s="156">
        <f t="shared" si="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base14!N84</f>
        <v>13</v>
      </c>
      <c r="E30" s="97">
        <f>base14!O71</f>
        <v>11</v>
      </c>
      <c r="F30" s="97">
        <f>base14!P71</f>
        <v>9</v>
      </c>
      <c r="G30" s="97">
        <f>base14!Q71</f>
        <v>15</v>
      </c>
      <c r="H30" s="97">
        <f t="shared" si="14"/>
        <v>7</v>
      </c>
      <c r="I30" s="97">
        <f t="shared" si="15"/>
        <v>12</v>
      </c>
      <c r="J30" s="97">
        <f t="shared" si="12"/>
        <v>14</v>
      </c>
      <c r="K30" s="97">
        <f t="shared" si="3"/>
        <v>4</v>
      </c>
      <c r="L30" s="97">
        <f t="shared" si="4"/>
        <v>15</v>
      </c>
      <c r="M30" s="97">
        <f t="shared" si="10"/>
        <v>4</v>
      </c>
      <c r="N30" s="97">
        <f t="shared" si="5"/>
        <v>10</v>
      </c>
      <c r="O30" s="97">
        <f t="shared" si="13"/>
        <v>12</v>
      </c>
      <c r="P30" s="97">
        <f t="shared" si="11"/>
        <v>13</v>
      </c>
      <c r="Q30" s="97">
        <f t="shared" si="8"/>
        <v>14</v>
      </c>
      <c r="R30" s="156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base14!N85</f>
        <v>3</v>
      </c>
      <c r="E31" s="97">
        <f>base14!O72</f>
        <v>8</v>
      </c>
      <c r="F31" s="97">
        <f>base14!P72</f>
        <v>12</v>
      </c>
      <c r="G31" s="97">
        <f>base14!Q72</f>
        <v>15</v>
      </c>
      <c r="H31" s="97">
        <f t="shared" si="14"/>
        <v>2</v>
      </c>
      <c r="I31" s="97">
        <f t="shared" si="15"/>
        <v>1</v>
      </c>
      <c r="J31" s="97">
        <f t="shared" si="12"/>
        <v>13</v>
      </c>
      <c r="K31" s="97">
        <f t="shared" si="3"/>
        <v>8</v>
      </c>
      <c r="L31" s="97">
        <f t="shared" si="4"/>
        <v>15</v>
      </c>
      <c r="M31" s="97">
        <f t="shared" si="10"/>
        <v>14</v>
      </c>
      <c r="N31" s="97">
        <f t="shared" si="5"/>
        <v>10</v>
      </c>
      <c r="O31" s="97">
        <f t="shared" si="13"/>
        <v>7</v>
      </c>
      <c r="P31" s="97">
        <f t="shared" si="11"/>
        <v>14</v>
      </c>
      <c r="Q31" s="97">
        <f t="shared" si="8"/>
        <v>10</v>
      </c>
      <c r="R31" s="156">
        <f t="shared" si="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base14!N86</f>
        <v>9</v>
      </c>
      <c r="E32" s="97">
        <f>base14!O73</f>
        <v>14</v>
      </c>
      <c r="F32" s="97">
        <f>base14!P73</f>
        <v>15</v>
      </c>
      <c r="G32" s="97">
        <f>base14!Q73</f>
        <v>17</v>
      </c>
      <c r="H32" s="97">
        <f t="shared" si="14"/>
        <v>12</v>
      </c>
      <c r="I32" s="97">
        <f t="shared" si="15"/>
        <v>7</v>
      </c>
      <c r="J32" s="97">
        <f t="shared" si="12"/>
        <v>13</v>
      </c>
      <c r="K32" s="97">
        <f t="shared" si="3"/>
        <v>9</v>
      </c>
      <c r="L32" s="97">
        <f t="shared" si="4"/>
        <v>15</v>
      </c>
      <c r="M32" s="97">
        <f t="shared" si="10"/>
        <v>13</v>
      </c>
      <c r="N32" s="97">
        <f t="shared" si="5"/>
        <v>13</v>
      </c>
      <c r="O32" s="97">
        <f t="shared" si="13"/>
        <v>10</v>
      </c>
      <c r="P32" s="97">
        <f t="shared" si="11"/>
        <v>14</v>
      </c>
      <c r="Q32" s="97">
        <f t="shared" si="8"/>
        <v>19</v>
      </c>
      <c r="R32" s="156">
        <f t="shared" si="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base14!N87</f>
        <v>7</v>
      </c>
      <c r="E33" s="97">
        <f>base14!O74</f>
        <v>9</v>
      </c>
      <c r="F33" s="97">
        <f>base14!P74</f>
        <v>10</v>
      </c>
      <c r="G33" s="97">
        <f>base14!Q74</f>
        <v>13</v>
      </c>
      <c r="H33" s="97">
        <f t="shared" si="14"/>
        <v>7</v>
      </c>
      <c r="I33" s="97">
        <f t="shared" si="15"/>
        <v>15</v>
      </c>
      <c r="J33" s="97">
        <f t="shared" si="12"/>
        <v>14</v>
      </c>
      <c r="K33" s="97">
        <f t="shared" si="3"/>
        <v>10</v>
      </c>
      <c r="L33" s="97">
        <f t="shared" si="4"/>
        <v>15</v>
      </c>
      <c r="M33" s="97">
        <f t="shared" si="10"/>
        <v>13</v>
      </c>
      <c r="N33" s="97">
        <f t="shared" si="5"/>
        <v>10</v>
      </c>
      <c r="O33" s="97">
        <f t="shared" si="13"/>
        <v>7</v>
      </c>
      <c r="P33" s="97">
        <f t="shared" si="11"/>
        <v>14</v>
      </c>
      <c r="Q33" s="97">
        <f t="shared" si="8"/>
        <v>20</v>
      </c>
      <c r="R33" s="156">
        <f t="shared" si="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base14!N88</f>
        <v>13</v>
      </c>
      <c r="E34" s="97">
        <f>base14!O75</f>
        <v>15</v>
      </c>
      <c r="F34" s="97">
        <f>base14!P75</f>
        <v>11</v>
      </c>
      <c r="G34" s="97">
        <f>base14!Q75</f>
        <v>13</v>
      </c>
      <c r="H34" s="97">
        <f t="shared" si="14"/>
        <v>1</v>
      </c>
      <c r="I34" s="97">
        <f t="shared" si="15"/>
        <v>12</v>
      </c>
      <c r="J34" s="97">
        <f t="shared" si="12"/>
        <v>10</v>
      </c>
      <c r="K34" s="97">
        <f t="shared" si="3"/>
        <v>10</v>
      </c>
      <c r="L34" s="97">
        <f t="shared" si="4"/>
        <v>15</v>
      </c>
      <c r="M34" s="97">
        <f t="shared" si="10"/>
        <v>13</v>
      </c>
      <c r="N34" s="97">
        <f t="shared" si="5"/>
        <v>9</v>
      </c>
      <c r="O34" s="97">
        <f t="shared" si="13"/>
        <v>10</v>
      </c>
      <c r="P34" s="97">
        <f t="shared" si="11"/>
        <v>14</v>
      </c>
      <c r="Q34" s="97">
        <f t="shared" si="8"/>
        <v>20</v>
      </c>
      <c r="R34" s="156">
        <f t="shared" si="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base14!N89</f>
        <v>4</v>
      </c>
      <c r="E35" s="97">
        <f>base14!O76</f>
        <v>12</v>
      </c>
      <c r="F35" s="97">
        <f>base14!P76</f>
        <v>15</v>
      </c>
      <c r="G35" s="97">
        <f>base14!Q76</f>
        <v>16</v>
      </c>
      <c r="H35" s="97">
        <f t="shared" si="14"/>
        <v>8</v>
      </c>
      <c r="I35" s="97">
        <f t="shared" si="15"/>
        <v>10</v>
      </c>
      <c r="J35" s="97">
        <f t="shared" si="12"/>
        <v>7</v>
      </c>
      <c r="K35" s="97">
        <f t="shared" si="3"/>
        <v>14</v>
      </c>
      <c r="L35" s="97">
        <f t="shared" si="4"/>
        <v>15</v>
      </c>
      <c r="M35" s="97">
        <f t="shared" ref="M35:M51" si="16">B34</f>
        <v>4</v>
      </c>
      <c r="N35" s="97">
        <f t="shared" si="5"/>
        <v>9</v>
      </c>
      <c r="O35" s="97">
        <f t="shared" si="13"/>
        <v>10</v>
      </c>
      <c r="P35" s="97">
        <f t="shared" si="11"/>
        <v>14</v>
      </c>
      <c r="Q35" s="97">
        <f t="shared" si="8"/>
        <v>10</v>
      </c>
      <c r="R35" s="156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base14!N90</f>
        <v>13</v>
      </c>
      <c r="E36" s="97">
        <f>base14!O77</f>
        <v>13</v>
      </c>
      <c r="F36" s="97">
        <f>base14!P77</f>
        <v>10</v>
      </c>
      <c r="G36" s="97">
        <f>base14!Q77</f>
        <v>15</v>
      </c>
      <c r="H36" s="97">
        <f t="shared" si="14"/>
        <v>7</v>
      </c>
      <c r="I36" s="97">
        <f t="shared" si="15"/>
        <v>14</v>
      </c>
      <c r="J36" s="97">
        <f t="shared" si="12"/>
        <v>9</v>
      </c>
      <c r="K36" s="97">
        <f t="shared" si="3"/>
        <v>14</v>
      </c>
      <c r="L36" s="97">
        <f t="shared" si="4"/>
        <v>15</v>
      </c>
      <c r="M36" s="97">
        <f t="shared" si="16"/>
        <v>7</v>
      </c>
      <c r="N36" s="97">
        <f t="shared" si="5"/>
        <v>10</v>
      </c>
      <c r="O36" s="97">
        <f t="shared" si="13"/>
        <v>14</v>
      </c>
      <c r="P36" s="97">
        <f t="shared" si="11"/>
        <v>13</v>
      </c>
      <c r="Q36" s="97">
        <f t="shared" si="8"/>
        <v>9</v>
      </c>
      <c r="R36" s="156">
        <f t="shared" si="9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base14!N91</f>
        <v>13</v>
      </c>
      <c r="E37" s="97">
        <f>base14!O78</f>
        <v>9</v>
      </c>
      <c r="F37" s="97">
        <f>base14!P78</f>
        <v>19</v>
      </c>
      <c r="G37" s="97">
        <f>base14!Q78</f>
        <v>18</v>
      </c>
      <c r="H37" s="97">
        <f t="shared" si="14"/>
        <v>4</v>
      </c>
      <c r="I37" s="97">
        <f t="shared" si="15"/>
        <v>7</v>
      </c>
      <c r="J37" s="97">
        <f t="shared" si="12"/>
        <v>13</v>
      </c>
      <c r="K37" s="97">
        <f t="shared" si="3"/>
        <v>13</v>
      </c>
      <c r="L37" s="97">
        <f t="shared" si="4"/>
        <v>10</v>
      </c>
      <c r="M37" s="97">
        <f t="shared" si="16"/>
        <v>4</v>
      </c>
      <c r="N37" s="97">
        <f t="shared" si="5"/>
        <v>4</v>
      </c>
      <c r="O37" s="97">
        <f t="shared" si="13"/>
        <v>9</v>
      </c>
      <c r="P37" s="97">
        <f t="shared" si="11"/>
        <v>7</v>
      </c>
      <c r="Q37" s="97">
        <f t="shared" si="8"/>
        <v>4</v>
      </c>
      <c r="R37" s="156">
        <f t="shared" si="9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base14!N92</f>
        <v>7</v>
      </c>
      <c r="E38" s="97">
        <f>base14!O79</f>
        <v>1</v>
      </c>
      <c r="F38" s="97">
        <f>base14!P79</f>
        <v>14</v>
      </c>
      <c r="G38" s="97">
        <f>base14!Q79</f>
        <v>15</v>
      </c>
      <c r="H38" s="97">
        <f t="shared" si="14"/>
        <v>4</v>
      </c>
      <c r="I38" s="97">
        <f t="shared" si="15"/>
        <v>3</v>
      </c>
      <c r="J38" s="97">
        <f t="shared" si="12"/>
        <v>2</v>
      </c>
      <c r="K38" s="97">
        <f t="shared" ref="K38:K51" si="17">E2</f>
        <v>4</v>
      </c>
      <c r="L38" s="97">
        <f t="shared" ref="L38:L51" si="18">G2</f>
        <v>15</v>
      </c>
      <c r="M38" s="97">
        <f t="shared" si="16"/>
        <v>10</v>
      </c>
      <c r="N38" s="97">
        <f t="shared" si="5"/>
        <v>4</v>
      </c>
      <c r="O38" s="97">
        <f t="shared" si="13"/>
        <v>9</v>
      </c>
      <c r="P38" s="97">
        <f t="shared" si="11"/>
        <v>7</v>
      </c>
      <c r="Q38" s="97">
        <f t="shared" si="8"/>
        <v>10</v>
      </c>
      <c r="R38" s="156">
        <f t="shared" si="9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base14!N93</f>
        <v>7</v>
      </c>
      <c r="E39" s="97">
        <f>base14!O80</f>
        <v>9</v>
      </c>
      <c r="F39" s="97">
        <f>base14!P80</f>
        <v>10</v>
      </c>
      <c r="G39" s="97">
        <f>base14!Q80</f>
        <v>15</v>
      </c>
      <c r="H39" s="97">
        <f t="shared" si="14"/>
        <v>7</v>
      </c>
      <c r="I39" s="97">
        <f t="shared" si="15"/>
        <v>14</v>
      </c>
      <c r="J39" s="97">
        <f t="shared" si="12"/>
        <v>13</v>
      </c>
      <c r="K39" s="97">
        <f t="shared" si="17"/>
        <v>12</v>
      </c>
      <c r="L39" s="97">
        <f t="shared" si="18"/>
        <v>15</v>
      </c>
      <c r="M39" s="97">
        <f t="shared" si="16"/>
        <v>10</v>
      </c>
      <c r="N39" s="97">
        <f t="shared" si="5"/>
        <v>4</v>
      </c>
      <c r="O39" s="97">
        <f t="shared" si="13"/>
        <v>9</v>
      </c>
      <c r="P39" s="97">
        <f t="shared" si="11"/>
        <v>7</v>
      </c>
      <c r="Q39" s="97">
        <f t="shared" si="8"/>
        <v>14</v>
      </c>
      <c r="R39" s="156">
        <f t="shared" si="9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base14!N94</f>
        <v>7</v>
      </c>
      <c r="E40" s="97">
        <f>base14!O81</f>
        <v>20</v>
      </c>
      <c r="F40" s="97">
        <f>base14!P81</f>
        <v>19</v>
      </c>
      <c r="G40" s="97">
        <f>base14!Q81</f>
        <v>18</v>
      </c>
      <c r="H40" s="97">
        <f t="shared" si="14"/>
        <v>13</v>
      </c>
      <c r="I40" s="97">
        <f t="shared" si="15"/>
        <v>9</v>
      </c>
      <c r="J40" s="97">
        <f t="shared" si="12"/>
        <v>12</v>
      </c>
      <c r="K40" s="97">
        <f t="shared" si="17"/>
        <v>7</v>
      </c>
      <c r="L40" s="97">
        <f t="shared" si="18"/>
        <v>15</v>
      </c>
      <c r="M40" s="97">
        <f t="shared" si="16"/>
        <v>10</v>
      </c>
      <c r="N40" s="97">
        <f t="shared" ref="N40:N51" si="19">C2</f>
        <v>13</v>
      </c>
      <c r="O40" s="97">
        <f t="shared" si="13"/>
        <v>15</v>
      </c>
      <c r="P40" s="97">
        <f t="shared" si="11"/>
        <v>8</v>
      </c>
      <c r="Q40" s="97">
        <f t="shared" si="8"/>
        <v>9</v>
      </c>
      <c r="R40" s="156">
        <f t="shared" si="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base14!N95</f>
        <v>13</v>
      </c>
      <c r="E41" s="97">
        <f>base14!O82</f>
        <v>9</v>
      </c>
      <c r="F41" s="97">
        <f>base14!P82</f>
        <v>20</v>
      </c>
      <c r="G41" s="97">
        <f>base14!Q82</f>
        <v>19</v>
      </c>
      <c r="H41" s="97">
        <f t="shared" si="14"/>
        <v>4</v>
      </c>
      <c r="I41" s="97">
        <f t="shared" si="15"/>
        <v>13</v>
      </c>
      <c r="J41" s="97">
        <f t="shared" si="12"/>
        <v>7</v>
      </c>
      <c r="K41" s="97">
        <f t="shared" si="17"/>
        <v>9</v>
      </c>
      <c r="L41" s="97">
        <f t="shared" si="18"/>
        <v>15</v>
      </c>
      <c r="M41" s="97">
        <f t="shared" si="16"/>
        <v>9</v>
      </c>
      <c r="N41" s="97">
        <f t="shared" si="19"/>
        <v>12</v>
      </c>
      <c r="O41" s="97">
        <f t="shared" si="13"/>
        <v>14</v>
      </c>
      <c r="P41" s="97">
        <f t="shared" si="11"/>
        <v>11</v>
      </c>
      <c r="Q41" s="97">
        <f t="shared" si="8"/>
        <v>10</v>
      </c>
      <c r="R41" s="156">
        <f t="shared" si="9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base14!N96</f>
        <v>7</v>
      </c>
      <c r="E42" s="97">
        <f>base14!O83</f>
        <v>14</v>
      </c>
      <c r="F42" s="97">
        <f>base14!P83</f>
        <v>20</v>
      </c>
      <c r="G42" s="97">
        <f>base14!Q83</f>
        <v>19</v>
      </c>
      <c r="H42" s="97">
        <f t="shared" si="14"/>
        <v>12</v>
      </c>
      <c r="I42" s="97">
        <f t="shared" si="15"/>
        <v>13</v>
      </c>
      <c r="J42" s="97">
        <f t="shared" si="12"/>
        <v>9</v>
      </c>
      <c r="K42" s="97">
        <f t="shared" si="17"/>
        <v>9</v>
      </c>
      <c r="L42" s="97">
        <f t="shared" si="18"/>
        <v>15</v>
      </c>
      <c r="M42" s="97">
        <f t="shared" si="16"/>
        <v>9</v>
      </c>
      <c r="N42" s="97">
        <f t="shared" si="19"/>
        <v>1</v>
      </c>
      <c r="O42" s="97">
        <f t="shared" si="13"/>
        <v>13</v>
      </c>
      <c r="P42" s="97">
        <f t="shared" si="11"/>
        <v>8</v>
      </c>
      <c r="Q42" s="97">
        <f t="shared" si="8"/>
        <v>10</v>
      </c>
      <c r="R42" s="156">
        <f t="shared" si="9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base14!N97</f>
        <v>7</v>
      </c>
      <c r="E43" s="97">
        <f>base14!O84</f>
        <v>14</v>
      </c>
      <c r="F43" s="97">
        <f>base14!P84</f>
        <v>10</v>
      </c>
      <c r="G43" s="97">
        <f>base14!Q84</f>
        <v>15</v>
      </c>
      <c r="H43" s="97">
        <f t="shared" si="14"/>
        <v>7</v>
      </c>
      <c r="I43" s="97">
        <f t="shared" si="15"/>
        <v>9</v>
      </c>
      <c r="J43" s="97">
        <f t="shared" si="12"/>
        <v>13</v>
      </c>
      <c r="K43" s="97">
        <f t="shared" si="17"/>
        <v>9</v>
      </c>
      <c r="L43" s="97">
        <f t="shared" si="18"/>
        <v>15</v>
      </c>
      <c r="M43" s="97">
        <f t="shared" si="16"/>
        <v>9</v>
      </c>
      <c r="N43" s="97">
        <f t="shared" si="19"/>
        <v>7</v>
      </c>
      <c r="O43" s="97">
        <f t="shared" si="13"/>
        <v>13</v>
      </c>
      <c r="P43" s="97">
        <f t="shared" si="11"/>
        <v>14</v>
      </c>
      <c r="Q43" s="97">
        <f t="shared" si="8"/>
        <v>14</v>
      </c>
      <c r="R43" s="156">
        <f t="shared" si="9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base14!N98</f>
        <v>7</v>
      </c>
      <c r="E44" s="97">
        <f>base14!O85</f>
        <v>4</v>
      </c>
      <c r="F44" s="97">
        <f>base14!P85</f>
        <v>9</v>
      </c>
      <c r="G44" s="97">
        <f>base14!Q85</f>
        <v>15</v>
      </c>
      <c r="H44" s="97">
        <f t="shared" si="14"/>
        <v>7</v>
      </c>
      <c r="I44" s="97">
        <f t="shared" si="15"/>
        <v>12</v>
      </c>
      <c r="J44" s="97">
        <f t="shared" si="12"/>
        <v>3</v>
      </c>
      <c r="K44" s="97">
        <f t="shared" si="17"/>
        <v>10</v>
      </c>
      <c r="L44" s="97">
        <f t="shared" si="18"/>
        <v>15</v>
      </c>
      <c r="M44" s="97">
        <f t="shared" si="16"/>
        <v>13</v>
      </c>
      <c r="N44" s="97">
        <f t="shared" si="19"/>
        <v>15</v>
      </c>
      <c r="O44" s="97">
        <f t="shared" si="13"/>
        <v>14</v>
      </c>
      <c r="P44" s="97">
        <f t="shared" si="11"/>
        <v>9</v>
      </c>
      <c r="Q44" s="97">
        <f t="shared" ref="Q44:R51" si="20">F2</f>
        <v>9</v>
      </c>
      <c r="R44" s="156">
        <f t="shared" si="20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base14!N99</f>
        <v>4</v>
      </c>
      <c r="E45" s="97">
        <f>base14!O86</f>
        <v>8</v>
      </c>
      <c r="F45" s="97">
        <f>base14!P86</f>
        <v>4</v>
      </c>
      <c r="G45" s="97">
        <f>base14!Q86</f>
        <v>15</v>
      </c>
      <c r="H45" s="97">
        <f t="shared" si="14"/>
        <v>14</v>
      </c>
      <c r="I45" s="97">
        <f t="shared" si="15"/>
        <v>3</v>
      </c>
      <c r="J45" s="97">
        <f t="shared" si="12"/>
        <v>9</v>
      </c>
      <c r="K45" s="97">
        <f t="shared" si="17"/>
        <v>10</v>
      </c>
      <c r="L45" s="97">
        <f t="shared" si="18"/>
        <v>15</v>
      </c>
      <c r="M45" s="97">
        <f t="shared" si="16"/>
        <v>4</v>
      </c>
      <c r="N45" s="97">
        <f t="shared" si="19"/>
        <v>12</v>
      </c>
      <c r="O45" s="97">
        <f t="shared" si="13"/>
        <v>10</v>
      </c>
      <c r="P45" s="97">
        <f t="shared" si="11"/>
        <v>15</v>
      </c>
      <c r="Q45" s="97">
        <f t="shared" si="20"/>
        <v>9</v>
      </c>
      <c r="R45" s="156">
        <f t="shared" si="20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base14!N100</f>
        <v>4</v>
      </c>
      <c r="E46" s="97">
        <f>base14!O87</f>
        <v>9</v>
      </c>
      <c r="F46" s="97">
        <f>base14!P87</f>
        <v>10</v>
      </c>
      <c r="G46" s="97">
        <f>base14!Q87</f>
        <v>15</v>
      </c>
      <c r="H46" s="97">
        <f t="shared" si="14"/>
        <v>13</v>
      </c>
      <c r="I46" s="97">
        <f t="shared" si="15"/>
        <v>8</v>
      </c>
      <c r="J46" s="97">
        <f t="shared" si="12"/>
        <v>7</v>
      </c>
      <c r="K46" s="97">
        <f t="shared" si="17"/>
        <v>10</v>
      </c>
      <c r="L46" s="97">
        <f t="shared" si="18"/>
        <v>15</v>
      </c>
      <c r="M46" s="97">
        <f t="shared" si="16"/>
        <v>13</v>
      </c>
      <c r="N46" s="97">
        <f t="shared" si="19"/>
        <v>10</v>
      </c>
      <c r="O46" s="97">
        <f t="shared" si="13"/>
        <v>7</v>
      </c>
      <c r="P46" s="97">
        <f t="shared" si="11"/>
        <v>12</v>
      </c>
      <c r="Q46" s="97">
        <f t="shared" si="20"/>
        <v>4</v>
      </c>
      <c r="R46" s="156">
        <f t="shared" si="20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base14!N101</f>
        <v>4</v>
      </c>
      <c r="E47" s="97">
        <f>base14!O88</f>
        <v>10</v>
      </c>
      <c r="F47" s="97">
        <f>base14!P88</f>
        <v>14</v>
      </c>
      <c r="G47" s="97">
        <f>base14!Q88</f>
        <v>15</v>
      </c>
      <c r="H47" s="97">
        <f t="shared" si="14"/>
        <v>7</v>
      </c>
      <c r="I47" s="97">
        <f t="shared" si="15"/>
        <v>9</v>
      </c>
      <c r="J47" s="97">
        <f t="shared" si="12"/>
        <v>13</v>
      </c>
      <c r="K47" s="97">
        <f t="shared" si="17"/>
        <v>14</v>
      </c>
      <c r="L47" s="97">
        <f t="shared" si="18"/>
        <v>15</v>
      </c>
      <c r="M47" s="97">
        <f t="shared" si="16"/>
        <v>4</v>
      </c>
      <c r="N47" s="97">
        <f t="shared" si="19"/>
        <v>14</v>
      </c>
      <c r="O47" s="97">
        <f t="shared" si="13"/>
        <v>9</v>
      </c>
      <c r="P47" s="97">
        <f t="shared" si="11"/>
        <v>13</v>
      </c>
      <c r="Q47" s="97">
        <f t="shared" si="20"/>
        <v>10</v>
      </c>
      <c r="R47" s="156">
        <f t="shared" si="20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base14!N102</f>
        <v>9</v>
      </c>
      <c r="E48" s="97">
        <f>base14!O89</f>
        <v>10</v>
      </c>
      <c r="F48" s="97">
        <f>base14!P89</f>
        <v>9</v>
      </c>
      <c r="G48" s="97">
        <f>base14!Q89</f>
        <v>15</v>
      </c>
      <c r="H48" s="97">
        <f t="shared" si="14"/>
        <v>13</v>
      </c>
      <c r="I48" s="97">
        <f t="shared" si="15"/>
        <v>14</v>
      </c>
      <c r="J48" s="97">
        <f t="shared" si="12"/>
        <v>4</v>
      </c>
      <c r="K48" s="97">
        <f t="shared" si="17"/>
        <v>14</v>
      </c>
      <c r="L48" s="97">
        <f t="shared" si="18"/>
        <v>15</v>
      </c>
      <c r="M48" s="97">
        <f t="shared" si="16"/>
        <v>4</v>
      </c>
      <c r="N48" s="97">
        <f t="shared" si="19"/>
        <v>7</v>
      </c>
      <c r="O48" s="97">
        <f t="shared" si="13"/>
        <v>13</v>
      </c>
      <c r="P48" s="97">
        <f t="shared" si="11"/>
        <v>9</v>
      </c>
      <c r="Q48" s="97">
        <f t="shared" si="20"/>
        <v>10</v>
      </c>
      <c r="R48" s="156">
        <f t="shared" si="20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base14!N103</f>
        <v>13</v>
      </c>
      <c r="E49" s="97">
        <f>base14!O90</f>
        <v>14</v>
      </c>
      <c r="F49" s="97">
        <f>base14!P90</f>
        <v>10</v>
      </c>
      <c r="G49" s="97">
        <f>base14!Q90</f>
        <v>15</v>
      </c>
      <c r="H49" s="97">
        <f t="shared" si="14"/>
        <v>4</v>
      </c>
      <c r="I49" s="97">
        <f t="shared" si="15"/>
        <v>9</v>
      </c>
      <c r="J49" s="97">
        <f t="shared" si="12"/>
        <v>13</v>
      </c>
      <c r="K49" s="97">
        <f t="shared" si="17"/>
        <v>13</v>
      </c>
      <c r="L49" s="97">
        <f t="shared" si="18"/>
        <v>15</v>
      </c>
      <c r="M49" s="97">
        <f t="shared" si="16"/>
        <v>9</v>
      </c>
      <c r="N49" s="97">
        <f t="shared" si="19"/>
        <v>3</v>
      </c>
      <c r="O49" s="97">
        <f t="shared" si="13"/>
        <v>2</v>
      </c>
      <c r="P49" s="97">
        <f t="shared" si="11"/>
        <v>1</v>
      </c>
      <c r="Q49" s="97">
        <f t="shared" si="20"/>
        <v>10</v>
      </c>
      <c r="R49" s="156">
        <f t="shared" si="20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base14!N104</f>
        <v>9</v>
      </c>
      <c r="E50" s="97">
        <f>base14!O91</f>
        <v>14</v>
      </c>
      <c r="F50" s="97">
        <f>base14!P91</f>
        <v>10</v>
      </c>
      <c r="G50" s="97">
        <f>base14!Q91</f>
        <v>15</v>
      </c>
      <c r="H50" s="97">
        <f t="shared" si="14"/>
        <v>7</v>
      </c>
      <c r="I50" s="97">
        <f t="shared" si="15"/>
        <v>9</v>
      </c>
      <c r="J50" s="97">
        <f t="shared" si="12"/>
        <v>13</v>
      </c>
      <c r="K50" s="97">
        <f t="shared" si="17"/>
        <v>9</v>
      </c>
      <c r="L50" s="97">
        <f t="shared" si="18"/>
        <v>15</v>
      </c>
      <c r="M50" s="97">
        <f t="shared" si="16"/>
        <v>16</v>
      </c>
      <c r="N50" s="97">
        <f t="shared" si="19"/>
        <v>14</v>
      </c>
      <c r="O50" s="97">
        <f t="shared" si="13"/>
        <v>13</v>
      </c>
      <c r="P50" s="97">
        <f t="shared" si="11"/>
        <v>9</v>
      </c>
      <c r="Q50" s="97">
        <f t="shared" si="20"/>
        <v>9</v>
      </c>
      <c r="R50" s="156">
        <f t="shared" si="20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base14!N105</f>
        <v>14</v>
      </c>
      <c r="E51" s="97">
        <f>base14!O92</f>
        <v>13</v>
      </c>
      <c r="F51" s="97">
        <f>base14!P92</f>
        <v>14</v>
      </c>
      <c r="G51" s="97">
        <f>base14!Q92</f>
        <v>10</v>
      </c>
      <c r="H51" s="97">
        <f t="shared" si="14"/>
        <v>12</v>
      </c>
      <c r="I51" s="97">
        <f t="shared" si="15"/>
        <v>4</v>
      </c>
      <c r="J51" s="97">
        <f t="shared" si="12"/>
        <v>7</v>
      </c>
      <c r="K51" s="97">
        <f t="shared" si="17"/>
        <v>9</v>
      </c>
      <c r="L51" s="97">
        <f t="shared" si="18"/>
        <v>15</v>
      </c>
      <c r="M51" s="97">
        <f t="shared" si="16"/>
        <v>16</v>
      </c>
      <c r="N51" s="97">
        <f t="shared" si="19"/>
        <v>9</v>
      </c>
      <c r="O51" s="97">
        <f t="shared" si="13"/>
        <v>12</v>
      </c>
      <c r="P51" s="97">
        <f t="shared" si="11"/>
        <v>20</v>
      </c>
      <c r="Q51" s="97">
        <f t="shared" si="20"/>
        <v>9</v>
      </c>
      <c r="R51" s="156">
        <f t="shared" si="20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32" priority="30" operator="equal">
      <formula>#REF!</formula>
    </cfRule>
    <cfRule type="cellIs" dxfId="1031" priority="31" operator="equal">
      <formula>#REF!</formula>
    </cfRule>
    <cfRule type="cellIs" dxfId="1030" priority="32" operator="equal">
      <formula>#REF!</formula>
    </cfRule>
    <cfRule type="cellIs" dxfId="1029" priority="33" operator="equal">
      <formula>#REF!</formula>
    </cfRule>
    <cfRule type="cellIs" dxfId="1028" priority="34" operator="equal">
      <formula>#REF!</formula>
    </cfRule>
  </conditionalFormatting>
  <conditionalFormatting sqref="B1:P1">
    <cfRule type="cellIs" dxfId="1027" priority="35" operator="equal">
      <formula>#REF!</formula>
    </cfRule>
    <cfRule type="cellIs" dxfId="1026" priority="36" operator="equal">
      <formula>#REF!</formula>
    </cfRule>
    <cfRule type="cellIs" dxfId="1025" priority="37" operator="equal">
      <formula>#REF!</formula>
    </cfRule>
    <cfRule type="cellIs" dxfId="1024" priority="38" operator="equal">
      <formula>#REF!</formula>
    </cfRule>
    <cfRule type="cellIs" dxfId="1023" priority="39" operator="equal">
      <formula>#REF!</formula>
    </cfRule>
  </conditionalFormatting>
  <conditionalFormatting sqref="A2:A51">
    <cfRule type="cellIs" dxfId="1022" priority="20" operator="equal">
      <formula>#REF!</formula>
    </cfRule>
    <cfRule type="cellIs" dxfId="1021" priority="21" operator="equal">
      <formula>#REF!</formula>
    </cfRule>
    <cfRule type="cellIs" dxfId="1020" priority="22" operator="equal">
      <formula>#REF!</formula>
    </cfRule>
    <cfRule type="cellIs" dxfId="1019" priority="23" operator="equal">
      <formula>#REF!</formula>
    </cfRule>
    <cfRule type="cellIs" dxfId="1018" priority="24" operator="equal">
      <formula>#REF!</formula>
    </cfRule>
  </conditionalFormatting>
  <conditionalFormatting sqref="A2:A51">
    <cfRule type="cellIs" dxfId="1017" priority="25" operator="equal">
      <formula>#REF!</formula>
    </cfRule>
    <cfRule type="cellIs" dxfId="1016" priority="26" operator="equal">
      <formula>#REF!</formula>
    </cfRule>
    <cfRule type="cellIs" dxfId="1015" priority="27" operator="equal">
      <formula>#REF!</formula>
    </cfRule>
    <cfRule type="cellIs" dxfId="1014" priority="28" operator="equal">
      <formula>#REF!</formula>
    </cfRule>
    <cfRule type="cellIs" dxfId="1013" priority="29" operator="equal">
      <formula>#REF!</formula>
    </cfRule>
  </conditionalFormatting>
  <conditionalFormatting sqref="L2:Q51">
    <cfRule type="cellIs" dxfId="1012" priority="12" operator="equal">
      <formula>$AE$5</formula>
    </cfRule>
    <cfRule type="cellIs" dxfId="1011" priority="13" operator="equal">
      <formula>$AD$5</formula>
    </cfRule>
    <cfRule type="cellIs" dxfId="1010" priority="14" operator="equal">
      <formula>$AC$5</formula>
    </cfRule>
    <cfRule type="cellIs" dxfId="1009" priority="15" operator="equal">
      <formula>$AB$5</formula>
    </cfRule>
    <cfRule type="cellIs" dxfId="1008" priority="16" operator="equal">
      <formula>$AA$5</formula>
    </cfRule>
  </conditionalFormatting>
  <conditionalFormatting sqref="B2:K51">
    <cfRule type="cellIs" dxfId="1007" priority="4" operator="equal">
      <formula>$AE$799</formula>
    </cfRule>
    <cfRule type="cellIs" dxfId="1006" priority="5" operator="equal">
      <formula>$AD$799</formula>
    </cfRule>
    <cfRule type="cellIs" dxfId="1005" priority="6" operator="equal">
      <formula>$AC$799</formula>
    </cfRule>
    <cfRule type="cellIs" dxfId="1004" priority="7" operator="equal">
      <formula>$AB$799</formula>
    </cfRule>
    <cfRule type="cellIs" dxfId="1003" priority="8" operator="equal">
      <formula>$AA$799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E07ED3-EFC5-4D81-960D-D2DB5822720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BB6F1F-F88C-470B-BE74-2FEDC81AD2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5D247D0-4A50-4045-8E75-64532E4DC9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" sqref="C1:I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base14!M102</f>
        <v>7</v>
      </c>
      <c r="D2" s="97">
        <f>base14!N102</f>
        <v>9</v>
      </c>
      <c r="E2" s="97">
        <f>base14!O89</f>
        <v>10</v>
      </c>
      <c r="F2" s="97">
        <f>base14!P89</f>
        <v>9</v>
      </c>
      <c r="G2" s="97">
        <f>base14!Q76</f>
        <v>16</v>
      </c>
      <c r="H2" s="97">
        <f t="shared" ref="H2:H19" si="0">B8</f>
        <v>8</v>
      </c>
      <c r="I2" s="97">
        <f t="shared" ref="I2:I19" si="1">C27</f>
        <v>10</v>
      </c>
      <c r="J2" s="97">
        <f t="shared" ref="J2:J8" si="2">D45</f>
        <v>7</v>
      </c>
      <c r="K2" s="97">
        <f t="shared" ref="K2:K14" si="3">E7</f>
        <v>12</v>
      </c>
      <c r="L2" s="97">
        <f t="shared" ref="L2:L32" si="4">G21</f>
        <v>15</v>
      </c>
      <c r="M2" s="97">
        <f t="shared" ref="M2:M46" si="5">B7</f>
        <v>1</v>
      </c>
      <c r="N2" s="97">
        <f t="shared" ref="N2:N14" si="6">C39</f>
        <v>9</v>
      </c>
      <c r="O2" s="97">
        <f t="shared" ref="O2:O14" si="7">D39</f>
        <v>13</v>
      </c>
      <c r="P2" s="97">
        <f>E20</f>
        <v>10</v>
      </c>
      <c r="Q2" s="97">
        <f>F20</f>
        <v>14</v>
      </c>
      <c r="R2" s="156">
        <f t="shared" ref="R2:R25" si="8">G28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base14!M103</f>
        <v>9</v>
      </c>
      <c r="D3" s="97">
        <f>base14!N103</f>
        <v>13</v>
      </c>
      <c r="E3" s="97">
        <f>base14!O90</f>
        <v>14</v>
      </c>
      <c r="F3" s="97">
        <f>base14!P90</f>
        <v>10</v>
      </c>
      <c r="G3" s="97">
        <f>base14!Q77</f>
        <v>15</v>
      </c>
      <c r="H3" s="97">
        <f t="shared" si="0"/>
        <v>7</v>
      </c>
      <c r="I3" s="97">
        <f t="shared" si="1"/>
        <v>14</v>
      </c>
      <c r="J3" s="97">
        <f t="shared" si="2"/>
        <v>13</v>
      </c>
      <c r="K3" s="97">
        <f t="shared" si="3"/>
        <v>7</v>
      </c>
      <c r="L3" s="97">
        <f t="shared" si="4"/>
        <v>15</v>
      </c>
      <c r="M3" s="97">
        <f t="shared" si="5"/>
        <v>8</v>
      </c>
      <c r="N3" s="97">
        <f t="shared" si="6"/>
        <v>14</v>
      </c>
      <c r="O3" s="97">
        <f t="shared" si="7"/>
        <v>4</v>
      </c>
      <c r="P3" s="97">
        <f t="shared" ref="P3:P20" si="9">E2</f>
        <v>10</v>
      </c>
      <c r="Q3" s="97">
        <f t="shared" ref="Q3:Q20" si="10">F2</f>
        <v>9</v>
      </c>
      <c r="R3" s="156">
        <f t="shared" si="8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base14!M104</f>
        <v>7</v>
      </c>
      <c r="D4" s="97">
        <f>base14!N104</f>
        <v>9</v>
      </c>
      <c r="E4" s="97">
        <f>base14!O91</f>
        <v>14</v>
      </c>
      <c r="F4" s="97">
        <f>base14!P91</f>
        <v>10</v>
      </c>
      <c r="G4" s="97">
        <f>base14!Q78</f>
        <v>18</v>
      </c>
      <c r="H4" s="97">
        <f t="shared" si="0"/>
        <v>4</v>
      </c>
      <c r="I4" s="97">
        <f t="shared" si="1"/>
        <v>7</v>
      </c>
      <c r="J4" s="97">
        <f t="shared" si="2"/>
        <v>7</v>
      </c>
      <c r="K4" s="97">
        <f t="shared" si="3"/>
        <v>9</v>
      </c>
      <c r="L4" s="97">
        <f t="shared" si="4"/>
        <v>15</v>
      </c>
      <c r="M4" s="97">
        <f t="shared" si="5"/>
        <v>7</v>
      </c>
      <c r="N4" s="97">
        <f t="shared" si="6"/>
        <v>9</v>
      </c>
      <c r="O4" s="97">
        <f t="shared" si="7"/>
        <v>13</v>
      </c>
      <c r="P4" s="97">
        <f t="shared" si="9"/>
        <v>14</v>
      </c>
      <c r="Q4" s="97">
        <f t="shared" si="10"/>
        <v>10</v>
      </c>
      <c r="R4" s="156">
        <f t="shared" si="8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base14!M105</f>
        <v>7</v>
      </c>
      <c r="D5" s="97">
        <f>base14!N105</f>
        <v>14</v>
      </c>
      <c r="E5" s="97">
        <f>base14!O92</f>
        <v>13</v>
      </c>
      <c r="F5" s="97">
        <f>base14!P92</f>
        <v>14</v>
      </c>
      <c r="G5" s="97">
        <f>base14!Q79</f>
        <v>15</v>
      </c>
      <c r="H5" s="97">
        <f t="shared" si="0"/>
        <v>4</v>
      </c>
      <c r="I5" s="97">
        <f t="shared" si="1"/>
        <v>3</v>
      </c>
      <c r="J5" s="97">
        <f t="shared" si="2"/>
        <v>7</v>
      </c>
      <c r="K5" s="97">
        <f t="shared" si="3"/>
        <v>9</v>
      </c>
      <c r="L5" s="97">
        <f t="shared" si="4"/>
        <v>15</v>
      </c>
      <c r="M5" s="97">
        <f t="shared" si="5"/>
        <v>4</v>
      </c>
      <c r="N5" s="97">
        <f t="shared" si="6"/>
        <v>9</v>
      </c>
      <c r="O5" s="97">
        <f t="shared" si="7"/>
        <v>13</v>
      </c>
      <c r="P5" s="97">
        <f t="shared" si="9"/>
        <v>14</v>
      </c>
      <c r="Q5" s="97">
        <f t="shared" si="10"/>
        <v>10</v>
      </c>
      <c r="R5" s="156">
        <f t="shared" si="8"/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base14!M106</f>
        <v>7</v>
      </c>
      <c r="D6" s="97">
        <f>base14!N106</f>
        <v>14</v>
      </c>
      <c r="E6" s="97">
        <f>base14!O93</f>
        <v>4</v>
      </c>
      <c r="F6" s="97">
        <f>base14!P93</f>
        <v>9</v>
      </c>
      <c r="G6" s="97">
        <f>base14!Q80</f>
        <v>15</v>
      </c>
      <c r="H6" s="97">
        <f t="shared" si="0"/>
        <v>7</v>
      </c>
      <c r="I6" s="97">
        <f t="shared" si="1"/>
        <v>14</v>
      </c>
      <c r="J6" s="97">
        <f t="shared" si="2"/>
        <v>7</v>
      </c>
      <c r="K6" s="97">
        <f t="shared" si="3"/>
        <v>9</v>
      </c>
      <c r="L6" s="97">
        <f t="shared" si="4"/>
        <v>15</v>
      </c>
      <c r="M6" s="97">
        <f t="shared" si="5"/>
        <v>4</v>
      </c>
      <c r="N6" s="97">
        <f t="shared" si="6"/>
        <v>4</v>
      </c>
      <c r="O6" s="97">
        <f t="shared" si="7"/>
        <v>7</v>
      </c>
      <c r="P6" s="97">
        <f t="shared" si="9"/>
        <v>13</v>
      </c>
      <c r="Q6" s="97">
        <f t="shared" si="10"/>
        <v>14</v>
      </c>
      <c r="R6" s="156">
        <f t="shared" si="8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base14!M107</f>
        <v>7</v>
      </c>
      <c r="D7" s="97">
        <f>base14!N107</f>
        <v>14</v>
      </c>
      <c r="E7" s="97">
        <f>base14!O94</f>
        <v>12</v>
      </c>
      <c r="F7" s="97">
        <f>base14!P94</f>
        <v>9</v>
      </c>
      <c r="G7" s="97">
        <f>base14!Q81</f>
        <v>18</v>
      </c>
      <c r="H7" s="97">
        <f t="shared" si="0"/>
        <v>13</v>
      </c>
      <c r="I7" s="97">
        <f t="shared" si="1"/>
        <v>9</v>
      </c>
      <c r="J7" s="97">
        <f t="shared" si="2"/>
        <v>4</v>
      </c>
      <c r="K7" s="97">
        <f t="shared" si="3"/>
        <v>10</v>
      </c>
      <c r="L7" s="97">
        <f t="shared" si="4"/>
        <v>15</v>
      </c>
      <c r="M7" s="97">
        <f t="shared" si="5"/>
        <v>7</v>
      </c>
      <c r="N7" s="97">
        <f t="shared" si="6"/>
        <v>13</v>
      </c>
      <c r="O7" s="97">
        <f t="shared" si="7"/>
        <v>7</v>
      </c>
      <c r="P7" s="97">
        <f t="shared" si="9"/>
        <v>4</v>
      </c>
      <c r="Q7" s="97">
        <f t="shared" si="10"/>
        <v>9</v>
      </c>
      <c r="R7" s="156">
        <f t="shared" si="8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base14!M108</f>
        <v>10</v>
      </c>
      <c r="D8" s="97">
        <f>base14!N108</f>
        <v>7</v>
      </c>
      <c r="E8" s="97">
        <f>base14!O95</f>
        <v>7</v>
      </c>
      <c r="F8" s="97">
        <f>base14!P95</f>
        <v>4</v>
      </c>
      <c r="G8" s="97">
        <f>base14!Q82</f>
        <v>19</v>
      </c>
      <c r="H8" s="97">
        <f t="shared" si="0"/>
        <v>4</v>
      </c>
      <c r="I8" s="97">
        <f t="shared" si="1"/>
        <v>13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13</v>
      </c>
      <c r="N8" s="97">
        <f t="shared" si="6"/>
        <v>13</v>
      </c>
      <c r="O8" s="97">
        <f t="shared" si="7"/>
        <v>7</v>
      </c>
      <c r="P8" s="97">
        <f t="shared" si="9"/>
        <v>12</v>
      </c>
      <c r="Q8" s="97">
        <f t="shared" si="10"/>
        <v>9</v>
      </c>
      <c r="R8" s="156">
        <f t="shared" si="8"/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base14!M109</f>
        <v>10</v>
      </c>
      <c r="D9" s="97">
        <f>base14!N109</f>
        <v>7</v>
      </c>
      <c r="E9" s="97">
        <f>base14!O96</f>
        <v>9</v>
      </c>
      <c r="F9" s="97">
        <f>base14!P96</f>
        <v>10</v>
      </c>
      <c r="G9" s="97">
        <f>base14!Q83</f>
        <v>19</v>
      </c>
      <c r="H9" s="97">
        <f t="shared" si="0"/>
        <v>12</v>
      </c>
      <c r="I9" s="97">
        <f t="shared" si="1"/>
        <v>13</v>
      </c>
      <c r="J9" s="97">
        <f>D20</f>
        <v>4</v>
      </c>
      <c r="K9" s="97">
        <f t="shared" si="3"/>
        <v>10</v>
      </c>
      <c r="L9" s="97">
        <f t="shared" si="4"/>
        <v>15</v>
      </c>
      <c r="M9" s="97">
        <f t="shared" si="5"/>
        <v>4</v>
      </c>
      <c r="N9" s="97">
        <f t="shared" si="6"/>
        <v>11</v>
      </c>
      <c r="O9" s="97">
        <f t="shared" si="7"/>
        <v>13</v>
      </c>
      <c r="P9" s="97">
        <f t="shared" si="9"/>
        <v>7</v>
      </c>
      <c r="Q9" s="97">
        <f t="shared" si="10"/>
        <v>4</v>
      </c>
      <c r="R9" s="156">
        <f t="shared" si="8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base14!M110</f>
        <v>10</v>
      </c>
      <c r="D10" s="97">
        <f>base14!N110</f>
        <v>12</v>
      </c>
      <c r="E10" s="97">
        <f>base14!O97</f>
        <v>9</v>
      </c>
      <c r="F10" s="97">
        <f>base14!P97</f>
        <v>10</v>
      </c>
      <c r="G10" s="97">
        <f>base14!Q84</f>
        <v>15</v>
      </c>
      <c r="H10" s="97">
        <f t="shared" si="0"/>
        <v>7</v>
      </c>
      <c r="I10" s="97">
        <f t="shared" si="1"/>
        <v>9</v>
      </c>
      <c r="J10" s="97">
        <f t="shared" ref="J10:J27" si="11">D2</f>
        <v>9</v>
      </c>
      <c r="K10" s="97">
        <f t="shared" si="3"/>
        <v>14</v>
      </c>
      <c r="L10" s="97">
        <f t="shared" si="4"/>
        <v>15</v>
      </c>
      <c r="M10" s="97">
        <f t="shared" si="5"/>
        <v>12</v>
      </c>
      <c r="N10" s="97">
        <f t="shared" si="6"/>
        <v>13</v>
      </c>
      <c r="O10" s="97">
        <f t="shared" si="7"/>
        <v>7</v>
      </c>
      <c r="P10" s="97">
        <f t="shared" si="9"/>
        <v>9</v>
      </c>
      <c r="Q10" s="97">
        <f t="shared" si="10"/>
        <v>10</v>
      </c>
      <c r="R10" s="156">
        <f t="shared" si="8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base14!M111</f>
        <v>10</v>
      </c>
      <c r="D11" s="97">
        <f>base14!N111</f>
        <v>7</v>
      </c>
      <c r="E11" s="97">
        <f>base14!O98</f>
        <v>9</v>
      </c>
      <c r="F11" s="97">
        <f>base14!P98</f>
        <v>10</v>
      </c>
      <c r="G11" s="97">
        <f>base14!Q85</f>
        <v>15</v>
      </c>
      <c r="H11" s="97">
        <f t="shared" si="0"/>
        <v>7</v>
      </c>
      <c r="I11" s="97">
        <f t="shared" si="1"/>
        <v>12</v>
      </c>
      <c r="J11" s="97">
        <f t="shared" si="11"/>
        <v>13</v>
      </c>
      <c r="K11" s="97">
        <f t="shared" si="3"/>
        <v>14</v>
      </c>
      <c r="L11" s="97">
        <f t="shared" si="4"/>
        <v>15</v>
      </c>
      <c r="M11" s="97">
        <f t="shared" si="5"/>
        <v>7</v>
      </c>
      <c r="N11" s="97">
        <f t="shared" si="6"/>
        <v>13</v>
      </c>
      <c r="O11" s="97">
        <f t="shared" si="7"/>
        <v>7</v>
      </c>
      <c r="P11" s="97">
        <f t="shared" si="9"/>
        <v>9</v>
      </c>
      <c r="Q11" s="97">
        <f t="shared" si="10"/>
        <v>10</v>
      </c>
      <c r="R11" s="156">
        <f t="shared" si="8"/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base14!M112</f>
        <v>13</v>
      </c>
      <c r="D12" s="97">
        <f>base14!N112</f>
        <v>10</v>
      </c>
      <c r="E12" s="97">
        <f>base14!O99</f>
        <v>10</v>
      </c>
      <c r="F12" s="97">
        <f>base14!P99</f>
        <v>9</v>
      </c>
      <c r="G12" s="97">
        <f>base14!Q86</f>
        <v>15</v>
      </c>
      <c r="H12" s="97">
        <f t="shared" si="0"/>
        <v>14</v>
      </c>
      <c r="I12" s="97">
        <f t="shared" si="1"/>
        <v>3</v>
      </c>
      <c r="J12" s="97">
        <f t="shared" si="11"/>
        <v>9</v>
      </c>
      <c r="K12" s="97">
        <f t="shared" si="3"/>
        <v>13</v>
      </c>
      <c r="L12" s="97">
        <f t="shared" si="4"/>
        <v>15</v>
      </c>
      <c r="M12" s="97">
        <f t="shared" si="5"/>
        <v>7</v>
      </c>
      <c r="N12" s="97">
        <f t="shared" si="6"/>
        <v>13</v>
      </c>
      <c r="O12" s="97">
        <f t="shared" si="7"/>
        <v>7</v>
      </c>
      <c r="P12" s="97">
        <f t="shared" si="9"/>
        <v>9</v>
      </c>
      <c r="Q12" s="97">
        <f t="shared" si="10"/>
        <v>10</v>
      </c>
      <c r="R12" s="156">
        <f t="shared" si="8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base14!M113</f>
        <v>10</v>
      </c>
      <c r="D13" s="97">
        <f>base14!N113</f>
        <v>7</v>
      </c>
      <c r="E13" s="97">
        <f>base14!O100</f>
        <v>10</v>
      </c>
      <c r="F13" s="97">
        <f>base14!P100</f>
        <v>9</v>
      </c>
      <c r="G13" s="97">
        <f>base14!Q87</f>
        <v>15</v>
      </c>
      <c r="H13" s="97">
        <f t="shared" si="0"/>
        <v>13</v>
      </c>
      <c r="I13" s="97">
        <f t="shared" si="1"/>
        <v>8</v>
      </c>
      <c r="J13" s="97">
        <f t="shared" si="11"/>
        <v>14</v>
      </c>
      <c r="K13" s="97">
        <f t="shared" si="3"/>
        <v>9</v>
      </c>
      <c r="L13" s="97">
        <f t="shared" si="4"/>
        <v>15</v>
      </c>
      <c r="M13" s="97">
        <f t="shared" si="5"/>
        <v>14</v>
      </c>
      <c r="N13" s="97">
        <f t="shared" si="6"/>
        <v>14</v>
      </c>
      <c r="O13" s="97">
        <f t="shared" si="7"/>
        <v>4</v>
      </c>
      <c r="P13" s="97">
        <f t="shared" si="9"/>
        <v>10</v>
      </c>
      <c r="Q13" s="97">
        <f t="shared" si="10"/>
        <v>9</v>
      </c>
      <c r="R13" s="156">
        <f t="shared" si="8"/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base14!M114</f>
        <v>9</v>
      </c>
      <c r="D14" s="97">
        <f>base14!N114</f>
        <v>10</v>
      </c>
      <c r="E14" s="97">
        <f>base14!O101</f>
        <v>10</v>
      </c>
      <c r="F14" s="97">
        <f>base14!P101</f>
        <v>9</v>
      </c>
      <c r="G14" s="97">
        <f>base14!Q88</f>
        <v>15</v>
      </c>
      <c r="H14" s="97">
        <f t="shared" si="0"/>
        <v>7</v>
      </c>
      <c r="I14" s="97">
        <f t="shared" si="1"/>
        <v>9</v>
      </c>
      <c r="J14" s="97">
        <f t="shared" si="11"/>
        <v>14</v>
      </c>
      <c r="K14" s="97">
        <f t="shared" si="3"/>
        <v>9</v>
      </c>
      <c r="L14" s="97">
        <f t="shared" si="4"/>
        <v>15</v>
      </c>
      <c r="M14" s="97">
        <f t="shared" si="5"/>
        <v>13</v>
      </c>
      <c r="N14" s="97">
        <f t="shared" si="6"/>
        <v>14</v>
      </c>
      <c r="O14" s="97">
        <f t="shared" si="7"/>
        <v>4</v>
      </c>
      <c r="P14" s="97">
        <f t="shared" si="9"/>
        <v>10</v>
      </c>
      <c r="Q14" s="97">
        <f t="shared" si="10"/>
        <v>9</v>
      </c>
      <c r="R14" s="156">
        <f t="shared" si="8"/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base14!M115</f>
        <v>9</v>
      </c>
      <c r="D15" s="97">
        <f>base14!N115</f>
        <v>10</v>
      </c>
      <c r="E15" s="97">
        <f>base14!O102</f>
        <v>14</v>
      </c>
      <c r="F15" s="97">
        <f>base14!P102</f>
        <v>10</v>
      </c>
      <c r="G15" s="97">
        <f>base14!Q89</f>
        <v>15</v>
      </c>
      <c r="H15" s="97">
        <f t="shared" si="0"/>
        <v>13</v>
      </c>
      <c r="I15" s="97">
        <f t="shared" si="1"/>
        <v>14</v>
      </c>
      <c r="J15" s="97">
        <f t="shared" si="11"/>
        <v>14</v>
      </c>
      <c r="K15" s="97">
        <f t="shared" ref="K15:K45" si="12">E21</f>
        <v>9</v>
      </c>
      <c r="L15" s="97">
        <f t="shared" si="4"/>
        <v>15</v>
      </c>
      <c r="M15" s="97">
        <f t="shared" si="5"/>
        <v>7</v>
      </c>
      <c r="N15" s="97">
        <f>C20</f>
        <v>14</v>
      </c>
      <c r="O15" s="97">
        <f>D20</f>
        <v>4</v>
      </c>
      <c r="P15" s="97">
        <f t="shared" si="9"/>
        <v>10</v>
      </c>
      <c r="Q15" s="97">
        <f t="shared" si="10"/>
        <v>9</v>
      </c>
      <c r="R15" s="156">
        <f t="shared" si="8"/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base14!M116</f>
        <v>10</v>
      </c>
      <c r="D16" s="97">
        <f>base14!N116</f>
        <v>14</v>
      </c>
      <c r="E16" s="97">
        <f>base14!O103</f>
        <v>14</v>
      </c>
      <c r="F16" s="97">
        <f>base14!P103</f>
        <v>10</v>
      </c>
      <c r="G16" s="97">
        <f>base14!Q90</f>
        <v>15</v>
      </c>
      <c r="H16" s="97">
        <f t="shared" si="0"/>
        <v>4</v>
      </c>
      <c r="I16" s="97">
        <f t="shared" si="1"/>
        <v>9</v>
      </c>
      <c r="J16" s="97">
        <f t="shared" si="11"/>
        <v>7</v>
      </c>
      <c r="K16" s="97">
        <f t="shared" si="12"/>
        <v>13</v>
      </c>
      <c r="L16" s="97">
        <f t="shared" si="4"/>
        <v>14</v>
      </c>
      <c r="M16" s="97">
        <f t="shared" si="5"/>
        <v>13</v>
      </c>
      <c r="N16" s="97">
        <f t="shared" ref="N16:N33" si="13">C2</f>
        <v>7</v>
      </c>
      <c r="O16" s="97">
        <f t="shared" ref="O16:O33" si="14">D2</f>
        <v>9</v>
      </c>
      <c r="P16" s="97">
        <f t="shared" si="9"/>
        <v>14</v>
      </c>
      <c r="Q16" s="97">
        <f t="shared" si="10"/>
        <v>10</v>
      </c>
      <c r="R16" s="156">
        <f t="shared" si="8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base14!M117</f>
        <v>4</v>
      </c>
      <c r="D17" s="97">
        <f>base14!N117</f>
        <v>9</v>
      </c>
      <c r="E17" s="97">
        <f>base14!O104</f>
        <v>13</v>
      </c>
      <c r="F17" s="97">
        <f>base14!P104</f>
        <v>10</v>
      </c>
      <c r="G17" s="97">
        <f>base14!Q91</f>
        <v>15</v>
      </c>
      <c r="H17" s="97">
        <f t="shared" si="0"/>
        <v>7</v>
      </c>
      <c r="I17" s="97">
        <f t="shared" si="1"/>
        <v>9</v>
      </c>
      <c r="J17" s="97">
        <f t="shared" si="11"/>
        <v>7</v>
      </c>
      <c r="K17" s="97">
        <f t="shared" si="12"/>
        <v>13</v>
      </c>
      <c r="L17" s="97">
        <f t="shared" si="4"/>
        <v>14</v>
      </c>
      <c r="M17" s="97">
        <f t="shared" si="5"/>
        <v>4</v>
      </c>
      <c r="N17" s="97">
        <f t="shared" si="13"/>
        <v>9</v>
      </c>
      <c r="O17" s="97">
        <f t="shared" si="14"/>
        <v>13</v>
      </c>
      <c r="P17" s="97">
        <f t="shared" si="9"/>
        <v>14</v>
      </c>
      <c r="Q17" s="97">
        <f t="shared" si="10"/>
        <v>10</v>
      </c>
      <c r="R17" s="156">
        <f t="shared" si="8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base14!M118</f>
        <v>4</v>
      </c>
      <c r="D18" s="97">
        <f>base14!N118</f>
        <v>9</v>
      </c>
      <c r="E18" s="97">
        <f>base14!O105</f>
        <v>9</v>
      </c>
      <c r="F18" s="97">
        <f>base14!P105</f>
        <v>4</v>
      </c>
      <c r="G18" s="97">
        <f>base14!Q92</f>
        <v>10</v>
      </c>
      <c r="H18" s="97">
        <f t="shared" si="0"/>
        <v>12</v>
      </c>
      <c r="I18" s="97">
        <f t="shared" si="1"/>
        <v>4</v>
      </c>
      <c r="J18" s="97">
        <f t="shared" si="11"/>
        <v>12</v>
      </c>
      <c r="K18" s="97">
        <f t="shared" si="12"/>
        <v>13</v>
      </c>
      <c r="L18" s="97">
        <f t="shared" si="4"/>
        <v>14</v>
      </c>
      <c r="M18" s="97">
        <f t="shared" si="5"/>
        <v>7</v>
      </c>
      <c r="N18" s="97">
        <f t="shared" si="13"/>
        <v>7</v>
      </c>
      <c r="O18" s="97">
        <f t="shared" si="14"/>
        <v>9</v>
      </c>
      <c r="P18" s="97">
        <f t="shared" si="9"/>
        <v>13</v>
      </c>
      <c r="Q18" s="97">
        <f t="shared" si="10"/>
        <v>10</v>
      </c>
      <c r="R18" s="156">
        <f t="shared" si="8"/>
        <v>14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base14!M119</f>
        <v>4</v>
      </c>
      <c r="D19" s="97">
        <f>base14!N119</f>
        <v>9</v>
      </c>
      <c r="E19" s="97">
        <f>base14!O106</f>
        <v>9</v>
      </c>
      <c r="F19" s="97">
        <f>base14!P106</f>
        <v>4</v>
      </c>
      <c r="G19" s="97">
        <f>base14!Q93</f>
        <v>15</v>
      </c>
      <c r="H19" s="97">
        <f t="shared" si="0"/>
        <v>10</v>
      </c>
      <c r="I19" s="97">
        <f t="shared" si="1"/>
        <v>13</v>
      </c>
      <c r="J19" s="97">
        <f t="shared" si="11"/>
        <v>7</v>
      </c>
      <c r="K19" s="97">
        <f t="shared" si="12"/>
        <v>14</v>
      </c>
      <c r="L19" s="97">
        <f t="shared" si="4"/>
        <v>15</v>
      </c>
      <c r="M19" s="97">
        <f t="shared" si="5"/>
        <v>12</v>
      </c>
      <c r="N19" s="97">
        <f t="shared" si="13"/>
        <v>7</v>
      </c>
      <c r="O19" s="97">
        <f t="shared" si="14"/>
        <v>14</v>
      </c>
      <c r="P19" s="97">
        <f t="shared" si="9"/>
        <v>9</v>
      </c>
      <c r="Q19" s="97">
        <f t="shared" si="10"/>
        <v>4</v>
      </c>
      <c r="R19" s="156">
        <f t="shared" si="8"/>
        <v>14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base14!M101</f>
        <v>14</v>
      </c>
      <c r="D20" s="97">
        <f>base14!N101</f>
        <v>4</v>
      </c>
      <c r="E20" s="97">
        <f>base14!O88</f>
        <v>10</v>
      </c>
      <c r="F20" s="97">
        <f>base14!P88</f>
        <v>14</v>
      </c>
      <c r="G20" s="97">
        <f>base14!Q75</f>
        <v>13</v>
      </c>
      <c r="H20" s="97">
        <f>B7</f>
        <v>1</v>
      </c>
      <c r="I20" s="97">
        <f>C26</f>
        <v>12</v>
      </c>
      <c r="J20" s="97">
        <f t="shared" si="11"/>
        <v>10</v>
      </c>
      <c r="K20" s="97">
        <f t="shared" si="12"/>
        <v>14</v>
      </c>
      <c r="L20" s="97">
        <f t="shared" si="4"/>
        <v>15</v>
      </c>
      <c r="M20" s="97">
        <f t="shared" si="5"/>
        <v>10</v>
      </c>
      <c r="N20" s="97">
        <f t="shared" si="13"/>
        <v>7</v>
      </c>
      <c r="O20" s="97">
        <f t="shared" si="14"/>
        <v>14</v>
      </c>
      <c r="P20" s="97">
        <f t="shared" si="9"/>
        <v>9</v>
      </c>
      <c r="Q20" s="97">
        <f t="shared" si="10"/>
        <v>4</v>
      </c>
      <c r="R20" s="156">
        <f t="shared" si="8"/>
        <v>14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base14!M70</f>
        <v>13</v>
      </c>
      <c r="D21" s="97">
        <f>base14!N70</f>
        <v>15</v>
      </c>
      <c r="E21" s="97">
        <f>base14!O107</f>
        <v>9</v>
      </c>
      <c r="F21" s="97">
        <f>base14!P107</f>
        <v>4</v>
      </c>
      <c r="G21" s="97">
        <f>base14!Q94</f>
        <v>15</v>
      </c>
      <c r="H21" s="97">
        <f t="shared" ref="H21:H46" si="15">B26</f>
        <v>10</v>
      </c>
      <c r="I21" s="97">
        <f t="shared" ref="I21:I27" si="16">C45</f>
        <v>13</v>
      </c>
      <c r="J21" s="97">
        <f t="shared" si="11"/>
        <v>7</v>
      </c>
      <c r="K21" s="97">
        <f t="shared" si="12"/>
        <v>14</v>
      </c>
      <c r="L21" s="97">
        <f t="shared" si="4"/>
        <v>15</v>
      </c>
      <c r="M21" s="97">
        <f t="shared" si="5"/>
        <v>10</v>
      </c>
      <c r="N21" s="97">
        <f t="shared" si="13"/>
        <v>7</v>
      </c>
      <c r="O21" s="97">
        <f t="shared" si="14"/>
        <v>14</v>
      </c>
      <c r="P21" s="97">
        <f t="shared" ref="P21:P51" si="17">E21</f>
        <v>9</v>
      </c>
      <c r="Q21" s="97">
        <f t="shared" ref="Q21:Q51" si="18">F21</f>
        <v>4</v>
      </c>
      <c r="R21" s="156">
        <f t="shared" si="8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base14!M71</f>
        <v>12</v>
      </c>
      <c r="D22" s="97">
        <f>base14!N71</f>
        <v>14</v>
      </c>
      <c r="E22" s="97">
        <f>base14!O108</f>
        <v>13</v>
      </c>
      <c r="F22" s="97">
        <f>base14!P108</f>
        <v>15</v>
      </c>
      <c r="G22" s="97">
        <f>base14!Q95</f>
        <v>15</v>
      </c>
      <c r="H22" s="97">
        <f t="shared" si="15"/>
        <v>10</v>
      </c>
      <c r="I22" s="97">
        <f t="shared" si="16"/>
        <v>11</v>
      </c>
      <c r="J22" s="97">
        <f t="shared" si="11"/>
        <v>10</v>
      </c>
      <c r="K22" s="97">
        <f t="shared" si="12"/>
        <v>14</v>
      </c>
      <c r="L22" s="97">
        <f t="shared" si="4"/>
        <v>15</v>
      </c>
      <c r="M22" s="97">
        <f t="shared" si="5"/>
        <v>10</v>
      </c>
      <c r="N22" s="97">
        <f t="shared" si="13"/>
        <v>10</v>
      </c>
      <c r="O22" s="97">
        <f t="shared" si="14"/>
        <v>7</v>
      </c>
      <c r="P22" s="97">
        <f t="shared" si="17"/>
        <v>13</v>
      </c>
      <c r="Q22" s="97">
        <f t="shared" si="18"/>
        <v>15</v>
      </c>
      <c r="R22" s="156">
        <f t="shared" si="8"/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base14!M72</f>
        <v>1</v>
      </c>
      <c r="D23" s="97">
        <f>base14!N72</f>
        <v>13</v>
      </c>
      <c r="E23" s="97">
        <f>base14!O109</f>
        <v>13</v>
      </c>
      <c r="F23" s="97">
        <f>base14!P109</f>
        <v>15</v>
      </c>
      <c r="G23" s="97">
        <f>base14!Q96</f>
        <v>15</v>
      </c>
      <c r="H23" s="97">
        <f t="shared" si="15"/>
        <v>14</v>
      </c>
      <c r="I23" s="97">
        <f t="shared" si="16"/>
        <v>13</v>
      </c>
      <c r="J23" s="97">
        <f t="shared" si="11"/>
        <v>10</v>
      </c>
      <c r="K23" s="97">
        <f t="shared" si="12"/>
        <v>14</v>
      </c>
      <c r="L23" s="97">
        <f t="shared" si="4"/>
        <v>15</v>
      </c>
      <c r="M23" s="97">
        <f t="shared" si="5"/>
        <v>14</v>
      </c>
      <c r="N23" s="97">
        <f t="shared" si="13"/>
        <v>10</v>
      </c>
      <c r="O23" s="97">
        <f t="shared" si="14"/>
        <v>7</v>
      </c>
      <c r="P23" s="97">
        <f t="shared" si="17"/>
        <v>13</v>
      </c>
      <c r="Q23" s="97">
        <f t="shared" si="18"/>
        <v>15</v>
      </c>
      <c r="R23" s="156">
        <f t="shared" si="8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base14!M73</f>
        <v>7</v>
      </c>
      <c r="D24" s="97">
        <f>base14!N73</f>
        <v>13</v>
      </c>
      <c r="E24" s="97">
        <f>base14!O110</f>
        <v>13</v>
      </c>
      <c r="F24" s="97">
        <f>base14!P110</f>
        <v>15</v>
      </c>
      <c r="G24" s="97">
        <f>base14!Q97</f>
        <v>15</v>
      </c>
      <c r="H24" s="97">
        <f t="shared" si="15"/>
        <v>4</v>
      </c>
      <c r="I24" s="97">
        <f t="shared" si="16"/>
        <v>13</v>
      </c>
      <c r="J24" s="97">
        <f t="shared" si="11"/>
        <v>14</v>
      </c>
      <c r="K24" s="97">
        <f t="shared" si="12"/>
        <v>13</v>
      </c>
      <c r="L24" s="97">
        <f t="shared" si="4"/>
        <v>15</v>
      </c>
      <c r="M24" s="97">
        <f t="shared" si="5"/>
        <v>4</v>
      </c>
      <c r="N24" s="97">
        <f t="shared" si="13"/>
        <v>10</v>
      </c>
      <c r="O24" s="97">
        <f t="shared" si="14"/>
        <v>12</v>
      </c>
      <c r="P24" s="97">
        <f t="shared" si="17"/>
        <v>13</v>
      </c>
      <c r="Q24" s="97">
        <f t="shared" si="18"/>
        <v>15</v>
      </c>
      <c r="R24" s="156">
        <f t="shared" si="8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base14!M74</f>
        <v>15</v>
      </c>
      <c r="D25" s="97">
        <f>base14!N74</f>
        <v>14</v>
      </c>
      <c r="E25" s="97">
        <f>base14!O111</f>
        <v>14</v>
      </c>
      <c r="F25" s="97">
        <f>base14!P111</f>
        <v>9</v>
      </c>
      <c r="G25" s="97">
        <f>base14!Q98</f>
        <v>15</v>
      </c>
      <c r="H25" s="97">
        <f t="shared" si="15"/>
        <v>14</v>
      </c>
      <c r="I25" s="97">
        <f t="shared" si="16"/>
        <v>13</v>
      </c>
      <c r="J25" s="97">
        <f t="shared" si="11"/>
        <v>9</v>
      </c>
      <c r="K25" s="97">
        <f t="shared" si="12"/>
        <v>7</v>
      </c>
      <c r="L25" s="97">
        <f t="shared" si="4"/>
        <v>14</v>
      </c>
      <c r="M25" s="97">
        <f t="shared" si="5"/>
        <v>14</v>
      </c>
      <c r="N25" s="97">
        <f t="shared" si="13"/>
        <v>10</v>
      </c>
      <c r="O25" s="97">
        <f t="shared" si="14"/>
        <v>7</v>
      </c>
      <c r="P25" s="97">
        <f t="shared" si="17"/>
        <v>14</v>
      </c>
      <c r="Q25" s="97">
        <f t="shared" si="18"/>
        <v>9</v>
      </c>
      <c r="R25" s="156">
        <f t="shared" si="8"/>
        <v>13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base14!M75</f>
        <v>12</v>
      </c>
      <c r="D26" s="97">
        <f>base14!N75</f>
        <v>10</v>
      </c>
      <c r="E26" s="97">
        <f>base14!O112</f>
        <v>14</v>
      </c>
      <c r="F26" s="97">
        <f>base14!P112</f>
        <v>9</v>
      </c>
      <c r="G26" s="97">
        <f>base14!Q99</f>
        <v>15</v>
      </c>
      <c r="H26" s="97">
        <f t="shared" si="15"/>
        <v>13</v>
      </c>
      <c r="I26" s="97">
        <f t="shared" si="16"/>
        <v>14</v>
      </c>
      <c r="J26" s="97">
        <f t="shared" si="11"/>
        <v>9</v>
      </c>
      <c r="K26" s="97">
        <f t="shared" si="12"/>
        <v>7</v>
      </c>
      <c r="L26" s="97">
        <f t="shared" si="4"/>
        <v>14</v>
      </c>
      <c r="M26" s="97">
        <f t="shared" si="5"/>
        <v>13</v>
      </c>
      <c r="N26" s="97">
        <f t="shared" si="13"/>
        <v>13</v>
      </c>
      <c r="O26" s="97">
        <f t="shared" si="14"/>
        <v>10</v>
      </c>
      <c r="P26" s="97">
        <f t="shared" si="17"/>
        <v>14</v>
      </c>
      <c r="Q26" s="97">
        <f t="shared" si="18"/>
        <v>9</v>
      </c>
      <c r="R26" s="156">
        <f>G20</f>
        <v>13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base14!M76</f>
        <v>10</v>
      </c>
      <c r="D27" s="97">
        <f>base14!N76</f>
        <v>7</v>
      </c>
      <c r="E27" s="97">
        <f>base14!O113</f>
        <v>14</v>
      </c>
      <c r="F27" s="97">
        <f>base14!P113</f>
        <v>9</v>
      </c>
      <c r="G27" s="97">
        <f>base14!Q100</f>
        <v>15</v>
      </c>
      <c r="H27" s="97">
        <f t="shared" si="15"/>
        <v>13</v>
      </c>
      <c r="I27" s="97">
        <f t="shared" si="16"/>
        <v>14</v>
      </c>
      <c r="J27" s="97">
        <f t="shared" si="11"/>
        <v>9</v>
      </c>
      <c r="K27" s="97">
        <f t="shared" si="12"/>
        <v>7</v>
      </c>
      <c r="L27" s="97">
        <f t="shared" si="4"/>
        <v>14</v>
      </c>
      <c r="M27" s="97">
        <f t="shared" si="5"/>
        <v>13</v>
      </c>
      <c r="N27" s="97">
        <f t="shared" si="13"/>
        <v>10</v>
      </c>
      <c r="O27" s="97">
        <f t="shared" si="14"/>
        <v>7</v>
      </c>
      <c r="P27" s="97">
        <f t="shared" si="17"/>
        <v>14</v>
      </c>
      <c r="Q27" s="97">
        <f t="shared" si="18"/>
        <v>9</v>
      </c>
      <c r="R27" s="156">
        <f t="shared" ref="R27:R44" si="19">G2</f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base14!M77</f>
        <v>14</v>
      </c>
      <c r="D28" s="97">
        <f>base14!N77</f>
        <v>9</v>
      </c>
      <c r="E28" s="97">
        <f>base14!O114</f>
        <v>14</v>
      </c>
      <c r="F28" s="97">
        <f>base14!P114</f>
        <v>13</v>
      </c>
      <c r="G28" s="97">
        <f>base14!Q101</f>
        <v>15</v>
      </c>
      <c r="H28" s="97">
        <f t="shared" si="15"/>
        <v>13</v>
      </c>
      <c r="I28" s="97">
        <f>C20</f>
        <v>14</v>
      </c>
      <c r="J28" s="97">
        <f t="shared" ref="J28:J51" si="20">D21</f>
        <v>15</v>
      </c>
      <c r="K28" s="97">
        <f t="shared" si="12"/>
        <v>8</v>
      </c>
      <c r="L28" s="97">
        <f t="shared" si="4"/>
        <v>1</v>
      </c>
      <c r="M28" s="97">
        <f t="shared" si="5"/>
        <v>13</v>
      </c>
      <c r="N28" s="97">
        <f t="shared" si="13"/>
        <v>9</v>
      </c>
      <c r="O28" s="97">
        <f t="shared" si="14"/>
        <v>10</v>
      </c>
      <c r="P28" s="97">
        <f t="shared" si="17"/>
        <v>14</v>
      </c>
      <c r="Q28" s="97">
        <f t="shared" si="18"/>
        <v>13</v>
      </c>
      <c r="R28" s="156">
        <f t="shared" si="19"/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base14!M78</f>
        <v>7</v>
      </c>
      <c r="D29" s="97">
        <f>base14!N78</f>
        <v>13</v>
      </c>
      <c r="E29" s="97">
        <f>base14!O115</f>
        <v>14</v>
      </c>
      <c r="F29" s="97">
        <f>base14!P115</f>
        <v>13</v>
      </c>
      <c r="G29" s="97">
        <f>base14!Q102</f>
        <v>15</v>
      </c>
      <c r="H29" s="97">
        <f t="shared" si="15"/>
        <v>4</v>
      </c>
      <c r="I29" s="97">
        <f t="shared" ref="I29:I46" si="21">C2</f>
        <v>7</v>
      </c>
      <c r="J29" s="97">
        <f t="shared" si="20"/>
        <v>14</v>
      </c>
      <c r="K29" s="97">
        <f t="shared" si="12"/>
        <v>11</v>
      </c>
      <c r="L29" s="97">
        <f t="shared" si="4"/>
        <v>15</v>
      </c>
      <c r="M29" s="97">
        <f t="shared" si="5"/>
        <v>4</v>
      </c>
      <c r="N29" s="97">
        <f t="shared" si="13"/>
        <v>9</v>
      </c>
      <c r="O29" s="97">
        <f t="shared" si="14"/>
        <v>10</v>
      </c>
      <c r="P29" s="97">
        <f t="shared" si="17"/>
        <v>14</v>
      </c>
      <c r="Q29" s="97">
        <f t="shared" si="18"/>
        <v>13</v>
      </c>
      <c r="R29" s="156">
        <f t="shared" si="19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base14!M79</f>
        <v>3</v>
      </c>
      <c r="D30" s="97">
        <f>base14!N79</f>
        <v>2</v>
      </c>
      <c r="E30" s="97">
        <f>base14!O116</f>
        <v>13</v>
      </c>
      <c r="F30" s="97">
        <f>base14!P116</f>
        <v>12</v>
      </c>
      <c r="G30" s="97">
        <f>base14!Q103</f>
        <v>15</v>
      </c>
      <c r="H30" s="97">
        <f t="shared" si="15"/>
        <v>7</v>
      </c>
      <c r="I30" s="97">
        <f t="shared" si="21"/>
        <v>9</v>
      </c>
      <c r="J30" s="97">
        <f t="shared" si="20"/>
        <v>13</v>
      </c>
      <c r="K30" s="97">
        <f t="shared" si="12"/>
        <v>8</v>
      </c>
      <c r="L30" s="97">
        <f t="shared" si="4"/>
        <v>15</v>
      </c>
      <c r="M30" s="97">
        <f t="shared" si="5"/>
        <v>7</v>
      </c>
      <c r="N30" s="97">
        <f t="shared" si="13"/>
        <v>10</v>
      </c>
      <c r="O30" s="97">
        <f t="shared" si="14"/>
        <v>14</v>
      </c>
      <c r="P30" s="97">
        <f t="shared" si="17"/>
        <v>13</v>
      </c>
      <c r="Q30" s="97">
        <f t="shared" si="18"/>
        <v>12</v>
      </c>
      <c r="R30" s="156">
        <f t="shared" si="1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base14!M80</f>
        <v>14</v>
      </c>
      <c r="D31" s="97">
        <f>base14!N80</f>
        <v>13</v>
      </c>
      <c r="E31" s="97">
        <f>base14!O117</f>
        <v>7</v>
      </c>
      <c r="F31" s="97">
        <f>base14!P117</f>
        <v>13</v>
      </c>
      <c r="G31" s="97">
        <f>base14!Q104</f>
        <v>15</v>
      </c>
      <c r="H31" s="97">
        <f t="shared" si="15"/>
        <v>4</v>
      </c>
      <c r="I31" s="97">
        <f t="shared" si="21"/>
        <v>7</v>
      </c>
      <c r="J31" s="97">
        <f t="shared" si="20"/>
        <v>13</v>
      </c>
      <c r="K31" s="97">
        <f t="shared" si="12"/>
        <v>14</v>
      </c>
      <c r="L31" s="97">
        <f t="shared" si="4"/>
        <v>17</v>
      </c>
      <c r="M31" s="97">
        <f t="shared" si="5"/>
        <v>4</v>
      </c>
      <c r="N31" s="97">
        <f t="shared" si="13"/>
        <v>4</v>
      </c>
      <c r="O31" s="97">
        <f t="shared" si="14"/>
        <v>9</v>
      </c>
      <c r="P31" s="97">
        <f t="shared" si="17"/>
        <v>7</v>
      </c>
      <c r="Q31" s="97">
        <f t="shared" si="18"/>
        <v>13</v>
      </c>
      <c r="R31" s="156">
        <f t="shared" si="19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base14!M81</f>
        <v>9</v>
      </c>
      <c r="D32" s="97">
        <f>base14!N81</f>
        <v>12</v>
      </c>
      <c r="E32" s="97">
        <f>base14!O118</f>
        <v>7</v>
      </c>
      <c r="F32" s="97">
        <f>base14!P118</f>
        <v>13</v>
      </c>
      <c r="G32" s="97">
        <f>base14!Q105</f>
        <v>15</v>
      </c>
      <c r="H32" s="97">
        <f t="shared" si="15"/>
        <v>10</v>
      </c>
      <c r="I32" s="97">
        <f t="shared" si="21"/>
        <v>7</v>
      </c>
      <c r="J32" s="97">
        <f t="shared" si="20"/>
        <v>14</v>
      </c>
      <c r="K32" s="97">
        <f t="shared" si="12"/>
        <v>9</v>
      </c>
      <c r="L32" s="97">
        <f t="shared" si="4"/>
        <v>13</v>
      </c>
      <c r="M32" s="97">
        <f t="shared" si="5"/>
        <v>10</v>
      </c>
      <c r="N32" s="97">
        <f t="shared" si="13"/>
        <v>4</v>
      </c>
      <c r="O32" s="97">
        <f t="shared" si="14"/>
        <v>9</v>
      </c>
      <c r="P32" s="97">
        <f t="shared" si="17"/>
        <v>7</v>
      </c>
      <c r="Q32" s="97">
        <f t="shared" si="18"/>
        <v>13</v>
      </c>
      <c r="R32" s="156">
        <f t="shared" si="19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base14!M82</f>
        <v>13</v>
      </c>
      <c r="D33" s="97">
        <f>base14!N82</f>
        <v>7</v>
      </c>
      <c r="E33" s="97">
        <f>base14!O119</f>
        <v>7</v>
      </c>
      <c r="F33" s="97">
        <f>base14!P119</f>
        <v>13</v>
      </c>
      <c r="G33" s="97">
        <f>base14!Q106</f>
        <v>15</v>
      </c>
      <c r="H33" s="97">
        <f t="shared" si="15"/>
        <v>10</v>
      </c>
      <c r="I33" s="97">
        <f t="shared" si="21"/>
        <v>7</v>
      </c>
      <c r="J33" s="97">
        <f t="shared" si="20"/>
        <v>10</v>
      </c>
      <c r="K33" s="97">
        <f t="shared" si="12"/>
        <v>15</v>
      </c>
      <c r="L33" s="97">
        <f>G20</f>
        <v>13</v>
      </c>
      <c r="M33" s="97">
        <f t="shared" si="5"/>
        <v>10</v>
      </c>
      <c r="N33" s="97">
        <f t="shared" si="13"/>
        <v>4</v>
      </c>
      <c r="O33" s="97">
        <f t="shared" si="14"/>
        <v>9</v>
      </c>
      <c r="P33" s="97">
        <f t="shared" si="17"/>
        <v>7</v>
      </c>
      <c r="Q33" s="97">
        <f t="shared" si="18"/>
        <v>13</v>
      </c>
      <c r="R33" s="156">
        <f t="shared" si="19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base14!M83</f>
        <v>13</v>
      </c>
      <c r="D34" s="97">
        <f>base14!N83</f>
        <v>9</v>
      </c>
      <c r="E34" s="97">
        <f>base14!O70</f>
        <v>8</v>
      </c>
      <c r="F34" s="97">
        <f>base14!P70</f>
        <v>14</v>
      </c>
      <c r="G34" s="97">
        <f>base14!Q107</f>
        <v>15</v>
      </c>
      <c r="H34" s="97">
        <f t="shared" si="15"/>
        <v>10</v>
      </c>
      <c r="I34" s="97">
        <f t="shared" si="21"/>
        <v>7</v>
      </c>
      <c r="J34" s="97">
        <f t="shared" si="20"/>
        <v>7</v>
      </c>
      <c r="K34" s="97">
        <f t="shared" si="12"/>
        <v>12</v>
      </c>
      <c r="L34" s="97">
        <f t="shared" ref="L34:L51" si="22">G2</f>
        <v>16</v>
      </c>
      <c r="M34" s="97">
        <f t="shared" si="5"/>
        <v>10</v>
      </c>
      <c r="N34" s="97">
        <f t="shared" ref="N34:N51" si="23">C21</f>
        <v>13</v>
      </c>
      <c r="O34" s="97">
        <f t="shared" ref="O34:O51" si="24">D21</f>
        <v>15</v>
      </c>
      <c r="P34" s="97">
        <f t="shared" si="17"/>
        <v>8</v>
      </c>
      <c r="Q34" s="97">
        <f t="shared" si="18"/>
        <v>14</v>
      </c>
      <c r="R34" s="156">
        <f t="shared" si="19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base14!M84</f>
        <v>9</v>
      </c>
      <c r="D35" s="97">
        <f>base14!N84</f>
        <v>13</v>
      </c>
      <c r="E35" s="97">
        <f>base14!O71</f>
        <v>11</v>
      </c>
      <c r="F35" s="97">
        <f>base14!P71</f>
        <v>9</v>
      </c>
      <c r="G35" s="97">
        <f>base14!Q108</f>
        <v>14</v>
      </c>
      <c r="H35" s="97">
        <f t="shared" si="15"/>
        <v>9</v>
      </c>
      <c r="I35" s="97">
        <f t="shared" si="21"/>
        <v>10</v>
      </c>
      <c r="J35" s="97">
        <f t="shared" si="20"/>
        <v>9</v>
      </c>
      <c r="K35" s="97">
        <f t="shared" si="12"/>
        <v>13</v>
      </c>
      <c r="L35" s="97">
        <f t="shared" si="22"/>
        <v>15</v>
      </c>
      <c r="M35" s="97">
        <f t="shared" si="5"/>
        <v>9</v>
      </c>
      <c r="N35" s="97">
        <f t="shared" si="23"/>
        <v>12</v>
      </c>
      <c r="O35" s="97">
        <f t="shared" si="24"/>
        <v>14</v>
      </c>
      <c r="P35" s="97">
        <f t="shared" si="17"/>
        <v>11</v>
      </c>
      <c r="Q35" s="97">
        <f t="shared" si="18"/>
        <v>9</v>
      </c>
      <c r="R35" s="156">
        <f t="shared" si="1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base14!M85</f>
        <v>12</v>
      </c>
      <c r="D36" s="97">
        <f>base14!N85</f>
        <v>3</v>
      </c>
      <c r="E36" s="97">
        <f>base14!O72</f>
        <v>8</v>
      </c>
      <c r="F36" s="97">
        <f>base14!P72</f>
        <v>12</v>
      </c>
      <c r="G36" s="97">
        <f>base14!Q109</f>
        <v>14</v>
      </c>
      <c r="H36" s="97">
        <f t="shared" si="15"/>
        <v>9</v>
      </c>
      <c r="I36" s="97">
        <f t="shared" si="21"/>
        <v>10</v>
      </c>
      <c r="J36" s="97">
        <f t="shared" si="20"/>
        <v>13</v>
      </c>
      <c r="K36" s="97">
        <f t="shared" si="12"/>
        <v>9</v>
      </c>
      <c r="L36" s="97">
        <f t="shared" si="22"/>
        <v>18</v>
      </c>
      <c r="M36" s="97">
        <f t="shared" si="5"/>
        <v>9</v>
      </c>
      <c r="N36" s="97">
        <f t="shared" si="23"/>
        <v>1</v>
      </c>
      <c r="O36" s="97">
        <f t="shared" si="24"/>
        <v>13</v>
      </c>
      <c r="P36" s="97">
        <f t="shared" si="17"/>
        <v>8</v>
      </c>
      <c r="Q36" s="97">
        <f t="shared" si="18"/>
        <v>12</v>
      </c>
      <c r="R36" s="156">
        <f t="shared" si="19"/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base14!M86</f>
        <v>3</v>
      </c>
      <c r="D37" s="97">
        <f>base14!N86</f>
        <v>9</v>
      </c>
      <c r="E37" s="97">
        <f>base14!O73</f>
        <v>14</v>
      </c>
      <c r="F37" s="97">
        <f>base14!P73</f>
        <v>15</v>
      </c>
      <c r="G37" s="97">
        <f>base14!Q110</f>
        <v>14</v>
      </c>
      <c r="H37" s="97">
        <f t="shared" si="15"/>
        <v>9</v>
      </c>
      <c r="I37" s="97">
        <f t="shared" si="21"/>
        <v>10</v>
      </c>
      <c r="J37" s="97">
        <f t="shared" si="20"/>
        <v>2</v>
      </c>
      <c r="K37" s="97">
        <f t="shared" si="12"/>
        <v>1</v>
      </c>
      <c r="L37" s="97">
        <f t="shared" si="22"/>
        <v>15</v>
      </c>
      <c r="M37" s="97">
        <f t="shared" si="5"/>
        <v>9</v>
      </c>
      <c r="N37" s="97">
        <f t="shared" si="23"/>
        <v>7</v>
      </c>
      <c r="O37" s="97">
        <f t="shared" si="24"/>
        <v>13</v>
      </c>
      <c r="P37" s="97">
        <f t="shared" si="17"/>
        <v>14</v>
      </c>
      <c r="Q37" s="97">
        <f t="shared" si="18"/>
        <v>15</v>
      </c>
      <c r="R37" s="156">
        <f t="shared" si="19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base14!M87</f>
        <v>8</v>
      </c>
      <c r="D38" s="97">
        <f>base14!N87</f>
        <v>7</v>
      </c>
      <c r="E38" s="97">
        <f>base14!O74</f>
        <v>9</v>
      </c>
      <c r="F38" s="97">
        <f>base14!P74</f>
        <v>10</v>
      </c>
      <c r="G38" s="97">
        <f>base14!Q111</f>
        <v>15</v>
      </c>
      <c r="H38" s="97">
        <f t="shared" si="15"/>
        <v>13</v>
      </c>
      <c r="I38" s="97">
        <f t="shared" si="21"/>
        <v>10</v>
      </c>
      <c r="J38" s="97">
        <f t="shared" si="20"/>
        <v>13</v>
      </c>
      <c r="K38" s="97">
        <f t="shared" si="12"/>
        <v>9</v>
      </c>
      <c r="L38" s="97">
        <f t="shared" si="22"/>
        <v>15</v>
      </c>
      <c r="M38" s="97">
        <f t="shared" si="5"/>
        <v>13</v>
      </c>
      <c r="N38" s="97">
        <f t="shared" si="23"/>
        <v>15</v>
      </c>
      <c r="O38" s="97">
        <f t="shared" si="24"/>
        <v>14</v>
      </c>
      <c r="P38" s="97">
        <f t="shared" si="17"/>
        <v>9</v>
      </c>
      <c r="Q38" s="97">
        <f t="shared" si="18"/>
        <v>10</v>
      </c>
      <c r="R38" s="156">
        <f t="shared" si="19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base14!M88</f>
        <v>9</v>
      </c>
      <c r="D39" s="97">
        <f>base14!N88</f>
        <v>13</v>
      </c>
      <c r="E39" s="97">
        <f>base14!O75</f>
        <v>15</v>
      </c>
      <c r="F39" s="97">
        <f>base14!P75</f>
        <v>11</v>
      </c>
      <c r="G39" s="97">
        <f>base14!Q112</f>
        <v>15</v>
      </c>
      <c r="H39" s="97">
        <f t="shared" si="15"/>
        <v>4</v>
      </c>
      <c r="I39" s="97">
        <f t="shared" si="21"/>
        <v>13</v>
      </c>
      <c r="J39" s="97">
        <f t="shared" si="20"/>
        <v>12</v>
      </c>
      <c r="K39" s="97">
        <f t="shared" si="12"/>
        <v>20</v>
      </c>
      <c r="L39" s="97">
        <f t="shared" si="22"/>
        <v>18</v>
      </c>
      <c r="M39" s="97">
        <f t="shared" si="5"/>
        <v>4</v>
      </c>
      <c r="N39" s="97">
        <f t="shared" si="23"/>
        <v>12</v>
      </c>
      <c r="O39" s="97">
        <f t="shared" si="24"/>
        <v>10</v>
      </c>
      <c r="P39" s="97">
        <f t="shared" si="17"/>
        <v>15</v>
      </c>
      <c r="Q39" s="97">
        <f t="shared" si="18"/>
        <v>11</v>
      </c>
      <c r="R39" s="156">
        <f t="shared" si="19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base14!M89</f>
        <v>14</v>
      </c>
      <c r="D40" s="97">
        <f>base14!N89</f>
        <v>4</v>
      </c>
      <c r="E40" s="97">
        <f>base14!O76</f>
        <v>12</v>
      </c>
      <c r="F40" s="97">
        <f>base14!P76</f>
        <v>15</v>
      </c>
      <c r="G40" s="97">
        <f>base14!Q113</f>
        <v>15</v>
      </c>
      <c r="H40" s="97">
        <f t="shared" si="15"/>
        <v>13</v>
      </c>
      <c r="I40" s="97">
        <f t="shared" si="21"/>
        <v>10</v>
      </c>
      <c r="J40" s="97">
        <f t="shared" si="20"/>
        <v>7</v>
      </c>
      <c r="K40" s="97">
        <f t="shared" si="12"/>
        <v>9</v>
      </c>
      <c r="L40" s="97">
        <f t="shared" si="22"/>
        <v>19</v>
      </c>
      <c r="M40" s="97">
        <f t="shared" si="5"/>
        <v>13</v>
      </c>
      <c r="N40" s="97">
        <f t="shared" si="23"/>
        <v>10</v>
      </c>
      <c r="O40" s="97">
        <f t="shared" si="24"/>
        <v>7</v>
      </c>
      <c r="P40" s="97">
        <f t="shared" si="17"/>
        <v>12</v>
      </c>
      <c r="Q40" s="97">
        <f t="shared" si="18"/>
        <v>15</v>
      </c>
      <c r="R40" s="156">
        <f t="shared" si="19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base14!M90</f>
        <v>9</v>
      </c>
      <c r="D41" s="97">
        <f>base14!N90</f>
        <v>13</v>
      </c>
      <c r="E41" s="97">
        <f>base14!O77</f>
        <v>13</v>
      </c>
      <c r="F41" s="97">
        <f>base14!P77</f>
        <v>10</v>
      </c>
      <c r="G41" s="97">
        <f>base14!Q114</f>
        <v>15</v>
      </c>
      <c r="H41" s="97">
        <f t="shared" si="15"/>
        <v>4</v>
      </c>
      <c r="I41" s="97">
        <f t="shared" si="21"/>
        <v>9</v>
      </c>
      <c r="J41" s="97">
        <f t="shared" si="20"/>
        <v>9</v>
      </c>
      <c r="K41" s="97">
        <f t="shared" si="12"/>
        <v>14</v>
      </c>
      <c r="L41" s="97">
        <f t="shared" si="22"/>
        <v>19</v>
      </c>
      <c r="M41" s="97">
        <f t="shared" si="5"/>
        <v>4</v>
      </c>
      <c r="N41" s="97">
        <f t="shared" si="23"/>
        <v>14</v>
      </c>
      <c r="O41" s="97">
        <f t="shared" si="24"/>
        <v>9</v>
      </c>
      <c r="P41" s="97">
        <f t="shared" si="17"/>
        <v>13</v>
      </c>
      <c r="Q41" s="97">
        <f t="shared" si="18"/>
        <v>10</v>
      </c>
      <c r="R41" s="156">
        <f t="shared" si="19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base14!M91</f>
        <v>9</v>
      </c>
      <c r="D42" s="97">
        <f>base14!N91</f>
        <v>13</v>
      </c>
      <c r="E42" s="97">
        <f>base14!O78</f>
        <v>9</v>
      </c>
      <c r="F42" s="97">
        <f>base14!P78</f>
        <v>19</v>
      </c>
      <c r="G42" s="97">
        <f>base14!Q115</f>
        <v>15</v>
      </c>
      <c r="H42" s="97">
        <f t="shared" si="15"/>
        <v>4</v>
      </c>
      <c r="I42" s="97">
        <f t="shared" si="21"/>
        <v>9</v>
      </c>
      <c r="J42" s="97">
        <f t="shared" si="20"/>
        <v>13</v>
      </c>
      <c r="K42" s="97">
        <f t="shared" si="12"/>
        <v>14</v>
      </c>
      <c r="L42" s="97">
        <f t="shared" si="22"/>
        <v>15</v>
      </c>
      <c r="M42" s="97">
        <f t="shared" si="5"/>
        <v>4</v>
      </c>
      <c r="N42" s="97">
        <f t="shared" si="23"/>
        <v>7</v>
      </c>
      <c r="O42" s="97">
        <f t="shared" si="24"/>
        <v>13</v>
      </c>
      <c r="P42" s="97">
        <f t="shared" si="17"/>
        <v>9</v>
      </c>
      <c r="Q42" s="97">
        <f t="shared" si="18"/>
        <v>19</v>
      </c>
      <c r="R42" s="156">
        <f t="shared" si="19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base14!M92</f>
        <v>4</v>
      </c>
      <c r="D43" s="97">
        <f>base14!N92</f>
        <v>7</v>
      </c>
      <c r="E43" s="97">
        <f>base14!O79</f>
        <v>1</v>
      </c>
      <c r="F43" s="97">
        <f>base14!P79</f>
        <v>14</v>
      </c>
      <c r="G43" s="97">
        <f>base14!Q116</f>
        <v>15</v>
      </c>
      <c r="H43" s="97">
        <f t="shared" si="15"/>
        <v>9</v>
      </c>
      <c r="I43" s="97">
        <f t="shared" si="21"/>
        <v>10</v>
      </c>
      <c r="J43" s="97">
        <f t="shared" si="20"/>
        <v>3</v>
      </c>
      <c r="K43" s="97">
        <f t="shared" si="12"/>
        <v>4</v>
      </c>
      <c r="L43" s="97">
        <f t="shared" si="22"/>
        <v>15</v>
      </c>
      <c r="M43" s="97">
        <f t="shared" si="5"/>
        <v>9</v>
      </c>
      <c r="N43" s="97">
        <f t="shared" si="23"/>
        <v>3</v>
      </c>
      <c r="O43" s="97">
        <f t="shared" si="24"/>
        <v>2</v>
      </c>
      <c r="P43" s="97">
        <f t="shared" si="17"/>
        <v>1</v>
      </c>
      <c r="Q43" s="97">
        <f t="shared" si="18"/>
        <v>14</v>
      </c>
      <c r="R43" s="156">
        <f t="shared" si="19"/>
        <v>10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base14!M93</f>
        <v>13</v>
      </c>
      <c r="D44" s="97">
        <f>base14!N93</f>
        <v>7</v>
      </c>
      <c r="E44" s="97">
        <f>base14!O80</f>
        <v>9</v>
      </c>
      <c r="F44" s="97">
        <f>base14!P80</f>
        <v>10</v>
      </c>
      <c r="G44" s="97">
        <f>base14!Q117</f>
        <v>14</v>
      </c>
      <c r="H44" s="97">
        <f t="shared" si="15"/>
        <v>16</v>
      </c>
      <c r="I44" s="97">
        <f t="shared" si="21"/>
        <v>4</v>
      </c>
      <c r="J44" s="97">
        <f t="shared" si="20"/>
        <v>9</v>
      </c>
      <c r="K44" s="97">
        <f t="shared" si="12"/>
        <v>8</v>
      </c>
      <c r="L44" s="97">
        <f t="shared" si="22"/>
        <v>15</v>
      </c>
      <c r="M44" s="97">
        <f t="shared" si="5"/>
        <v>16</v>
      </c>
      <c r="N44" s="97">
        <f t="shared" si="23"/>
        <v>14</v>
      </c>
      <c r="O44" s="97">
        <f t="shared" si="24"/>
        <v>13</v>
      </c>
      <c r="P44" s="97">
        <f t="shared" si="17"/>
        <v>9</v>
      </c>
      <c r="Q44" s="97">
        <f t="shared" si="18"/>
        <v>10</v>
      </c>
      <c r="R44" s="156">
        <f t="shared" si="1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base14!M94</f>
        <v>13</v>
      </c>
      <c r="D45" s="97">
        <f>base14!N94</f>
        <v>7</v>
      </c>
      <c r="E45" s="97">
        <f>base14!O81</f>
        <v>20</v>
      </c>
      <c r="F45" s="97">
        <f>base14!P81</f>
        <v>19</v>
      </c>
      <c r="G45" s="97">
        <f>base14!Q118</f>
        <v>14</v>
      </c>
      <c r="H45" s="97">
        <f t="shared" si="15"/>
        <v>16</v>
      </c>
      <c r="I45" s="97">
        <f t="shared" si="21"/>
        <v>4</v>
      </c>
      <c r="J45" s="97">
        <f t="shared" si="20"/>
        <v>7</v>
      </c>
      <c r="K45" s="97">
        <f t="shared" si="12"/>
        <v>9</v>
      </c>
      <c r="L45" s="97">
        <f t="shared" si="22"/>
        <v>15</v>
      </c>
      <c r="M45" s="97">
        <f t="shared" si="5"/>
        <v>16</v>
      </c>
      <c r="N45" s="97">
        <f t="shared" si="23"/>
        <v>9</v>
      </c>
      <c r="O45" s="97">
        <f t="shared" si="24"/>
        <v>12</v>
      </c>
      <c r="P45" s="97">
        <f t="shared" si="17"/>
        <v>20</v>
      </c>
      <c r="Q45" s="97">
        <f t="shared" si="18"/>
        <v>19</v>
      </c>
      <c r="R45" s="156">
        <f t="shared" ref="R45:R51" si="25">G21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base14!M95</f>
        <v>11</v>
      </c>
      <c r="D46" s="97">
        <f>base14!N95</f>
        <v>13</v>
      </c>
      <c r="E46" s="97">
        <f>base14!O82</f>
        <v>9</v>
      </c>
      <c r="F46" s="97">
        <f>base14!P82</f>
        <v>20</v>
      </c>
      <c r="G46" s="97">
        <f>base14!Q119</f>
        <v>14</v>
      </c>
      <c r="H46" s="97">
        <f t="shared" si="15"/>
        <v>16</v>
      </c>
      <c r="I46" s="97">
        <f t="shared" si="21"/>
        <v>4</v>
      </c>
      <c r="J46" s="97">
        <f t="shared" si="20"/>
        <v>13</v>
      </c>
      <c r="K46" s="97">
        <f>E20</f>
        <v>10</v>
      </c>
      <c r="L46" s="97">
        <f t="shared" si="22"/>
        <v>15</v>
      </c>
      <c r="M46" s="97">
        <f t="shared" si="5"/>
        <v>16</v>
      </c>
      <c r="N46" s="97">
        <f t="shared" si="23"/>
        <v>13</v>
      </c>
      <c r="O46" s="97">
        <f t="shared" si="24"/>
        <v>7</v>
      </c>
      <c r="P46" s="97">
        <f t="shared" si="17"/>
        <v>9</v>
      </c>
      <c r="Q46" s="97">
        <f t="shared" si="18"/>
        <v>20</v>
      </c>
      <c r="R46" s="156">
        <f t="shared" si="25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base14!M96</f>
        <v>13</v>
      </c>
      <c r="D47" s="97">
        <f>base14!N96</f>
        <v>7</v>
      </c>
      <c r="E47" s="97">
        <f>base14!O83</f>
        <v>14</v>
      </c>
      <c r="F47" s="97">
        <f>base14!P83</f>
        <v>20</v>
      </c>
      <c r="G47" s="97">
        <f>base14!Q70</f>
        <v>1</v>
      </c>
      <c r="H47" s="97">
        <f>B2</f>
        <v>12</v>
      </c>
      <c r="I47" s="97">
        <f>C21</f>
        <v>13</v>
      </c>
      <c r="J47" s="97">
        <f t="shared" si="20"/>
        <v>4</v>
      </c>
      <c r="K47" s="97">
        <f>E2</f>
        <v>10</v>
      </c>
      <c r="L47" s="97">
        <f t="shared" si="22"/>
        <v>15</v>
      </c>
      <c r="M47" s="97">
        <f>B2</f>
        <v>12</v>
      </c>
      <c r="N47" s="97">
        <f t="shared" si="23"/>
        <v>13</v>
      </c>
      <c r="O47" s="97">
        <f t="shared" si="24"/>
        <v>9</v>
      </c>
      <c r="P47" s="97">
        <f t="shared" si="17"/>
        <v>14</v>
      </c>
      <c r="Q47" s="97">
        <f t="shared" si="18"/>
        <v>20</v>
      </c>
      <c r="R47" s="156">
        <f t="shared" si="25"/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base14!M97</f>
        <v>13</v>
      </c>
      <c r="D48" s="97">
        <f>base14!N97</f>
        <v>7</v>
      </c>
      <c r="E48" s="97">
        <f>base14!O84</f>
        <v>14</v>
      </c>
      <c r="F48" s="97">
        <f>base14!P84</f>
        <v>10</v>
      </c>
      <c r="G48" s="97">
        <f>base14!Q71</f>
        <v>15</v>
      </c>
      <c r="H48" s="97">
        <f>B3</f>
        <v>7</v>
      </c>
      <c r="I48" s="97">
        <f>C22</f>
        <v>12</v>
      </c>
      <c r="J48" s="97">
        <f t="shared" si="20"/>
        <v>13</v>
      </c>
      <c r="K48" s="97">
        <f>E3</f>
        <v>14</v>
      </c>
      <c r="L48" s="97">
        <f t="shared" si="22"/>
        <v>15</v>
      </c>
      <c r="M48" s="97">
        <f>B3</f>
        <v>7</v>
      </c>
      <c r="N48" s="97">
        <f t="shared" si="23"/>
        <v>9</v>
      </c>
      <c r="O48" s="97">
        <f t="shared" si="24"/>
        <v>13</v>
      </c>
      <c r="P48" s="97">
        <f t="shared" si="17"/>
        <v>14</v>
      </c>
      <c r="Q48" s="97">
        <f t="shared" si="18"/>
        <v>10</v>
      </c>
      <c r="R48" s="156">
        <f t="shared" si="25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base14!M98</f>
        <v>13</v>
      </c>
      <c r="D49" s="97">
        <f>base14!N98</f>
        <v>7</v>
      </c>
      <c r="E49" s="97">
        <f>base14!O85</f>
        <v>4</v>
      </c>
      <c r="F49" s="97">
        <f>base14!P85</f>
        <v>9</v>
      </c>
      <c r="G49" s="97">
        <f>base14!Q72</f>
        <v>15</v>
      </c>
      <c r="H49" s="97">
        <f>B4</f>
        <v>2</v>
      </c>
      <c r="I49" s="97">
        <f>C23</f>
        <v>1</v>
      </c>
      <c r="J49" s="97">
        <f t="shared" si="20"/>
        <v>13</v>
      </c>
      <c r="K49" s="97">
        <f>E4</f>
        <v>14</v>
      </c>
      <c r="L49" s="97">
        <f t="shared" si="22"/>
        <v>15</v>
      </c>
      <c r="M49" s="97">
        <f>B4</f>
        <v>2</v>
      </c>
      <c r="N49" s="97">
        <f t="shared" si="23"/>
        <v>12</v>
      </c>
      <c r="O49" s="97">
        <f t="shared" si="24"/>
        <v>3</v>
      </c>
      <c r="P49" s="97">
        <f t="shared" si="17"/>
        <v>4</v>
      </c>
      <c r="Q49" s="97">
        <f t="shared" si="18"/>
        <v>9</v>
      </c>
      <c r="R49" s="156">
        <f t="shared" si="25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base14!M99</f>
        <v>14</v>
      </c>
      <c r="D50" s="97">
        <f>base14!N99</f>
        <v>4</v>
      </c>
      <c r="E50" s="97">
        <f>base14!O86</f>
        <v>8</v>
      </c>
      <c r="F50" s="97">
        <f>base14!P86</f>
        <v>4</v>
      </c>
      <c r="G50" s="97">
        <f>base14!Q73</f>
        <v>17</v>
      </c>
      <c r="H50" s="97">
        <f>B5</f>
        <v>12</v>
      </c>
      <c r="I50" s="97">
        <f>C24</f>
        <v>7</v>
      </c>
      <c r="J50" s="97">
        <f t="shared" si="20"/>
        <v>7</v>
      </c>
      <c r="K50" s="97">
        <f>E5</f>
        <v>13</v>
      </c>
      <c r="L50" s="97">
        <f t="shared" si="22"/>
        <v>10</v>
      </c>
      <c r="M50" s="97">
        <f>B5</f>
        <v>12</v>
      </c>
      <c r="N50" s="97">
        <f t="shared" si="23"/>
        <v>3</v>
      </c>
      <c r="O50" s="97">
        <f t="shared" si="24"/>
        <v>9</v>
      </c>
      <c r="P50" s="97">
        <f t="shared" si="17"/>
        <v>8</v>
      </c>
      <c r="Q50" s="97">
        <f t="shared" si="18"/>
        <v>4</v>
      </c>
      <c r="R50" s="156">
        <f t="shared" si="25"/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base14!M100</f>
        <v>14</v>
      </c>
      <c r="D51" s="97">
        <f>base14!N100</f>
        <v>4</v>
      </c>
      <c r="E51" s="97">
        <f>base14!O87</f>
        <v>9</v>
      </c>
      <c r="F51" s="97">
        <f>base14!P87</f>
        <v>10</v>
      </c>
      <c r="G51" s="97">
        <f>base14!Q74</f>
        <v>13</v>
      </c>
      <c r="H51" s="97">
        <f>B6</f>
        <v>7</v>
      </c>
      <c r="I51" s="97">
        <f>C25</f>
        <v>15</v>
      </c>
      <c r="J51" s="97">
        <f t="shared" si="20"/>
        <v>7</v>
      </c>
      <c r="K51" s="97">
        <f>E6</f>
        <v>4</v>
      </c>
      <c r="L51" s="97">
        <f t="shared" si="22"/>
        <v>15</v>
      </c>
      <c r="M51" s="97">
        <f>B6</f>
        <v>7</v>
      </c>
      <c r="N51" s="97">
        <f t="shared" si="23"/>
        <v>8</v>
      </c>
      <c r="O51" s="97">
        <f t="shared" si="24"/>
        <v>7</v>
      </c>
      <c r="P51" s="97">
        <f t="shared" si="17"/>
        <v>9</v>
      </c>
      <c r="Q51" s="97">
        <f t="shared" si="18"/>
        <v>10</v>
      </c>
      <c r="R51" s="156">
        <f t="shared" si="25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99" priority="30" operator="equal">
      <formula>#REF!</formula>
    </cfRule>
    <cfRule type="cellIs" dxfId="998" priority="31" operator="equal">
      <formula>#REF!</formula>
    </cfRule>
    <cfRule type="cellIs" dxfId="997" priority="32" operator="equal">
      <formula>#REF!</formula>
    </cfRule>
    <cfRule type="cellIs" dxfId="996" priority="33" operator="equal">
      <formula>#REF!</formula>
    </cfRule>
    <cfRule type="cellIs" dxfId="995" priority="34" operator="equal">
      <formula>#REF!</formula>
    </cfRule>
  </conditionalFormatting>
  <conditionalFormatting sqref="B1:P1">
    <cfRule type="cellIs" dxfId="994" priority="35" operator="equal">
      <formula>#REF!</formula>
    </cfRule>
    <cfRule type="cellIs" dxfId="993" priority="36" operator="equal">
      <formula>#REF!</formula>
    </cfRule>
    <cfRule type="cellIs" dxfId="992" priority="37" operator="equal">
      <formula>#REF!</formula>
    </cfRule>
    <cfRule type="cellIs" dxfId="991" priority="38" operator="equal">
      <formula>#REF!</formula>
    </cfRule>
    <cfRule type="cellIs" dxfId="990" priority="39" operator="equal">
      <formula>#REF!</formula>
    </cfRule>
  </conditionalFormatting>
  <conditionalFormatting sqref="A2:A51">
    <cfRule type="cellIs" dxfId="989" priority="20" operator="equal">
      <formula>#REF!</formula>
    </cfRule>
    <cfRule type="cellIs" dxfId="988" priority="21" operator="equal">
      <formula>#REF!</formula>
    </cfRule>
    <cfRule type="cellIs" dxfId="987" priority="22" operator="equal">
      <formula>#REF!</formula>
    </cfRule>
    <cfRule type="cellIs" dxfId="986" priority="23" operator="equal">
      <formula>#REF!</formula>
    </cfRule>
    <cfRule type="cellIs" dxfId="985" priority="24" operator="equal">
      <formula>#REF!</formula>
    </cfRule>
  </conditionalFormatting>
  <conditionalFormatting sqref="A2:A51">
    <cfRule type="cellIs" dxfId="984" priority="25" operator="equal">
      <formula>#REF!</formula>
    </cfRule>
    <cfRule type="cellIs" dxfId="983" priority="26" operator="equal">
      <formula>#REF!</formula>
    </cfRule>
    <cfRule type="cellIs" dxfId="982" priority="27" operator="equal">
      <formula>#REF!</formula>
    </cfRule>
    <cfRule type="cellIs" dxfId="981" priority="28" operator="equal">
      <formula>#REF!</formula>
    </cfRule>
    <cfRule type="cellIs" dxfId="980" priority="29" operator="equal">
      <formula>#REF!</formula>
    </cfRule>
  </conditionalFormatting>
  <conditionalFormatting sqref="L2:Q51">
    <cfRule type="cellIs" dxfId="979" priority="12" operator="equal">
      <formula>$AE$5</formula>
    </cfRule>
    <cfRule type="cellIs" dxfId="978" priority="13" operator="equal">
      <formula>$AD$5</formula>
    </cfRule>
    <cfRule type="cellIs" dxfId="977" priority="14" operator="equal">
      <formula>$AC$5</formula>
    </cfRule>
    <cfRule type="cellIs" dxfId="976" priority="15" operator="equal">
      <formula>$AB$5</formula>
    </cfRule>
    <cfRule type="cellIs" dxfId="975" priority="16" operator="equal">
      <formula>$AA$5</formula>
    </cfRule>
  </conditionalFormatting>
  <conditionalFormatting sqref="B2:K51">
    <cfRule type="cellIs" dxfId="974" priority="4" operator="equal">
      <formula>$AE$788</formula>
    </cfRule>
    <cfRule type="cellIs" dxfId="973" priority="5" operator="equal">
      <formula>$AD$788</formula>
    </cfRule>
    <cfRule type="cellIs" dxfId="972" priority="6" operator="equal">
      <formula>$AC$788</formula>
    </cfRule>
    <cfRule type="cellIs" dxfId="971" priority="7" operator="equal">
      <formula>$AB$788</formula>
    </cfRule>
    <cfRule type="cellIs" dxfId="970" priority="8" operator="equal">
      <formula>$AA$788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CEE2B-62B2-440C-8502-B2207EEDF8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04C37F-13A5-4A10-BBDD-15A7DC9C1F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41F4808-9780-437D-8028-258E5D627C4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base14!O103</f>
        <v>14</v>
      </c>
      <c r="F2" s="97">
        <f>base14!P103</f>
        <v>10</v>
      </c>
      <c r="G2" s="97">
        <f>base14!Q103</f>
        <v>15</v>
      </c>
      <c r="H2" s="97">
        <f t="shared" ref="H2:H18" si="0">B35</f>
        <v>7</v>
      </c>
      <c r="I2" s="97">
        <f t="shared" ref="I2:I18" si="1">C35</f>
        <v>9</v>
      </c>
      <c r="J2" s="97">
        <f t="shared" ref="J2:J18" si="2">D35</f>
        <v>13</v>
      </c>
      <c r="K2" s="97">
        <f t="shared" ref="K2:K18" si="3">E2</f>
        <v>14</v>
      </c>
      <c r="L2" s="97">
        <f t="shared" ref="L2:L47" si="4">G6</f>
        <v>15</v>
      </c>
      <c r="M2" s="97">
        <f t="shared" ref="M2:M33" si="5">B20</f>
        <v>7</v>
      </c>
      <c r="N2" s="97">
        <f t="shared" ref="N2:N20" si="6">C33</f>
        <v>14</v>
      </c>
      <c r="O2" s="97">
        <f t="shared" ref="O2:O39" si="7">D14</f>
        <v>7</v>
      </c>
      <c r="P2" s="97">
        <f t="shared" ref="P2:P22" si="8">E31</f>
        <v>9</v>
      </c>
      <c r="Q2" s="97">
        <f t="shared" ref="Q2:Q22" si="9">F31</f>
        <v>20</v>
      </c>
      <c r="R2" s="97">
        <f>G50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base14!O104</f>
        <v>13</v>
      </c>
      <c r="F3" s="97">
        <f>base14!P104</f>
        <v>10</v>
      </c>
      <c r="G3" s="97">
        <f>base14!Q104</f>
        <v>15</v>
      </c>
      <c r="H3" s="97">
        <f t="shared" si="0"/>
        <v>4</v>
      </c>
      <c r="I3" s="97">
        <f t="shared" si="1"/>
        <v>7</v>
      </c>
      <c r="J3" s="97">
        <f t="shared" si="2"/>
        <v>9</v>
      </c>
      <c r="K3" s="97">
        <f t="shared" si="3"/>
        <v>13</v>
      </c>
      <c r="L3" s="97">
        <f t="shared" si="4"/>
        <v>14</v>
      </c>
      <c r="M3" s="97">
        <f t="shared" si="5"/>
        <v>13</v>
      </c>
      <c r="N3" s="97">
        <f t="shared" si="6"/>
        <v>7</v>
      </c>
      <c r="O3" s="97">
        <f t="shared" si="7"/>
        <v>9</v>
      </c>
      <c r="P3" s="97">
        <f t="shared" si="8"/>
        <v>14</v>
      </c>
      <c r="Q3" s="97">
        <f t="shared" si="9"/>
        <v>20</v>
      </c>
      <c r="R3" s="97">
        <f>G51</f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base14!O105</f>
        <v>9</v>
      </c>
      <c r="F4" s="97">
        <f>base14!P105</f>
        <v>4</v>
      </c>
      <c r="G4" s="97">
        <f>base14!Q105</f>
        <v>15</v>
      </c>
      <c r="H4" s="97">
        <f t="shared" si="0"/>
        <v>10</v>
      </c>
      <c r="I4" s="97">
        <f t="shared" si="1"/>
        <v>7</v>
      </c>
      <c r="J4" s="97">
        <f t="shared" si="2"/>
        <v>14</v>
      </c>
      <c r="K4" s="97">
        <f t="shared" si="3"/>
        <v>9</v>
      </c>
      <c r="L4" s="97">
        <f t="shared" si="4"/>
        <v>14</v>
      </c>
      <c r="M4" s="97">
        <f t="shared" si="5"/>
        <v>4</v>
      </c>
      <c r="N4" s="97">
        <f t="shared" si="6"/>
        <v>9</v>
      </c>
      <c r="O4" s="97">
        <f t="shared" si="7"/>
        <v>13</v>
      </c>
      <c r="P4" s="97">
        <f t="shared" si="8"/>
        <v>14</v>
      </c>
      <c r="Q4" s="97">
        <f t="shared" si="9"/>
        <v>10</v>
      </c>
      <c r="R4" s="97">
        <f t="shared" ref="R4:R51" si="10">G2</f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base14!O106</f>
        <v>9</v>
      </c>
      <c r="F5" s="97">
        <f>base14!P106</f>
        <v>4</v>
      </c>
      <c r="G5" s="97">
        <f>base14!Q106</f>
        <v>15</v>
      </c>
      <c r="H5" s="97">
        <f t="shared" si="0"/>
        <v>10</v>
      </c>
      <c r="I5" s="97">
        <f t="shared" si="1"/>
        <v>7</v>
      </c>
      <c r="J5" s="97">
        <f t="shared" si="2"/>
        <v>14</v>
      </c>
      <c r="K5" s="97">
        <f t="shared" si="3"/>
        <v>9</v>
      </c>
      <c r="L5" s="97">
        <f t="shared" si="4"/>
        <v>14</v>
      </c>
      <c r="M5" s="97">
        <f t="shared" si="5"/>
        <v>7</v>
      </c>
      <c r="N5" s="97">
        <f t="shared" si="6"/>
        <v>7</v>
      </c>
      <c r="O5" s="97">
        <f t="shared" si="7"/>
        <v>3</v>
      </c>
      <c r="P5" s="97">
        <f t="shared" si="8"/>
        <v>4</v>
      </c>
      <c r="Q5" s="97">
        <f t="shared" si="9"/>
        <v>9</v>
      </c>
      <c r="R5" s="97">
        <f t="shared" si="10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base14!O107</f>
        <v>9</v>
      </c>
      <c r="F6" s="97">
        <f>base14!P107</f>
        <v>4</v>
      </c>
      <c r="G6" s="97">
        <f>base14!Q107</f>
        <v>15</v>
      </c>
      <c r="H6" s="97">
        <f t="shared" si="0"/>
        <v>10</v>
      </c>
      <c r="I6" s="97">
        <f t="shared" si="1"/>
        <v>7</v>
      </c>
      <c r="J6" s="97">
        <f t="shared" si="2"/>
        <v>14</v>
      </c>
      <c r="K6" s="97">
        <f t="shared" si="3"/>
        <v>9</v>
      </c>
      <c r="L6" s="97">
        <f t="shared" si="4"/>
        <v>15</v>
      </c>
      <c r="M6" s="97">
        <f t="shared" si="5"/>
        <v>12</v>
      </c>
      <c r="N6" s="97">
        <f t="shared" si="6"/>
        <v>7</v>
      </c>
      <c r="O6" s="97">
        <f t="shared" si="7"/>
        <v>9</v>
      </c>
      <c r="P6" s="97">
        <f t="shared" si="8"/>
        <v>8</v>
      </c>
      <c r="Q6" s="97">
        <f t="shared" si="9"/>
        <v>4</v>
      </c>
      <c r="R6" s="97">
        <f t="shared" si="10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base14!N75</f>
        <v>10</v>
      </c>
      <c r="E7" s="97">
        <f>base14!O108</f>
        <v>13</v>
      </c>
      <c r="F7" s="97">
        <f>base14!P108</f>
        <v>15</v>
      </c>
      <c r="G7" s="97">
        <f>base14!Q108</f>
        <v>14</v>
      </c>
      <c r="H7" s="97">
        <f t="shared" si="0"/>
        <v>9</v>
      </c>
      <c r="I7" s="97">
        <f t="shared" si="1"/>
        <v>10</v>
      </c>
      <c r="J7" s="97">
        <f t="shared" si="2"/>
        <v>7</v>
      </c>
      <c r="K7" s="97">
        <f t="shared" si="3"/>
        <v>13</v>
      </c>
      <c r="L7" s="97">
        <f t="shared" si="4"/>
        <v>15</v>
      </c>
      <c r="M7" s="97">
        <f t="shared" si="5"/>
        <v>10</v>
      </c>
      <c r="N7" s="97">
        <f t="shared" si="6"/>
        <v>7</v>
      </c>
      <c r="O7" s="97">
        <f t="shared" si="7"/>
        <v>7</v>
      </c>
      <c r="P7" s="97">
        <f t="shared" si="8"/>
        <v>9</v>
      </c>
      <c r="Q7" s="97">
        <f t="shared" si="9"/>
        <v>10</v>
      </c>
      <c r="R7" s="97">
        <f t="shared" si="10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base14!N76</f>
        <v>7</v>
      </c>
      <c r="E8" s="97">
        <f>base14!O109</f>
        <v>13</v>
      </c>
      <c r="F8" s="97">
        <f>base14!P109</f>
        <v>15</v>
      </c>
      <c r="G8" s="97">
        <f>base14!Q109</f>
        <v>14</v>
      </c>
      <c r="H8" s="97">
        <f t="shared" si="0"/>
        <v>9</v>
      </c>
      <c r="I8" s="97">
        <f t="shared" si="1"/>
        <v>10</v>
      </c>
      <c r="J8" s="97">
        <f t="shared" si="2"/>
        <v>7</v>
      </c>
      <c r="K8" s="97">
        <f t="shared" si="3"/>
        <v>13</v>
      </c>
      <c r="L8" s="97">
        <f t="shared" si="4"/>
        <v>15</v>
      </c>
      <c r="M8" s="97">
        <f t="shared" si="5"/>
        <v>10</v>
      </c>
      <c r="N8" s="97">
        <f t="shared" si="6"/>
        <v>7</v>
      </c>
      <c r="O8" s="97">
        <f t="shared" si="7"/>
        <v>13</v>
      </c>
      <c r="P8" s="97">
        <f t="shared" si="8"/>
        <v>10</v>
      </c>
      <c r="Q8" s="97">
        <f t="shared" si="9"/>
        <v>14</v>
      </c>
      <c r="R8" s="97">
        <f t="shared" si="10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base14!N77</f>
        <v>9</v>
      </c>
      <c r="E9" s="97">
        <f>base14!O110</f>
        <v>13</v>
      </c>
      <c r="F9" s="97">
        <f>base14!P110</f>
        <v>15</v>
      </c>
      <c r="G9" s="97">
        <f>base14!Q110</f>
        <v>14</v>
      </c>
      <c r="H9" s="97">
        <f t="shared" si="0"/>
        <v>9</v>
      </c>
      <c r="I9" s="97">
        <f t="shared" si="1"/>
        <v>10</v>
      </c>
      <c r="J9" s="97">
        <f t="shared" si="2"/>
        <v>12</v>
      </c>
      <c r="K9" s="97">
        <f t="shared" si="3"/>
        <v>13</v>
      </c>
      <c r="L9" s="97">
        <f t="shared" si="4"/>
        <v>15</v>
      </c>
      <c r="M9" s="97">
        <f t="shared" si="5"/>
        <v>10</v>
      </c>
      <c r="N9" s="97">
        <f t="shared" si="6"/>
        <v>10</v>
      </c>
      <c r="O9" s="97">
        <f t="shared" si="7"/>
        <v>4</v>
      </c>
      <c r="P9" s="97">
        <f t="shared" si="8"/>
        <v>10</v>
      </c>
      <c r="Q9" s="97">
        <f t="shared" si="9"/>
        <v>9</v>
      </c>
      <c r="R9" s="97">
        <f t="shared" si="10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base14!N78</f>
        <v>13</v>
      </c>
      <c r="E10" s="97">
        <f>base14!O111</f>
        <v>14</v>
      </c>
      <c r="F10" s="97">
        <f>base14!P111</f>
        <v>9</v>
      </c>
      <c r="G10" s="97">
        <f>base14!Q111</f>
        <v>15</v>
      </c>
      <c r="H10" s="97">
        <f t="shared" si="0"/>
        <v>13</v>
      </c>
      <c r="I10" s="97">
        <f t="shared" si="1"/>
        <v>10</v>
      </c>
      <c r="J10" s="97">
        <f t="shared" si="2"/>
        <v>7</v>
      </c>
      <c r="K10" s="97">
        <f t="shared" si="3"/>
        <v>14</v>
      </c>
      <c r="L10" s="97">
        <f t="shared" si="4"/>
        <v>15</v>
      </c>
      <c r="M10" s="97">
        <f t="shared" si="5"/>
        <v>14</v>
      </c>
      <c r="N10" s="97">
        <f t="shared" si="6"/>
        <v>10</v>
      </c>
      <c r="O10" s="97">
        <f t="shared" si="7"/>
        <v>13</v>
      </c>
      <c r="P10" s="97">
        <f t="shared" si="8"/>
        <v>14</v>
      </c>
      <c r="Q10" s="97">
        <f t="shared" si="9"/>
        <v>10</v>
      </c>
      <c r="R10" s="97">
        <f t="shared" si="10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base14!N79</f>
        <v>2</v>
      </c>
      <c r="E11" s="97">
        <f>base14!O112</f>
        <v>14</v>
      </c>
      <c r="F11" s="97">
        <f>base14!P112</f>
        <v>9</v>
      </c>
      <c r="G11" s="97">
        <f>base14!Q112</f>
        <v>15</v>
      </c>
      <c r="H11" s="97">
        <f t="shared" si="0"/>
        <v>4</v>
      </c>
      <c r="I11" s="97">
        <f t="shared" si="1"/>
        <v>13</v>
      </c>
      <c r="J11" s="97">
        <f t="shared" si="2"/>
        <v>10</v>
      </c>
      <c r="K11" s="97">
        <f t="shared" si="3"/>
        <v>14</v>
      </c>
      <c r="L11" s="97">
        <f t="shared" si="4"/>
        <v>15</v>
      </c>
      <c r="M11" s="97">
        <f t="shared" si="5"/>
        <v>4</v>
      </c>
      <c r="N11" s="97">
        <f t="shared" si="6"/>
        <v>10</v>
      </c>
      <c r="O11" s="97">
        <f t="shared" si="7"/>
        <v>13</v>
      </c>
      <c r="P11" s="97">
        <f t="shared" si="8"/>
        <v>14</v>
      </c>
      <c r="Q11" s="97">
        <f t="shared" si="9"/>
        <v>10</v>
      </c>
      <c r="R11" s="97">
        <f t="shared" si="10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base14!N80</f>
        <v>13</v>
      </c>
      <c r="E12" s="97">
        <f>base14!O113</f>
        <v>14</v>
      </c>
      <c r="F12" s="97">
        <f>base14!P113</f>
        <v>9</v>
      </c>
      <c r="G12" s="97">
        <f>base14!Q113</f>
        <v>15</v>
      </c>
      <c r="H12" s="97">
        <f t="shared" si="0"/>
        <v>13</v>
      </c>
      <c r="I12" s="97">
        <f t="shared" si="1"/>
        <v>10</v>
      </c>
      <c r="J12" s="97">
        <f t="shared" si="2"/>
        <v>7</v>
      </c>
      <c r="K12" s="97">
        <f t="shared" si="3"/>
        <v>14</v>
      </c>
      <c r="L12" s="97">
        <f t="shared" si="4"/>
        <v>14</v>
      </c>
      <c r="M12" s="97">
        <f t="shared" si="5"/>
        <v>14</v>
      </c>
      <c r="N12" s="97">
        <f t="shared" si="6"/>
        <v>10</v>
      </c>
      <c r="O12" s="97">
        <f t="shared" si="7"/>
        <v>7</v>
      </c>
      <c r="P12" s="97">
        <f t="shared" si="8"/>
        <v>13</v>
      </c>
      <c r="Q12" s="97">
        <f t="shared" si="9"/>
        <v>14</v>
      </c>
      <c r="R12" s="97">
        <f t="shared" si="10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base14!N81</f>
        <v>12</v>
      </c>
      <c r="E13" s="97">
        <f>base14!O114</f>
        <v>14</v>
      </c>
      <c r="F13" s="97">
        <f>base14!P114</f>
        <v>13</v>
      </c>
      <c r="G13" s="97">
        <f>base14!Q114</f>
        <v>15</v>
      </c>
      <c r="H13" s="97">
        <f t="shared" si="0"/>
        <v>4</v>
      </c>
      <c r="I13" s="97">
        <f t="shared" si="1"/>
        <v>9</v>
      </c>
      <c r="J13" s="97">
        <f t="shared" si="2"/>
        <v>10</v>
      </c>
      <c r="K13" s="97">
        <f t="shared" si="3"/>
        <v>14</v>
      </c>
      <c r="L13" s="97">
        <f t="shared" si="4"/>
        <v>14</v>
      </c>
      <c r="M13" s="97">
        <f t="shared" si="5"/>
        <v>13</v>
      </c>
      <c r="N13" s="97">
        <f t="shared" si="6"/>
        <v>13</v>
      </c>
      <c r="O13" s="97">
        <f t="shared" si="7"/>
        <v>7</v>
      </c>
      <c r="P13" s="97">
        <f t="shared" si="8"/>
        <v>4</v>
      </c>
      <c r="Q13" s="97">
        <f t="shared" si="9"/>
        <v>9</v>
      </c>
      <c r="R13" s="97">
        <f t="shared" si="10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base14!N82</f>
        <v>7</v>
      </c>
      <c r="E14" s="97">
        <f>base14!O115</f>
        <v>14</v>
      </c>
      <c r="F14" s="97">
        <f>base14!P115</f>
        <v>13</v>
      </c>
      <c r="G14" s="97">
        <f>base14!Q115</f>
        <v>15</v>
      </c>
      <c r="H14" s="97">
        <f t="shared" si="0"/>
        <v>4</v>
      </c>
      <c r="I14" s="97">
        <f t="shared" si="1"/>
        <v>9</v>
      </c>
      <c r="J14" s="97">
        <f t="shared" si="2"/>
        <v>10</v>
      </c>
      <c r="K14" s="97">
        <f t="shared" si="3"/>
        <v>14</v>
      </c>
      <c r="L14" s="97">
        <f t="shared" si="4"/>
        <v>14</v>
      </c>
      <c r="M14" s="97">
        <f t="shared" si="5"/>
        <v>13</v>
      </c>
      <c r="N14" s="97">
        <f t="shared" si="6"/>
        <v>10</v>
      </c>
      <c r="O14" s="97">
        <f t="shared" si="7"/>
        <v>7</v>
      </c>
      <c r="P14" s="97">
        <f t="shared" si="8"/>
        <v>12</v>
      </c>
      <c r="Q14" s="97">
        <f t="shared" si="9"/>
        <v>9</v>
      </c>
      <c r="R14" s="97">
        <f t="shared" si="10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base14!N83</f>
        <v>9</v>
      </c>
      <c r="E15" s="97">
        <f>base14!O116</f>
        <v>13</v>
      </c>
      <c r="F15" s="97">
        <f>base14!P116</f>
        <v>12</v>
      </c>
      <c r="G15" s="97">
        <f>base14!Q116</f>
        <v>15</v>
      </c>
      <c r="H15" s="97">
        <f t="shared" si="0"/>
        <v>9</v>
      </c>
      <c r="I15" s="97">
        <f t="shared" si="1"/>
        <v>10</v>
      </c>
      <c r="J15" s="97">
        <f t="shared" si="2"/>
        <v>14</v>
      </c>
      <c r="K15" s="97">
        <f t="shared" si="3"/>
        <v>13</v>
      </c>
      <c r="L15" s="97">
        <f t="shared" si="4"/>
        <v>1</v>
      </c>
      <c r="M15" s="97">
        <f t="shared" si="5"/>
        <v>13</v>
      </c>
      <c r="N15" s="97">
        <f t="shared" si="6"/>
        <v>9</v>
      </c>
      <c r="O15" s="97">
        <f t="shared" si="7"/>
        <v>13</v>
      </c>
      <c r="P15" s="97">
        <f t="shared" si="8"/>
        <v>7</v>
      </c>
      <c r="Q15" s="97">
        <f t="shared" si="9"/>
        <v>4</v>
      </c>
      <c r="R15" s="97">
        <f t="shared" si="10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base14!N84</f>
        <v>13</v>
      </c>
      <c r="E16" s="97">
        <f>base14!O117</f>
        <v>7</v>
      </c>
      <c r="F16" s="97">
        <f>base14!P117</f>
        <v>13</v>
      </c>
      <c r="G16" s="97">
        <f>base14!Q117</f>
        <v>14</v>
      </c>
      <c r="H16" s="97">
        <f t="shared" si="0"/>
        <v>16</v>
      </c>
      <c r="I16" s="97">
        <f t="shared" si="1"/>
        <v>4</v>
      </c>
      <c r="J16" s="97">
        <f t="shared" si="2"/>
        <v>9</v>
      </c>
      <c r="K16" s="97">
        <f t="shared" si="3"/>
        <v>7</v>
      </c>
      <c r="L16" s="97">
        <f t="shared" si="4"/>
        <v>15</v>
      </c>
      <c r="M16" s="97">
        <f t="shared" si="5"/>
        <v>4</v>
      </c>
      <c r="N16" s="97">
        <f t="shared" si="6"/>
        <v>9</v>
      </c>
      <c r="O16" s="97">
        <f t="shared" si="7"/>
        <v>7</v>
      </c>
      <c r="P16" s="97">
        <f t="shared" si="8"/>
        <v>9</v>
      </c>
      <c r="Q16" s="97">
        <f t="shared" si="9"/>
        <v>10</v>
      </c>
      <c r="R16" s="97">
        <f t="shared" si="10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base14!N85</f>
        <v>3</v>
      </c>
      <c r="E17" s="97">
        <f>base14!O118</f>
        <v>7</v>
      </c>
      <c r="F17" s="97">
        <f>base14!P118</f>
        <v>13</v>
      </c>
      <c r="G17" s="97">
        <f>base14!Q118</f>
        <v>14</v>
      </c>
      <c r="H17" s="97">
        <f t="shared" si="0"/>
        <v>16</v>
      </c>
      <c r="I17" s="97">
        <f t="shared" si="1"/>
        <v>4</v>
      </c>
      <c r="J17" s="97">
        <f t="shared" si="2"/>
        <v>9</v>
      </c>
      <c r="K17" s="97">
        <f t="shared" si="3"/>
        <v>7</v>
      </c>
      <c r="L17" s="97">
        <f t="shared" si="4"/>
        <v>15</v>
      </c>
      <c r="M17" s="97">
        <f t="shared" si="5"/>
        <v>7</v>
      </c>
      <c r="N17" s="97">
        <f t="shared" si="6"/>
        <v>10</v>
      </c>
      <c r="O17" s="97">
        <f t="shared" si="7"/>
        <v>7</v>
      </c>
      <c r="P17" s="97">
        <f t="shared" si="8"/>
        <v>9</v>
      </c>
      <c r="Q17" s="97">
        <f t="shared" si="9"/>
        <v>10</v>
      </c>
      <c r="R17" s="97">
        <f t="shared" si="10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base14!N86</f>
        <v>9</v>
      </c>
      <c r="E18" s="97">
        <f>base14!O119</f>
        <v>7</v>
      </c>
      <c r="F18" s="97">
        <f>base14!P119</f>
        <v>13</v>
      </c>
      <c r="G18" s="97">
        <f>base14!Q119</f>
        <v>14</v>
      </c>
      <c r="H18" s="97">
        <f t="shared" si="0"/>
        <v>16</v>
      </c>
      <c r="I18" s="97">
        <f t="shared" si="1"/>
        <v>4</v>
      </c>
      <c r="J18" s="97">
        <f t="shared" si="2"/>
        <v>9</v>
      </c>
      <c r="K18" s="97">
        <f t="shared" si="3"/>
        <v>7</v>
      </c>
      <c r="L18" s="97">
        <f t="shared" si="4"/>
        <v>17</v>
      </c>
      <c r="M18" s="97">
        <f t="shared" si="5"/>
        <v>4</v>
      </c>
      <c r="N18" s="97">
        <f t="shared" si="6"/>
        <v>4</v>
      </c>
      <c r="O18" s="97">
        <f t="shared" si="7"/>
        <v>7</v>
      </c>
      <c r="P18" s="97">
        <f t="shared" si="8"/>
        <v>9</v>
      </c>
      <c r="Q18" s="97">
        <f t="shared" si="9"/>
        <v>10</v>
      </c>
      <c r="R18" s="97">
        <f t="shared" si="10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base14!N87</f>
        <v>7</v>
      </c>
      <c r="E19" s="97">
        <f>base14!O70</f>
        <v>8</v>
      </c>
      <c r="F19" s="97">
        <f>base14!P70</f>
        <v>14</v>
      </c>
      <c r="G19" s="97">
        <f>base14!Q70</f>
        <v>1</v>
      </c>
      <c r="H19" s="97">
        <f t="shared" ref="H19:H51" si="11">B2</f>
        <v>12</v>
      </c>
      <c r="I19" s="97">
        <f t="shared" ref="I19:I51" si="12">C2</f>
        <v>13</v>
      </c>
      <c r="J19" s="97">
        <f t="shared" ref="J19:J51" si="13">D2</f>
        <v>15</v>
      </c>
      <c r="K19" s="97">
        <f t="shared" ref="K19:K51" si="14">E19</f>
        <v>8</v>
      </c>
      <c r="L19" s="97">
        <f t="shared" si="4"/>
        <v>13</v>
      </c>
      <c r="M19" s="97">
        <f t="shared" si="5"/>
        <v>10</v>
      </c>
      <c r="N19" s="97">
        <f t="shared" si="6"/>
        <v>4</v>
      </c>
      <c r="O19" s="97">
        <f t="shared" si="7"/>
        <v>4</v>
      </c>
      <c r="P19" s="97">
        <f t="shared" si="8"/>
        <v>10</v>
      </c>
      <c r="Q19" s="97">
        <f t="shared" si="9"/>
        <v>9</v>
      </c>
      <c r="R19" s="97">
        <f t="shared" si="10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base14!N88</f>
        <v>13</v>
      </c>
      <c r="E20" s="97">
        <f>base14!O71</f>
        <v>11</v>
      </c>
      <c r="F20" s="97">
        <f>base14!P71</f>
        <v>9</v>
      </c>
      <c r="G20" s="97">
        <f>base14!Q71</f>
        <v>15</v>
      </c>
      <c r="H20" s="97">
        <f t="shared" si="11"/>
        <v>7</v>
      </c>
      <c r="I20" s="97">
        <f t="shared" si="12"/>
        <v>12</v>
      </c>
      <c r="J20" s="97">
        <f t="shared" si="13"/>
        <v>14</v>
      </c>
      <c r="K20" s="97">
        <f t="shared" si="14"/>
        <v>11</v>
      </c>
      <c r="L20" s="97">
        <f t="shared" si="4"/>
        <v>13</v>
      </c>
      <c r="M20" s="97">
        <f t="shared" si="5"/>
        <v>10</v>
      </c>
      <c r="N20" s="97">
        <f t="shared" si="6"/>
        <v>4</v>
      </c>
      <c r="O20" s="97">
        <f t="shared" si="7"/>
        <v>4</v>
      </c>
      <c r="P20" s="97">
        <f t="shared" si="8"/>
        <v>10</v>
      </c>
      <c r="Q20" s="97">
        <f t="shared" si="9"/>
        <v>9</v>
      </c>
      <c r="R20" s="97">
        <f t="shared" si="10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base14!N89</f>
        <v>4</v>
      </c>
      <c r="E21" s="97">
        <f>base14!O72</f>
        <v>8</v>
      </c>
      <c r="F21" s="97">
        <f>base14!P72</f>
        <v>12</v>
      </c>
      <c r="G21" s="97">
        <f>base14!Q72</f>
        <v>15</v>
      </c>
      <c r="H21" s="97">
        <f t="shared" si="11"/>
        <v>2</v>
      </c>
      <c r="I21" s="97">
        <f t="shared" si="12"/>
        <v>1</v>
      </c>
      <c r="J21" s="97">
        <f t="shared" si="13"/>
        <v>13</v>
      </c>
      <c r="K21" s="97">
        <f t="shared" si="14"/>
        <v>8</v>
      </c>
      <c r="L21" s="97">
        <f t="shared" si="4"/>
        <v>16</v>
      </c>
      <c r="M21" s="97">
        <f t="shared" si="5"/>
        <v>10</v>
      </c>
      <c r="N21" s="97">
        <f t="shared" ref="N21:N51" si="15">C2</f>
        <v>13</v>
      </c>
      <c r="O21" s="97">
        <f t="shared" si="7"/>
        <v>4</v>
      </c>
      <c r="P21" s="97">
        <f t="shared" si="8"/>
        <v>10</v>
      </c>
      <c r="Q21" s="97">
        <f t="shared" si="9"/>
        <v>9</v>
      </c>
      <c r="R21" s="97">
        <f t="shared" si="10"/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base14!N90</f>
        <v>13</v>
      </c>
      <c r="E22" s="97">
        <f>base14!O73</f>
        <v>14</v>
      </c>
      <c r="F22" s="97">
        <f>base14!P73</f>
        <v>15</v>
      </c>
      <c r="G22" s="97">
        <f>base14!Q73</f>
        <v>17</v>
      </c>
      <c r="H22" s="97">
        <f t="shared" si="11"/>
        <v>12</v>
      </c>
      <c r="I22" s="97">
        <f t="shared" si="12"/>
        <v>7</v>
      </c>
      <c r="J22" s="97">
        <f t="shared" si="13"/>
        <v>13</v>
      </c>
      <c r="K22" s="97">
        <f t="shared" si="14"/>
        <v>14</v>
      </c>
      <c r="L22" s="97">
        <f t="shared" si="4"/>
        <v>15</v>
      </c>
      <c r="M22" s="97">
        <f t="shared" si="5"/>
        <v>9</v>
      </c>
      <c r="N22" s="97">
        <f t="shared" si="15"/>
        <v>12</v>
      </c>
      <c r="O22" s="97">
        <f t="shared" si="7"/>
        <v>9</v>
      </c>
      <c r="P22" s="97">
        <f t="shared" si="8"/>
        <v>14</v>
      </c>
      <c r="Q22" s="97">
        <f t="shared" si="9"/>
        <v>10</v>
      </c>
      <c r="R22" s="97">
        <f t="shared" si="10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base14!N91</f>
        <v>13</v>
      </c>
      <c r="E23" s="97">
        <f>base14!O74</f>
        <v>9</v>
      </c>
      <c r="F23" s="97">
        <f>base14!P74</f>
        <v>10</v>
      </c>
      <c r="G23" s="97">
        <f>base14!Q74</f>
        <v>13</v>
      </c>
      <c r="H23" s="97">
        <f t="shared" si="11"/>
        <v>7</v>
      </c>
      <c r="I23" s="97">
        <f t="shared" si="12"/>
        <v>15</v>
      </c>
      <c r="J23" s="97">
        <f t="shared" si="13"/>
        <v>14</v>
      </c>
      <c r="K23" s="97">
        <f t="shared" si="14"/>
        <v>9</v>
      </c>
      <c r="L23" s="97">
        <f t="shared" si="4"/>
        <v>18</v>
      </c>
      <c r="M23" s="97">
        <f t="shared" si="5"/>
        <v>9</v>
      </c>
      <c r="N23" s="97">
        <f t="shared" si="15"/>
        <v>1</v>
      </c>
      <c r="O23" s="97">
        <f t="shared" si="7"/>
        <v>13</v>
      </c>
      <c r="P23" s="97">
        <f t="shared" ref="P23:P51" si="16">E2</f>
        <v>14</v>
      </c>
      <c r="Q23" s="97">
        <f t="shared" ref="Q23:Q51" si="17">F2</f>
        <v>10</v>
      </c>
      <c r="R23" s="97">
        <f t="shared" si="10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base14!N92</f>
        <v>7</v>
      </c>
      <c r="E24" s="97">
        <f>base14!O75</f>
        <v>15</v>
      </c>
      <c r="F24" s="97">
        <f>base14!P75</f>
        <v>11</v>
      </c>
      <c r="G24" s="97">
        <f>base14!Q75</f>
        <v>13</v>
      </c>
      <c r="H24" s="97">
        <f t="shared" si="11"/>
        <v>1</v>
      </c>
      <c r="I24" s="97">
        <f t="shared" si="12"/>
        <v>12</v>
      </c>
      <c r="J24" s="97">
        <f t="shared" si="13"/>
        <v>10</v>
      </c>
      <c r="K24" s="97">
        <f t="shared" si="14"/>
        <v>15</v>
      </c>
      <c r="L24" s="97">
        <f t="shared" si="4"/>
        <v>15</v>
      </c>
      <c r="M24" s="97">
        <f t="shared" si="5"/>
        <v>9</v>
      </c>
      <c r="N24" s="97">
        <f t="shared" si="15"/>
        <v>7</v>
      </c>
      <c r="O24" s="97">
        <f t="shared" si="7"/>
        <v>9</v>
      </c>
      <c r="P24" s="97">
        <f t="shared" si="16"/>
        <v>13</v>
      </c>
      <c r="Q24" s="97">
        <f t="shared" si="17"/>
        <v>10</v>
      </c>
      <c r="R24" s="97">
        <f t="shared" si="10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base14!N93</f>
        <v>7</v>
      </c>
      <c r="E25" s="97">
        <f>base14!O76</f>
        <v>12</v>
      </c>
      <c r="F25" s="97">
        <f>base14!P76</f>
        <v>15</v>
      </c>
      <c r="G25" s="97">
        <f>base14!Q76</f>
        <v>16</v>
      </c>
      <c r="H25" s="97">
        <f t="shared" si="11"/>
        <v>8</v>
      </c>
      <c r="I25" s="97">
        <f t="shared" si="12"/>
        <v>10</v>
      </c>
      <c r="J25" s="97">
        <f t="shared" si="13"/>
        <v>7</v>
      </c>
      <c r="K25" s="97">
        <f t="shared" si="14"/>
        <v>12</v>
      </c>
      <c r="L25" s="97">
        <f t="shared" si="4"/>
        <v>15</v>
      </c>
      <c r="M25" s="97">
        <f t="shared" si="5"/>
        <v>13</v>
      </c>
      <c r="N25" s="97">
        <f t="shared" si="15"/>
        <v>15</v>
      </c>
      <c r="O25" s="97">
        <f t="shared" si="7"/>
        <v>14</v>
      </c>
      <c r="P25" s="97">
        <f t="shared" si="16"/>
        <v>9</v>
      </c>
      <c r="Q25" s="97">
        <f t="shared" si="17"/>
        <v>4</v>
      </c>
      <c r="R25" s="97">
        <f t="shared" si="10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base14!N94</f>
        <v>7</v>
      </c>
      <c r="E26" s="97">
        <f>base14!O77</f>
        <v>13</v>
      </c>
      <c r="F26" s="97">
        <f>base14!P77</f>
        <v>10</v>
      </c>
      <c r="G26" s="97">
        <f>base14!Q77</f>
        <v>15</v>
      </c>
      <c r="H26" s="97">
        <f t="shared" si="11"/>
        <v>7</v>
      </c>
      <c r="I26" s="97">
        <f t="shared" si="12"/>
        <v>14</v>
      </c>
      <c r="J26" s="97">
        <f t="shared" si="13"/>
        <v>9</v>
      </c>
      <c r="K26" s="97">
        <f t="shared" si="14"/>
        <v>13</v>
      </c>
      <c r="L26" s="97">
        <f t="shared" si="4"/>
        <v>18</v>
      </c>
      <c r="M26" s="97">
        <f t="shared" si="5"/>
        <v>4</v>
      </c>
      <c r="N26" s="97">
        <f t="shared" si="15"/>
        <v>12</v>
      </c>
      <c r="O26" s="97">
        <f t="shared" si="7"/>
        <v>14</v>
      </c>
      <c r="P26" s="97">
        <f t="shared" si="16"/>
        <v>9</v>
      </c>
      <c r="Q26" s="97">
        <f t="shared" si="17"/>
        <v>4</v>
      </c>
      <c r="R26" s="97">
        <f t="shared" si="10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base14!N95</f>
        <v>13</v>
      </c>
      <c r="E27" s="97">
        <f>base14!O78</f>
        <v>9</v>
      </c>
      <c r="F27" s="97">
        <f>base14!P78</f>
        <v>19</v>
      </c>
      <c r="G27" s="97">
        <f>base14!Q78</f>
        <v>18</v>
      </c>
      <c r="H27" s="97">
        <f t="shared" si="11"/>
        <v>4</v>
      </c>
      <c r="I27" s="97">
        <f t="shared" si="12"/>
        <v>7</v>
      </c>
      <c r="J27" s="97">
        <f t="shared" si="13"/>
        <v>13</v>
      </c>
      <c r="K27" s="97">
        <f t="shared" si="14"/>
        <v>9</v>
      </c>
      <c r="L27" s="97">
        <f t="shared" si="4"/>
        <v>19</v>
      </c>
      <c r="M27" s="97">
        <f t="shared" si="5"/>
        <v>13</v>
      </c>
      <c r="N27" s="97">
        <f t="shared" si="15"/>
        <v>10</v>
      </c>
      <c r="O27" s="97">
        <f t="shared" si="7"/>
        <v>14</v>
      </c>
      <c r="P27" s="97">
        <f t="shared" si="16"/>
        <v>9</v>
      </c>
      <c r="Q27" s="97">
        <f t="shared" si="17"/>
        <v>4</v>
      </c>
      <c r="R27" s="97">
        <f t="shared" si="10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base14!N96</f>
        <v>7</v>
      </c>
      <c r="E28" s="97">
        <f>base14!O79</f>
        <v>1</v>
      </c>
      <c r="F28" s="97">
        <f>base14!P79</f>
        <v>14</v>
      </c>
      <c r="G28" s="97">
        <f>base14!Q79</f>
        <v>15</v>
      </c>
      <c r="H28" s="97">
        <f t="shared" si="11"/>
        <v>4</v>
      </c>
      <c r="I28" s="97">
        <f t="shared" si="12"/>
        <v>3</v>
      </c>
      <c r="J28" s="97">
        <f t="shared" si="13"/>
        <v>2</v>
      </c>
      <c r="K28" s="97">
        <f t="shared" si="14"/>
        <v>1</v>
      </c>
      <c r="L28" s="97">
        <f t="shared" si="4"/>
        <v>19</v>
      </c>
      <c r="M28" s="97">
        <f t="shared" si="5"/>
        <v>4</v>
      </c>
      <c r="N28" s="97">
        <f t="shared" si="15"/>
        <v>14</v>
      </c>
      <c r="O28" s="97">
        <f t="shared" si="7"/>
        <v>7</v>
      </c>
      <c r="P28" s="97">
        <f t="shared" si="16"/>
        <v>13</v>
      </c>
      <c r="Q28" s="97">
        <f t="shared" si="17"/>
        <v>15</v>
      </c>
      <c r="R28" s="97">
        <f t="shared" si="10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base14!N97</f>
        <v>7</v>
      </c>
      <c r="E29" s="97">
        <f>base14!O80</f>
        <v>9</v>
      </c>
      <c r="F29" s="97">
        <f>base14!P80</f>
        <v>10</v>
      </c>
      <c r="G29" s="97">
        <f>base14!Q80</f>
        <v>15</v>
      </c>
      <c r="H29" s="97">
        <f t="shared" si="11"/>
        <v>7</v>
      </c>
      <c r="I29" s="97">
        <f t="shared" si="12"/>
        <v>14</v>
      </c>
      <c r="J29" s="97">
        <f t="shared" si="13"/>
        <v>13</v>
      </c>
      <c r="K29" s="97">
        <f t="shared" si="14"/>
        <v>9</v>
      </c>
      <c r="L29" s="97">
        <f t="shared" si="4"/>
        <v>15</v>
      </c>
      <c r="M29" s="97">
        <f t="shared" si="5"/>
        <v>4</v>
      </c>
      <c r="N29" s="97">
        <f t="shared" si="15"/>
        <v>7</v>
      </c>
      <c r="O29" s="97">
        <f t="shared" si="7"/>
        <v>7</v>
      </c>
      <c r="P29" s="97">
        <f t="shared" si="16"/>
        <v>13</v>
      </c>
      <c r="Q29" s="97">
        <f t="shared" si="17"/>
        <v>15</v>
      </c>
      <c r="R29" s="97">
        <f t="shared" si="10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base14!N98</f>
        <v>7</v>
      </c>
      <c r="E30" s="97">
        <f>base14!O81</f>
        <v>20</v>
      </c>
      <c r="F30" s="97">
        <f>base14!P81</f>
        <v>19</v>
      </c>
      <c r="G30" s="97">
        <f>base14!Q81</f>
        <v>18</v>
      </c>
      <c r="H30" s="97">
        <f t="shared" si="11"/>
        <v>13</v>
      </c>
      <c r="I30" s="97">
        <f t="shared" si="12"/>
        <v>9</v>
      </c>
      <c r="J30" s="97">
        <f t="shared" si="13"/>
        <v>12</v>
      </c>
      <c r="K30" s="97">
        <f t="shared" si="14"/>
        <v>20</v>
      </c>
      <c r="L30" s="97">
        <f t="shared" si="4"/>
        <v>15</v>
      </c>
      <c r="M30" s="97">
        <f t="shared" si="5"/>
        <v>9</v>
      </c>
      <c r="N30" s="97">
        <f t="shared" si="15"/>
        <v>3</v>
      </c>
      <c r="O30" s="97">
        <f t="shared" si="7"/>
        <v>12</v>
      </c>
      <c r="P30" s="97">
        <f t="shared" si="16"/>
        <v>13</v>
      </c>
      <c r="Q30" s="97">
        <f t="shared" si="17"/>
        <v>15</v>
      </c>
      <c r="R30" s="97">
        <f t="shared" si="10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base14!N99</f>
        <v>4</v>
      </c>
      <c r="E31" s="97">
        <f>base14!O82</f>
        <v>9</v>
      </c>
      <c r="F31" s="97">
        <f>base14!P82</f>
        <v>20</v>
      </c>
      <c r="G31" s="97">
        <f>base14!Q82</f>
        <v>19</v>
      </c>
      <c r="H31" s="97">
        <f t="shared" si="11"/>
        <v>4</v>
      </c>
      <c r="I31" s="97">
        <f t="shared" si="12"/>
        <v>13</v>
      </c>
      <c r="J31" s="97">
        <f t="shared" si="13"/>
        <v>7</v>
      </c>
      <c r="K31" s="97">
        <f t="shared" si="14"/>
        <v>9</v>
      </c>
      <c r="L31" s="97">
        <f t="shared" si="4"/>
        <v>15</v>
      </c>
      <c r="M31" s="97">
        <f t="shared" si="5"/>
        <v>16</v>
      </c>
      <c r="N31" s="97">
        <f t="shared" si="15"/>
        <v>14</v>
      </c>
      <c r="O31" s="97">
        <f t="shared" si="7"/>
        <v>7</v>
      </c>
      <c r="P31" s="97">
        <f t="shared" si="16"/>
        <v>14</v>
      </c>
      <c r="Q31" s="97">
        <f t="shared" si="17"/>
        <v>9</v>
      </c>
      <c r="R31" s="97">
        <f t="shared" si="10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base14!N100</f>
        <v>4</v>
      </c>
      <c r="E32" s="97">
        <f>base14!O83</f>
        <v>14</v>
      </c>
      <c r="F32" s="97">
        <f>base14!P83</f>
        <v>20</v>
      </c>
      <c r="G32" s="97">
        <f>base14!Q83</f>
        <v>19</v>
      </c>
      <c r="H32" s="97">
        <f t="shared" si="11"/>
        <v>12</v>
      </c>
      <c r="I32" s="97">
        <f t="shared" si="12"/>
        <v>13</v>
      </c>
      <c r="J32" s="97">
        <f t="shared" si="13"/>
        <v>9</v>
      </c>
      <c r="K32" s="97">
        <f t="shared" si="14"/>
        <v>14</v>
      </c>
      <c r="L32" s="97">
        <f t="shared" si="4"/>
        <v>15</v>
      </c>
      <c r="M32" s="97">
        <f t="shared" si="5"/>
        <v>16</v>
      </c>
      <c r="N32" s="97">
        <f t="shared" si="15"/>
        <v>9</v>
      </c>
      <c r="O32" s="97">
        <f t="shared" si="7"/>
        <v>10</v>
      </c>
      <c r="P32" s="97">
        <f t="shared" si="16"/>
        <v>14</v>
      </c>
      <c r="Q32" s="97">
        <f t="shared" si="17"/>
        <v>9</v>
      </c>
      <c r="R32" s="97">
        <f t="shared" si="10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base14!N101</f>
        <v>4</v>
      </c>
      <c r="E33" s="97">
        <f>base14!O84</f>
        <v>14</v>
      </c>
      <c r="F33" s="97">
        <f>base14!P84</f>
        <v>10</v>
      </c>
      <c r="G33" s="97">
        <f>base14!Q84</f>
        <v>15</v>
      </c>
      <c r="H33" s="97">
        <f t="shared" si="11"/>
        <v>7</v>
      </c>
      <c r="I33" s="97">
        <f t="shared" si="12"/>
        <v>9</v>
      </c>
      <c r="J33" s="97">
        <f t="shared" si="13"/>
        <v>13</v>
      </c>
      <c r="K33" s="97">
        <f t="shared" si="14"/>
        <v>14</v>
      </c>
      <c r="L33" s="97">
        <f t="shared" si="4"/>
        <v>15</v>
      </c>
      <c r="M33" s="97">
        <f t="shared" si="5"/>
        <v>16</v>
      </c>
      <c r="N33" s="97">
        <f t="shared" si="15"/>
        <v>13</v>
      </c>
      <c r="O33" s="97">
        <f t="shared" si="7"/>
        <v>7</v>
      </c>
      <c r="P33" s="97">
        <f t="shared" si="16"/>
        <v>14</v>
      </c>
      <c r="Q33" s="97">
        <f t="shared" si="17"/>
        <v>9</v>
      </c>
      <c r="R33" s="97">
        <f t="shared" si="10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base14!N102</f>
        <v>9</v>
      </c>
      <c r="E34" s="97">
        <f>base14!O85</f>
        <v>4</v>
      </c>
      <c r="F34" s="97">
        <f>base14!P85</f>
        <v>9</v>
      </c>
      <c r="G34" s="97">
        <f>base14!Q85</f>
        <v>15</v>
      </c>
      <c r="H34" s="97">
        <f t="shared" si="11"/>
        <v>7</v>
      </c>
      <c r="I34" s="97">
        <f t="shared" si="12"/>
        <v>12</v>
      </c>
      <c r="J34" s="97">
        <f t="shared" si="13"/>
        <v>3</v>
      </c>
      <c r="K34" s="97">
        <f t="shared" si="14"/>
        <v>4</v>
      </c>
      <c r="L34" s="97">
        <f t="shared" si="4"/>
        <v>15</v>
      </c>
      <c r="M34" s="97">
        <f t="shared" ref="M34:M51" si="18">B2</f>
        <v>12</v>
      </c>
      <c r="N34" s="97">
        <f t="shared" si="15"/>
        <v>13</v>
      </c>
      <c r="O34" s="97">
        <f t="shared" si="7"/>
        <v>10</v>
      </c>
      <c r="P34" s="97">
        <f t="shared" si="16"/>
        <v>14</v>
      </c>
      <c r="Q34" s="97">
        <f t="shared" si="17"/>
        <v>13</v>
      </c>
      <c r="R34" s="97">
        <f t="shared" si="10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base14!N103</f>
        <v>13</v>
      </c>
      <c r="E35" s="97">
        <f>base14!O86</f>
        <v>8</v>
      </c>
      <c r="F35" s="97">
        <f>base14!P86</f>
        <v>4</v>
      </c>
      <c r="G35" s="97">
        <f>base14!Q86</f>
        <v>15</v>
      </c>
      <c r="H35" s="97">
        <f t="shared" si="11"/>
        <v>14</v>
      </c>
      <c r="I35" s="97">
        <f t="shared" si="12"/>
        <v>3</v>
      </c>
      <c r="J35" s="97">
        <f t="shared" si="13"/>
        <v>9</v>
      </c>
      <c r="K35" s="97">
        <f t="shared" si="14"/>
        <v>8</v>
      </c>
      <c r="L35" s="97">
        <f t="shared" si="4"/>
        <v>15</v>
      </c>
      <c r="M35" s="97">
        <f t="shared" si="18"/>
        <v>7</v>
      </c>
      <c r="N35" s="97">
        <f t="shared" si="15"/>
        <v>9</v>
      </c>
      <c r="O35" s="97">
        <f t="shared" si="7"/>
        <v>10</v>
      </c>
      <c r="P35" s="97">
        <f t="shared" si="16"/>
        <v>14</v>
      </c>
      <c r="Q35" s="97">
        <f t="shared" si="17"/>
        <v>13</v>
      </c>
      <c r="R35" s="97">
        <f t="shared" si="10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base14!N104</f>
        <v>9</v>
      </c>
      <c r="E36" s="97">
        <f>base14!O87</f>
        <v>9</v>
      </c>
      <c r="F36" s="97">
        <f>base14!P87</f>
        <v>10</v>
      </c>
      <c r="G36" s="97">
        <f>base14!Q87</f>
        <v>15</v>
      </c>
      <c r="H36" s="97">
        <f t="shared" si="11"/>
        <v>13</v>
      </c>
      <c r="I36" s="97">
        <f t="shared" si="12"/>
        <v>8</v>
      </c>
      <c r="J36" s="97">
        <f t="shared" si="13"/>
        <v>7</v>
      </c>
      <c r="K36" s="97">
        <f t="shared" si="14"/>
        <v>9</v>
      </c>
      <c r="L36" s="97">
        <f t="shared" si="4"/>
        <v>15</v>
      </c>
      <c r="M36" s="97">
        <f t="shared" si="18"/>
        <v>2</v>
      </c>
      <c r="N36" s="97">
        <f t="shared" si="15"/>
        <v>12</v>
      </c>
      <c r="O36" s="97">
        <f t="shared" si="7"/>
        <v>14</v>
      </c>
      <c r="P36" s="97">
        <f t="shared" si="16"/>
        <v>13</v>
      </c>
      <c r="Q36" s="97">
        <f t="shared" si="17"/>
        <v>12</v>
      </c>
      <c r="R36" s="97">
        <f t="shared" si="10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base14!N105</f>
        <v>14</v>
      </c>
      <c r="E37" s="97">
        <f>base14!O88</f>
        <v>10</v>
      </c>
      <c r="F37" s="97">
        <f>base14!P88</f>
        <v>14</v>
      </c>
      <c r="G37" s="97">
        <f>base14!Q88</f>
        <v>15</v>
      </c>
      <c r="H37" s="97">
        <f t="shared" si="11"/>
        <v>7</v>
      </c>
      <c r="I37" s="97">
        <f t="shared" si="12"/>
        <v>9</v>
      </c>
      <c r="J37" s="97">
        <f t="shared" si="13"/>
        <v>13</v>
      </c>
      <c r="K37" s="97">
        <f t="shared" si="14"/>
        <v>10</v>
      </c>
      <c r="L37" s="97">
        <f t="shared" si="4"/>
        <v>10</v>
      </c>
      <c r="M37" s="97">
        <f t="shared" si="18"/>
        <v>12</v>
      </c>
      <c r="N37" s="97">
        <f t="shared" si="15"/>
        <v>3</v>
      </c>
      <c r="O37" s="97">
        <f t="shared" si="7"/>
        <v>9</v>
      </c>
      <c r="P37" s="97">
        <f t="shared" si="16"/>
        <v>7</v>
      </c>
      <c r="Q37" s="97">
        <f t="shared" si="17"/>
        <v>13</v>
      </c>
      <c r="R37" s="97">
        <f t="shared" si="10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base14!N106</f>
        <v>14</v>
      </c>
      <c r="E38" s="97">
        <f>base14!O89</f>
        <v>10</v>
      </c>
      <c r="F38" s="97">
        <f>base14!P89</f>
        <v>9</v>
      </c>
      <c r="G38" s="97">
        <f>base14!Q89</f>
        <v>15</v>
      </c>
      <c r="H38" s="97">
        <f t="shared" si="11"/>
        <v>13</v>
      </c>
      <c r="I38" s="97">
        <f t="shared" si="12"/>
        <v>14</v>
      </c>
      <c r="J38" s="97">
        <f t="shared" si="13"/>
        <v>4</v>
      </c>
      <c r="K38" s="97">
        <f t="shared" si="14"/>
        <v>10</v>
      </c>
      <c r="L38" s="97">
        <f t="shared" si="4"/>
        <v>15</v>
      </c>
      <c r="M38" s="97">
        <f t="shared" si="18"/>
        <v>7</v>
      </c>
      <c r="N38" s="97">
        <f t="shared" si="15"/>
        <v>8</v>
      </c>
      <c r="O38" s="97">
        <f t="shared" si="7"/>
        <v>9</v>
      </c>
      <c r="P38" s="97">
        <f t="shared" si="16"/>
        <v>7</v>
      </c>
      <c r="Q38" s="97">
        <f t="shared" si="17"/>
        <v>13</v>
      </c>
      <c r="R38" s="97">
        <f t="shared" si="10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base14!N107</f>
        <v>14</v>
      </c>
      <c r="E39" s="97">
        <f>base14!O90</f>
        <v>14</v>
      </c>
      <c r="F39" s="97">
        <f>base14!P90</f>
        <v>10</v>
      </c>
      <c r="G39" s="97">
        <f>base14!Q90</f>
        <v>15</v>
      </c>
      <c r="H39" s="97">
        <f t="shared" si="11"/>
        <v>4</v>
      </c>
      <c r="I39" s="97">
        <f t="shared" si="12"/>
        <v>9</v>
      </c>
      <c r="J39" s="97">
        <f t="shared" si="13"/>
        <v>13</v>
      </c>
      <c r="K39" s="97">
        <f t="shared" si="14"/>
        <v>14</v>
      </c>
      <c r="L39" s="97">
        <f t="shared" si="4"/>
        <v>15</v>
      </c>
      <c r="M39" s="97">
        <f t="shared" si="18"/>
        <v>1</v>
      </c>
      <c r="N39" s="97">
        <f t="shared" si="15"/>
        <v>9</v>
      </c>
      <c r="O39" s="97">
        <f t="shared" si="7"/>
        <v>9</v>
      </c>
      <c r="P39" s="97">
        <f t="shared" si="16"/>
        <v>7</v>
      </c>
      <c r="Q39" s="97">
        <f t="shared" si="17"/>
        <v>13</v>
      </c>
      <c r="R39" s="97">
        <f t="shared" si="10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base14!N108</f>
        <v>7</v>
      </c>
      <c r="E40" s="97">
        <f>base14!O91</f>
        <v>14</v>
      </c>
      <c r="F40" s="97">
        <f>base14!P91</f>
        <v>10</v>
      </c>
      <c r="G40" s="97">
        <f>base14!Q91</f>
        <v>15</v>
      </c>
      <c r="H40" s="97">
        <f t="shared" si="11"/>
        <v>7</v>
      </c>
      <c r="I40" s="97">
        <f t="shared" si="12"/>
        <v>9</v>
      </c>
      <c r="J40" s="97">
        <f t="shared" si="13"/>
        <v>13</v>
      </c>
      <c r="K40" s="97">
        <f t="shared" si="14"/>
        <v>14</v>
      </c>
      <c r="L40" s="97">
        <f t="shared" si="4"/>
        <v>15</v>
      </c>
      <c r="M40" s="97">
        <f t="shared" si="18"/>
        <v>8</v>
      </c>
      <c r="N40" s="97">
        <f t="shared" si="15"/>
        <v>14</v>
      </c>
      <c r="O40" s="97">
        <f t="shared" ref="O40:O51" si="19">D2</f>
        <v>15</v>
      </c>
      <c r="P40" s="97">
        <f t="shared" si="16"/>
        <v>8</v>
      </c>
      <c r="Q40" s="97">
        <f t="shared" si="17"/>
        <v>14</v>
      </c>
      <c r="R40" s="97">
        <f t="shared" si="10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base14!N109</f>
        <v>7</v>
      </c>
      <c r="E41" s="97">
        <f>base14!O92</f>
        <v>13</v>
      </c>
      <c r="F41" s="97">
        <f>base14!P92</f>
        <v>14</v>
      </c>
      <c r="G41" s="97">
        <f>base14!Q92</f>
        <v>10</v>
      </c>
      <c r="H41" s="97">
        <f t="shared" si="11"/>
        <v>12</v>
      </c>
      <c r="I41" s="97">
        <f t="shared" si="12"/>
        <v>4</v>
      </c>
      <c r="J41" s="97">
        <f t="shared" si="13"/>
        <v>7</v>
      </c>
      <c r="K41" s="97">
        <f t="shared" si="14"/>
        <v>13</v>
      </c>
      <c r="L41" s="97">
        <f t="shared" si="4"/>
        <v>15</v>
      </c>
      <c r="M41" s="97">
        <f t="shared" si="18"/>
        <v>7</v>
      </c>
      <c r="N41" s="97">
        <f t="shared" si="15"/>
        <v>9</v>
      </c>
      <c r="O41" s="97">
        <f t="shared" si="19"/>
        <v>14</v>
      </c>
      <c r="P41" s="97">
        <f t="shared" si="16"/>
        <v>11</v>
      </c>
      <c r="Q41" s="97">
        <f t="shared" si="17"/>
        <v>9</v>
      </c>
      <c r="R41" s="97">
        <f t="shared" si="10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base14!N110</f>
        <v>12</v>
      </c>
      <c r="E42" s="97">
        <f>base14!O93</f>
        <v>4</v>
      </c>
      <c r="F42" s="97">
        <f>base14!P93</f>
        <v>9</v>
      </c>
      <c r="G42" s="97">
        <f>base14!Q93</f>
        <v>15</v>
      </c>
      <c r="H42" s="97">
        <f t="shared" si="11"/>
        <v>10</v>
      </c>
      <c r="I42" s="97">
        <f t="shared" si="12"/>
        <v>13</v>
      </c>
      <c r="J42" s="97">
        <f t="shared" si="13"/>
        <v>7</v>
      </c>
      <c r="K42" s="97">
        <f t="shared" si="14"/>
        <v>4</v>
      </c>
      <c r="L42" s="97">
        <f t="shared" si="4"/>
        <v>15</v>
      </c>
      <c r="M42" s="97">
        <f t="shared" si="18"/>
        <v>4</v>
      </c>
      <c r="N42" s="97">
        <f t="shared" si="15"/>
        <v>9</v>
      </c>
      <c r="O42" s="97">
        <f t="shared" si="19"/>
        <v>13</v>
      </c>
      <c r="P42" s="97">
        <f t="shared" si="16"/>
        <v>8</v>
      </c>
      <c r="Q42" s="97">
        <f t="shared" si="17"/>
        <v>12</v>
      </c>
      <c r="R42" s="97">
        <f t="shared" si="10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base14!N111</f>
        <v>7</v>
      </c>
      <c r="E43" s="97">
        <f>base14!O94</f>
        <v>12</v>
      </c>
      <c r="F43" s="97">
        <f>base14!P94</f>
        <v>9</v>
      </c>
      <c r="G43" s="97">
        <f>base14!Q94</f>
        <v>15</v>
      </c>
      <c r="H43" s="97">
        <f t="shared" si="11"/>
        <v>10</v>
      </c>
      <c r="I43" s="97">
        <f t="shared" si="12"/>
        <v>13</v>
      </c>
      <c r="J43" s="97">
        <f t="shared" si="13"/>
        <v>7</v>
      </c>
      <c r="K43" s="97">
        <f t="shared" si="14"/>
        <v>12</v>
      </c>
      <c r="L43" s="97">
        <f t="shared" si="4"/>
        <v>15</v>
      </c>
      <c r="M43" s="97">
        <f t="shared" si="18"/>
        <v>4</v>
      </c>
      <c r="N43" s="97">
        <f t="shared" si="15"/>
        <v>4</v>
      </c>
      <c r="O43" s="97">
        <f t="shared" si="19"/>
        <v>13</v>
      </c>
      <c r="P43" s="97">
        <f t="shared" si="16"/>
        <v>14</v>
      </c>
      <c r="Q43" s="97">
        <f t="shared" si="17"/>
        <v>15</v>
      </c>
      <c r="R43" s="97">
        <f t="shared" si="10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base14!N112</f>
        <v>10</v>
      </c>
      <c r="E44" s="97">
        <f>base14!O95</f>
        <v>7</v>
      </c>
      <c r="F44" s="97">
        <f>base14!P95</f>
        <v>4</v>
      </c>
      <c r="G44" s="97">
        <f>base14!Q95</f>
        <v>15</v>
      </c>
      <c r="H44" s="97">
        <f t="shared" si="11"/>
        <v>10</v>
      </c>
      <c r="I44" s="97">
        <f t="shared" si="12"/>
        <v>11</v>
      </c>
      <c r="J44" s="97">
        <f t="shared" si="13"/>
        <v>13</v>
      </c>
      <c r="K44" s="97">
        <f t="shared" si="14"/>
        <v>7</v>
      </c>
      <c r="L44" s="97">
        <f t="shared" si="4"/>
        <v>15</v>
      </c>
      <c r="M44" s="97">
        <f t="shared" si="18"/>
        <v>7</v>
      </c>
      <c r="N44" s="97">
        <f t="shared" si="15"/>
        <v>13</v>
      </c>
      <c r="O44" s="97">
        <f t="shared" si="19"/>
        <v>14</v>
      </c>
      <c r="P44" s="97">
        <f t="shared" si="16"/>
        <v>9</v>
      </c>
      <c r="Q44" s="97">
        <f t="shared" si="17"/>
        <v>10</v>
      </c>
      <c r="R44" s="97">
        <f t="shared" si="10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base14!N113</f>
        <v>7</v>
      </c>
      <c r="E45" s="97">
        <f>base14!O96</f>
        <v>9</v>
      </c>
      <c r="F45" s="97">
        <f>base14!P96</f>
        <v>10</v>
      </c>
      <c r="G45" s="97">
        <f>base14!Q96</f>
        <v>15</v>
      </c>
      <c r="H45" s="97">
        <f t="shared" si="11"/>
        <v>14</v>
      </c>
      <c r="I45" s="97">
        <f t="shared" si="12"/>
        <v>13</v>
      </c>
      <c r="J45" s="97">
        <f t="shared" si="13"/>
        <v>7</v>
      </c>
      <c r="K45" s="97">
        <f t="shared" si="14"/>
        <v>9</v>
      </c>
      <c r="L45" s="97">
        <f t="shared" si="4"/>
        <v>15</v>
      </c>
      <c r="M45" s="97">
        <f t="shared" si="18"/>
        <v>13</v>
      </c>
      <c r="N45" s="97">
        <f t="shared" si="15"/>
        <v>13</v>
      </c>
      <c r="O45" s="97">
        <f t="shared" si="19"/>
        <v>10</v>
      </c>
      <c r="P45" s="97">
        <f t="shared" si="16"/>
        <v>15</v>
      </c>
      <c r="Q45" s="97">
        <f t="shared" si="17"/>
        <v>11</v>
      </c>
      <c r="R45" s="97">
        <f t="shared" si="10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base14!N114</f>
        <v>10</v>
      </c>
      <c r="E46" s="97">
        <f>base14!O97</f>
        <v>9</v>
      </c>
      <c r="F46" s="97">
        <f>base14!P97</f>
        <v>10</v>
      </c>
      <c r="G46" s="97">
        <f>base14!Q97</f>
        <v>15</v>
      </c>
      <c r="H46" s="97">
        <f t="shared" si="11"/>
        <v>4</v>
      </c>
      <c r="I46" s="97">
        <f t="shared" si="12"/>
        <v>13</v>
      </c>
      <c r="J46" s="97">
        <f t="shared" si="13"/>
        <v>7</v>
      </c>
      <c r="K46" s="97">
        <f t="shared" si="14"/>
        <v>9</v>
      </c>
      <c r="L46" s="97">
        <f t="shared" si="4"/>
        <v>15</v>
      </c>
      <c r="M46" s="97">
        <f t="shared" si="18"/>
        <v>4</v>
      </c>
      <c r="N46" s="97">
        <f t="shared" si="15"/>
        <v>11</v>
      </c>
      <c r="O46" s="97">
        <f t="shared" si="19"/>
        <v>7</v>
      </c>
      <c r="P46" s="97">
        <f t="shared" si="16"/>
        <v>12</v>
      </c>
      <c r="Q46" s="97">
        <f t="shared" si="17"/>
        <v>15</v>
      </c>
      <c r="R46" s="97">
        <f t="shared" si="10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base14!N115</f>
        <v>10</v>
      </c>
      <c r="E47" s="97">
        <f>base14!O98</f>
        <v>9</v>
      </c>
      <c r="F47" s="97">
        <f>base14!P98</f>
        <v>10</v>
      </c>
      <c r="G47" s="97">
        <f>base14!Q98</f>
        <v>15</v>
      </c>
      <c r="H47" s="97">
        <f t="shared" si="11"/>
        <v>14</v>
      </c>
      <c r="I47" s="97">
        <f t="shared" si="12"/>
        <v>13</v>
      </c>
      <c r="J47" s="97">
        <f t="shared" si="13"/>
        <v>7</v>
      </c>
      <c r="K47" s="97">
        <f t="shared" si="14"/>
        <v>9</v>
      </c>
      <c r="L47" s="97">
        <f t="shared" si="4"/>
        <v>15</v>
      </c>
      <c r="M47" s="97">
        <f t="shared" si="18"/>
        <v>12</v>
      </c>
      <c r="N47" s="97">
        <f t="shared" si="15"/>
        <v>13</v>
      </c>
      <c r="O47" s="97">
        <f t="shared" si="19"/>
        <v>9</v>
      </c>
      <c r="P47" s="97">
        <f t="shared" si="16"/>
        <v>13</v>
      </c>
      <c r="Q47" s="97">
        <f t="shared" si="17"/>
        <v>10</v>
      </c>
      <c r="R47" s="97">
        <f t="shared" si="10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base14!N116</f>
        <v>14</v>
      </c>
      <c r="E48" s="97">
        <f>base14!O99</f>
        <v>10</v>
      </c>
      <c r="F48" s="97">
        <f>base14!P99</f>
        <v>9</v>
      </c>
      <c r="G48" s="97">
        <f>base14!Q99</f>
        <v>15</v>
      </c>
      <c r="H48" s="97">
        <f t="shared" si="11"/>
        <v>13</v>
      </c>
      <c r="I48" s="97">
        <f t="shared" si="12"/>
        <v>14</v>
      </c>
      <c r="J48" s="97">
        <f t="shared" si="13"/>
        <v>4</v>
      </c>
      <c r="K48" s="97">
        <f t="shared" si="14"/>
        <v>10</v>
      </c>
      <c r="L48" s="97">
        <f>G2</f>
        <v>15</v>
      </c>
      <c r="M48" s="97">
        <f t="shared" si="18"/>
        <v>7</v>
      </c>
      <c r="N48" s="97">
        <f t="shared" si="15"/>
        <v>13</v>
      </c>
      <c r="O48" s="97">
        <f t="shared" si="19"/>
        <v>13</v>
      </c>
      <c r="P48" s="97">
        <f t="shared" si="16"/>
        <v>9</v>
      </c>
      <c r="Q48" s="97">
        <f t="shared" si="17"/>
        <v>19</v>
      </c>
      <c r="R48" s="97">
        <f t="shared" si="10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base14!N117</f>
        <v>9</v>
      </c>
      <c r="E49" s="97">
        <f>base14!O100</f>
        <v>10</v>
      </c>
      <c r="F49" s="97">
        <f>base14!P100</f>
        <v>9</v>
      </c>
      <c r="G49" s="97">
        <f>base14!Q100</f>
        <v>15</v>
      </c>
      <c r="H49" s="97">
        <f t="shared" si="11"/>
        <v>13</v>
      </c>
      <c r="I49" s="97">
        <f t="shared" si="12"/>
        <v>14</v>
      </c>
      <c r="J49" s="97">
        <f t="shared" si="13"/>
        <v>4</v>
      </c>
      <c r="K49" s="97">
        <f t="shared" si="14"/>
        <v>10</v>
      </c>
      <c r="L49" s="97">
        <f>G3</f>
        <v>15</v>
      </c>
      <c r="M49" s="97">
        <f t="shared" si="18"/>
        <v>7</v>
      </c>
      <c r="N49" s="97">
        <f t="shared" si="15"/>
        <v>13</v>
      </c>
      <c r="O49" s="97">
        <f t="shared" si="19"/>
        <v>2</v>
      </c>
      <c r="P49" s="97">
        <f t="shared" si="16"/>
        <v>1</v>
      </c>
      <c r="Q49" s="97">
        <f t="shared" si="17"/>
        <v>14</v>
      </c>
      <c r="R49" s="97">
        <f t="shared" si="10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base14!N118</f>
        <v>9</v>
      </c>
      <c r="E50" s="97">
        <f>base14!O101</f>
        <v>10</v>
      </c>
      <c r="F50" s="97">
        <f>base14!P101</f>
        <v>9</v>
      </c>
      <c r="G50" s="97">
        <f>base14!Q101</f>
        <v>15</v>
      </c>
      <c r="H50" s="97">
        <f t="shared" si="11"/>
        <v>13</v>
      </c>
      <c r="I50" s="97">
        <f t="shared" si="12"/>
        <v>14</v>
      </c>
      <c r="J50" s="97">
        <f t="shared" si="13"/>
        <v>4</v>
      </c>
      <c r="K50" s="97">
        <f t="shared" si="14"/>
        <v>10</v>
      </c>
      <c r="L50" s="97">
        <f>G4</f>
        <v>15</v>
      </c>
      <c r="M50" s="97">
        <f t="shared" si="18"/>
        <v>14</v>
      </c>
      <c r="N50" s="97">
        <f t="shared" si="15"/>
        <v>14</v>
      </c>
      <c r="O50" s="97">
        <f t="shared" si="19"/>
        <v>13</v>
      </c>
      <c r="P50" s="97">
        <f t="shared" si="16"/>
        <v>9</v>
      </c>
      <c r="Q50" s="97">
        <f t="shared" si="17"/>
        <v>10</v>
      </c>
      <c r="R50" s="97">
        <f t="shared" si="10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base14!N119</f>
        <v>9</v>
      </c>
      <c r="E51" s="97">
        <f>base14!O102</f>
        <v>14</v>
      </c>
      <c r="F51" s="97">
        <f>base14!P102</f>
        <v>10</v>
      </c>
      <c r="G51" s="97">
        <f>base14!Q102</f>
        <v>15</v>
      </c>
      <c r="H51" s="97">
        <f t="shared" si="11"/>
        <v>4</v>
      </c>
      <c r="I51" s="97">
        <f t="shared" si="12"/>
        <v>7</v>
      </c>
      <c r="J51" s="97">
        <f t="shared" si="13"/>
        <v>9</v>
      </c>
      <c r="K51" s="97">
        <f t="shared" si="14"/>
        <v>14</v>
      </c>
      <c r="L51" s="97">
        <f>G5</f>
        <v>15</v>
      </c>
      <c r="M51" s="97">
        <f t="shared" si="18"/>
        <v>13</v>
      </c>
      <c r="N51" s="97">
        <f t="shared" si="15"/>
        <v>14</v>
      </c>
      <c r="O51" s="97">
        <f t="shared" si="19"/>
        <v>12</v>
      </c>
      <c r="P51" s="97">
        <f t="shared" si="16"/>
        <v>20</v>
      </c>
      <c r="Q51" s="97">
        <f t="shared" si="17"/>
        <v>19</v>
      </c>
      <c r="R51" s="97">
        <f t="shared" si="10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L2:U51">
    <cfRule type="cellIs" dxfId="946" priority="12" operator="equal">
      <formula>$AE$5</formula>
    </cfRule>
    <cfRule type="cellIs" dxfId="945" priority="13" operator="equal">
      <formula>$AD$5</formula>
    </cfRule>
    <cfRule type="cellIs" dxfId="944" priority="14" operator="equal">
      <formula>$AC$5</formula>
    </cfRule>
    <cfRule type="cellIs" dxfId="943" priority="15" operator="equal">
      <formula>$AB$5</formula>
    </cfRule>
    <cfRule type="cellIs" dxfId="942" priority="16" operator="equal">
      <formula>$AA$5</formula>
    </cfRule>
  </conditionalFormatting>
  <conditionalFormatting sqref="B2:K51">
    <cfRule type="cellIs" dxfId="941" priority="4" operator="equal">
      <formula>$AE$804</formula>
    </cfRule>
    <cfRule type="cellIs" dxfId="940" priority="5" operator="equal">
      <formula>$AD$804</formula>
    </cfRule>
    <cfRule type="cellIs" dxfId="939" priority="6" operator="equal">
      <formula>$AC$804</formula>
    </cfRule>
    <cfRule type="cellIs" dxfId="938" priority="7" operator="equal">
      <formula>$AB$804</formula>
    </cfRule>
    <cfRule type="cellIs" dxfId="937" priority="8" operator="equal">
      <formula>$AA$804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2658EB9-2E6A-4E42-B7AB-4C757D7803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CD33D2-1318-485B-B541-2D55D00574F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064DD68-FA42-46AB-BA50-A8C0CE36490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K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base14!N108</f>
        <v>7</v>
      </c>
      <c r="E2" s="97">
        <f>base14!O95</f>
        <v>7</v>
      </c>
      <c r="F2" s="97">
        <f>base14!P95</f>
        <v>4</v>
      </c>
      <c r="G2" s="97">
        <f>base14!Q95</f>
        <v>15</v>
      </c>
      <c r="H2" s="97">
        <f t="shared" ref="H2:H26" si="0">B27</f>
        <v>10</v>
      </c>
      <c r="I2" s="97">
        <f t="shared" ref="I2:I26" si="1">C27</f>
        <v>11</v>
      </c>
      <c r="J2" s="97">
        <f t="shared" ref="J2:J14" si="2">D39</f>
        <v>13</v>
      </c>
      <c r="K2" s="97">
        <f t="shared" ref="K2:K26" si="3">E2</f>
        <v>7</v>
      </c>
      <c r="L2" s="97">
        <f t="shared" ref="L2:L39" si="4">G14</f>
        <v>15</v>
      </c>
      <c r="M2" s="97">
        <f t="shared" ref="M2:M33" si="5">B20</f>
        <v>7</v>
      </c>
      <c r="N2" s="97">
        <f t="shared" ref="N2:N20" si="6">C33</f>
        <v>14</v>
      </c>
      <c r="O2" s="97">
        <f t="shared" ref="O2:O8" si="7">D45</f>
        <v>4</v>
      </c>
      <c r="P2" s="97">
        <f t="shared" ref="P2:P45" si="8">E8</f>
        <v>10</v>
      </c>
      <c r="Q2" s="97">
        <f t="shared" ref="Q2:Q45" si="9">F8</f>
        <v>9</v>
      </c>
      <c r="R2" s="97">
        <f t="shared" ref="R2:R45" si="10">G8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base14!N109</f>
        <v>7</v>
      </c>
      <c r="E3" s="97">
        <f>base14!O96</f>
        <v>9</v>
      </c>
      <c r="F3" s="97">
        <f>base14!P96</f>
        <v>10</v>
      </c>
      <c r="G3" s="97">
        <f>base14!Q96</f>
        <v>15</v>
      </c>
      <c r="H3" s="97">
        <f t="shared" si="0"/>
        <v>14</v>
      </c>
      <c r="I3" s="97">
        <f t="shared" si="1"/>
        <v>13</v>
      </c>
      <c r="J3" s="97">
        <f t="shared" si="2"/>
        <v>7</v>
      </c>
      <c r="K3" s="97">
        <f t="shared" si="3"/>
        <v>9</v>
      </c>
      <c r="L3" s="97">
        <f t="shared" si="4"/>
        <v>14</v>
      </c>
      <c r="M3" s="97">
        <f t="shared" si="5"/>
        <v>13</v>
      </c>
      <c r="N3" s="97">
        <f t="shared" si="6"/>
        <v>7</v>
      </c>
      <c r="O3" s="97">
        <f t="shared" si="7"/>
        <v>9</v>
      </c>
      <c r="P3" s="97">
        <f t="shared" si="8"/>
        <v>14</v>
      </c>
      <c r="Q3" s="97">
        <f t="shared" si="9"/>
        <v>10</v>
      </c>
      <c r="R3" s="97">
        <f t="shared" si="10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base14!N110</f>
        <v>12</v>
      </c>
      <c r="E4" s="97">
        <f>base14!O97</f>
        <v>9</v>
      </c>
      <c r="F4" s="97">
        <f>base14!P97</f>
        <v>10</v>
      </c>
      <c r="G4" s="97">
        <f>base14!Q97</f>
        <v>15</v>
      </c>
      <c r="H4" s="97">
        <f t="shared" si="0"/>
        <v>4</v>
      </c>
      <c r="I4" s="97">
        <f t="shared" si="1"/>
        <v>13</v>
      </c>
      <c r="J4" s="97">
        <f t="shared" si="2"/>
        <v>7</v>
      </c>
      <c r="K4" s="97">
        <f t="shared" si="3"/>
        <v>9</v>
      </c>
      <c r="L4" s="97">
        <f t="shared" si="4"/>
        <v>14</v>
      </c>
      <c r="M4" s="97">
        <f t="shared" si="5"/>
        <v>4</v>
      </c>
      <c r="N4" s="97">
        <f t="shared" si="6"/>
        <v>9</v>
      </c>
      <c r="O4" s="97">
        <f t="shared" si="7"/>
        <v>13</v>
      </c>
      <c r="P4" s="97">
        <f t="shared" si="8"/>
        <v>14</v>
      </c>
      <c r="Q4" s="97">
        <f t="shared" si="9"/>
        <v>10</v>
      </c>
      <c r="R4" s="97">
        <f t="shared" si="10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base14!N111</f>
        <v>7</v>
      </c>
      <c r="E5" s="97">
        <f>base14!O98</f>
        <v>9</v>
      </c>
      <c r="F5" s="97">
        <f>base14!P98</f>
        <v>10</v>
      </c>
      <c r="G5" s="97">
        <f>base14!Q98</f>
        <v>15</v>
      </c>
      <c r="H5" s="97">
        <f t="shared" si="0"/>
        <v>14</v>
      </c>
      <c r="I5" s="97">
        <f t="shared" si="1"/>
        <v>13</v>
      </c>
      <c r="J5" s="97">
        <f t="shared" si="2"/>
        <v>7</v>
      </c>
      <c r="K5" s="97">
        <f t="shared" si="3"/>
        <v>9</v>
      </c>
      <c r="L5" s="97">
        <f t="shared" si="4"/>
        <v>14</v>
      </c>
      <c r="M5" s="97">
        <f t="shared" si="5"/>
        <v>7</v>
      </c>
      <c r="N5" s="97">
        <f t="shared" si="6"/>
        <v>7</v>
      </c>
      <c r="O5" s="97">
        <f t="shared" si="7"/>
        <v>9</v>
      </c>
      <c r="P5" s="97">
        <f t="shared" si="8"/>
        <v>13</v>
      </c>
      <c r="Q5" s="97">
        <f t="shared" si="9"/>
        <v>10</v>
      </c>
      <c r="R5" s="97">
        <f t="shared" si="10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base14!N112</f>
        <v>10</v>
      </c>
      <c r="E6" s="97">
        <f>base14!O99</f>
        <v>10</v>
      </c>
      <c r="F6" s="97">
        <f>base14!P99</f>
        <v>9</v>
      </c>
      <c r="G6" s="97">
        <f>base14!Q99</f>
        <v>15</v>
      </c>
      <c r="H6" s="97">
        <f t="shared" si="0"/>
        <v>13</v>
      </c>
      <c r="I6" s="97">
        <f t="shared" si="1"/>
        <v>14</v>
      </c>
      <c r="J6" s="97">
        <f t="shared" si="2"/>
        <v>4</v>
      </c>
      <c r="K6" s="97">
        <f t="shared" si="3"/>
        <v>10</v>
      </c>
      <c r="L6" s="97">
        <f t="shared" si="4"/>
        <v>15</v>
      </c>
      <c r="M6" s="97">
        <f t="shared" si="5"/>
        <v>12</v>
      </c>
      <c r="N6" s="97">
        <f t="shared" si="6"/>
        <v>7</v>
      </c>
      <c r="O6" s="97">
        <f t="shared" si="7"/>
        <v>14</v>
      </c>
      <c r="P6" s="97">
        <f t="shared" si="8"/>
        <v>9</v>
      </c>
      <c r="Q6" s="97">
        <f t="shared" si="9"/>
        <v>4</v>
      </c>
      <c r="R6" s="97">
        <f t="shared" si="10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base14!N113</f>
        <v>7</v>
      </c>
      <c r="E7" s="97">
        <f>base14!O100</f>
        <v>10</v>
      </c>
      <c r="F7" s="97">
        <f>base14!P100</f>
        <v>9</v>
      </c>
      <c r="G7" s="97">
        <f>base14!Q100</f>
        <v>15</v>
      </c>
      <c r="H7" s="97">
        <f t="shared" si="0"/>
        <v>13</v>
      </c>
      <c r="I7" s="97">
        <f t="shared" si="1"/>
        <v>14</v>
      </c>
      <c r="J7" s="97">
        <f t="shared" si="2"/>
        <v>4</v>
      </c>
      <c r="K7" s="97">
        <f t="shared" si="3"/>
        <v>10</v>
      </c>
      <c r="L7" s="97">
        <f t="shared" si="4"/>
        <v>15</v>
      </c>
      <c r="M7" s="97">
        <f t="shared" si="5"/>
        <v>10</v>
      </c>
      <c r="N7" s="97">
        <f t="shared" si="6"/>
        <v>7</v>
      </c>
      <c r="O7" s="97">
        <f t="shared" si="7"/>
        <v>14</v>
      </c>
      <c r="P7" s="97">
        <f t="shared" si="8"/>
        <v>9</v>
      </c>
      <c r="Q7" s="97">
        <f t="shared" si="9"/>
        <v>4</v>
      </c>
      <c r="R7" s="97">
        <f t="shared" si="10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base14!N114</f>
        <v>10</v>
      </c>
      <c r="E8" s="97">
        <f>base14!O101</f>
        <v>10</v>
      </c>
      <c r="F8" s="97">
        <f>base14!P101</f>
        <v>9</v>
      </c>
      <c r="G8" s="97">
        <f>base14!Q101</f>
        <v>15</v>
      </c>
      <c r="H8" s="97">
        <f t="shared" si="0"/>
        <v>13</v>
      </c>
      <c r="I8" s="97">
        <f t="shared" si="1"/>
        <v>14</v>
      </c>
      <c r="J8" s="97">
        <f t="shared" si="2"/>
        <v>4</v>
      </c>
      <c r="K8" s="97">
        <f t="shared" si="3"/>
        <v>10</v>
      </c>
      <c r="L8" s="97">
        <f t="shared" si="4"/>
        <v>15</v>
      </c>
      <c r="M8" s="97">
        <f t="shared" si="5"/>
        <v>10</v>
      </c>
      <c r="N8" s="97">
        <f t="shared" si="6"/>
        <v>7</v>
      </c>
      <c r="O8" s="97">
        <f t="shared" si="7"/>
        <v>14</v>
      </c>
      <c r="P8" s="97">
        <f t="shared" si="8"/>
        <v>9</v>
      </c>
      <c r="Q8" s="97">
        <f t="shared" si="9"/>
        <v>4</v>
      </c>
      <c r="R8" s="97">
        <f t="shared" si="10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base14!N115</f>
        <v>10</v>
      </c>
      <c r="E9" s="97">
        <f>base14!O102</f>
        <v>14</v>
      </c>
      <c r="F9" s="97">
        <f>base14!P102</f>
        <v>10</v>
      </c>
      <c r="G9" s="97">
        <f>base14!Q102</f>
        <v>15</v>
      </c>
      <c r="H9" s="97">
        <f t="shared" si="0"/>
        <v>4</v>
      </c>
      <c r="I9" s="97">
        <f t="shared" si="1"/>
        <v>7</v>
      </c>
      <c r="J9" s="97">
        <f t="shared" si="2"/>
        <v>9</v>
      </c>
      <c r="K9" s="97">
        <f t="shared" si="3"/>
        <v>14</v>
      </c>
      <c r="L9" s="97">
        <f t="shared" si="4"/>
        <v>15</v>
      </c>
      <c r="M9" s="97">
        <f t="shared" si="5"/>
        <v>10</v>
      </c>
      <c r="N9" s="97">
        <f t="shared" si="6"/>
        <v>10</v>
      </c>
      <c r="O9" s="97">
        <f t="shared" ref="O9:O51" si="11">D2</f>
        <v>7</v>
      </c>
      <c r="P9" s="97">
        <f t="shared" si="8"/>
        <v>13</v>
      </c>
      <c r="Q9" s="97">
        <f t="shared" si="9"/>
        <v>15</v>
      </c>
      <c r="R9" s="97">
        <f t="shared" si="10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base14!N116</f>
        <v>14</v>
      </c>
      <c r="E10" s="97">
        <f>base14!O103</f>
        <v>14</v>
      </c>
      <c r="F10" s="97">
        <f>base14!P103</f>
        <v>10</v>
      </c>
      <c r="G10" s="97">
        <f>base14!Q103</f>
        <v>15</v>
      </c>
      <c r="H10" s="97">
        <f t="shared" si="0"/>
        <v>7</v>
      </c>
      <c r="I10" s="97">
        <f t="shared" si="1"/>
        <v>9</v>
      </c>
      <c r="J10" s="97">
        <f t="shared" si="2"/>
        <v>13</v>
      </c>
      <c r="K10" s="97">
        <f t="shared" si="3"/>
        <v>14</v>
      </c>
      <c r="L10" s="97">
        <f t="shared" si="4"/>
        <v>15</v>
      </c>
      <c r="M10" s="97">
        <f t="shared" si="5"/>
        <v>14</v>
      </c>
      <c r="N10" s="97">
        <f t="shared" si="6"/>
        <v>10</v>
      </c>
      <c r="O10" s="97">
        <f t="shared" si="11"/>
        <v>7</v>
      </c>
      <c r="P10" s="97">
        <f t="shared" si="8"/>
        <v>13</v>
      </c>
      <c r="Q10" s="97">
        <f t="shared" si="9"/>
        <v>15</v>
      </c>
      <c r="R10" s="97">
        <f t="shared" si="10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base14!N117</f>
        <v>9</v>
      </c>
      <c r="E11" s="97">
        <f>base14!O104</f>
        <v>13</v>
      </c>
      <c r="F11" s="97">
        <f>base14!P104</f>
        <v>10</v>
      </c>
      <c r="G11" s="97">
        <f>base14!Q104</f>
        <v>15</v>
      </c>
      <c r="H11" s="97">
        <f t="shared" si="0"/>
        <v>4</v>
      </c>
      <c r="I11" s="97">
        <f t="shared" si="1"/>
        <v>7</v>
      </c>
      <c r="J11" s="97">
        <f t="shared" si="2"/>
        <v>9</v>
      </c>
      <c r="K11" s="97">
        <f t="shared" si="3"/>
        <v>13</v>
      </c>
      <c r="L11" s="97">
        <f t="shared" si="4"/>
        <v>15</v>
      </c>
      <c r="M11" s="97">
        <f t="shared" si="5"/>
        <v>4</v>
      </c>
      <c r="N11" s="97">
        <f t="shared" si="6"/>
        <v>10</v>
      </c>
      <c r="O11" s="97">
        <f t="shared" si="11"/>
        <v>12</v>
      </c>
      <c r="P11" s="97">
        <f t="shared" si="8"/>
        <v>13</v>
      </c>
      <c r="Q11" s="97">
        <f t="shared" si="9"/>
        <v>15</v>
      </c>
      <c r="R11" s="97">
        <f t="shared" si="10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base14!N118</f>
        <v>9</v>
      </c>
      <c r="E12" s="97">
        <f>base14!O105</f>
        <v>9</v>
      </c>
      <c r="F12" s="97">
        <f>base14!P105</f>
        <v>4</v>
      </c>
      <c r="G12" s="97">
        <f>base14!Q105</f>
        <v>15</v>
      </c>
      <c r="H12" s="97">
        <f t="shared" si="0"/>
        <v>10</v>
      </c>
      <c r="I12" s="97">
        <f t="shared" si="1"/>
        <v>7</v>
      </c>
      <c r="J12" s="97">
        <f t="shared" si="2"/>
        <v>14</v>
      </c>
      <c r="K12" s="97">
        <f t="shared" si="3"/>
        <v>9</v>
      </c>
      <c r="L12" s="97">
        <f t="shared" si="4"/>
        <v>14</v>
      </c>
      <c r="M12" s="97">
        <f t="shared" si="5"/>
        <v>14</v>
      </c>
      <c r="N12" s="97">
        <f t="shared" si="6"/>
        <v>10</v>
      </c>
      <c r="O12" s="97">
        <f t="shared" si="11"/>
        <v>7</v>
      </c>
      <c r="P12" s="97">
        <f t="shared" si="8"/>
        <v>14</v>
      </c>
      <c r="Q12" s="97">
        <f t="shared" si="9"/>
        <v>9</v>
      </c>
      <c r="R12" s="97">
        <f t="shared" si="10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base14!N119</f>
        <v>9</v>
      </c>
      <c r="E13" s="97">
        <f>base14!O106</f>
        <v>9</v>
      </c>
      <c r="F13" s="97">
        <f>base14!P106</f>
        <v>4</v>
      </c>
      <c r="G13" s="97">
        <f>base14!Q106</f>
        <v>15</v>
      </c>
      <c r="H13" s="97">
        <f t="shared" si="0"/>
        <v>10</v>
      </c>
      <c r="I13" s="97">
        <f t="shared" si="1"/>
        <v>7</v>
      </c>
      <c r="J13" s="97">
        <f t="shared" si="2"/>
        <v>14</v>
      </c>
      <c r="K13" s="97">
        <f t="shared" si="3"/>
        <v>9</v>
      </c>
      <c r="L13" s="97">
        <f t="shared" si="4"/>
        <v>14</v>
      </c>
      <c r="M13" s="97">
        <f t="shared" si="5"/>
        <v>13</v>
      </c>
      <c r="N13" s="97">
        <f t="shared" si="6"/>
        <v>13</v>
      </c>
      <c r="O13" s="97">
        <f t="shared" si="11"/>
        <v>10</v>
      </c>
      <c r="P13" s="97">
        <f t="shared" si="8"/>
        <v>14</v>
      </c>
      <c r="Q13" s="97">
        <f t="shared" si="9"/>
        <v>9</v>
      </c>
      <c r="R13" s="97">
        <f t="shared" si="10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base14!N70</f>
        <v>15</v>
      </c>
      <c r="E14" s="97">
        <f>base14!O107</f>
        <v>9</v>
      </c>
      <c r="F14" s="97">
        <f>base14!P107</f>
        <v>4</v>
      </c>
      <c r="G14" s="97">
        <f>base14!Q107</f>
        <v>15</v>
      </c>
      <c r="H14" s="97">
        <f t="shared" si="0"/>
        <v>10</v>
      </c>
      <c r="I14" s="97">
        <f t="shared" si="1"/>
        <v>7</v>
      </c>
      <c r="J14" s="97">
        <f t="shared" si="2"/>
        <v>14</v>
      </c>
      <c r="K14" s="97">
        <f t="shared" si="3"/>
        <v>9</v>
      </c>
      <c r="L14" s="97">
        <f t="shared" si="4"/>
        <v>14</v>
      </c>
      <c r="M14" s="97">
        <f t="shared" si="5"/>
        <v>13</v>
      </c>
      <c r="N14" s="97">
        <f t="shared" si="6"/>
        <v>10</v>
      </c>
      <c r="O14" s="97">
        <f t="shared" si="11"/>
        <v>7</v>
      </c>
      <c r="P14" s="97">
        <f t="shared" si="8"/>
        <v>14</v>
      </c>
      <c r="Q14" s="97">
        <f t="shared" si="9"/>
        <v>9</v>
      </c>
      <c r="R14" s="97">
        <f t="shared" si="10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base14!N71</f>
        <v>14</v>
      </c>
      <c r="E15" s="97">
        <f>base14!O108</f>
        <v>13</v>
      </c>
      <c r="F15" s="97">
        <f>base14!P108</f>
        <v>15</v>
      </c>
      <c r="G15" s="97">
        <f>base14!Q108</f>
        <v>14</v>
      </c>
      <c r="H15" s="97">
        <f t="shared" si="0"/>
        <v>9</v>
      </c>
      <c r="I15" s="97">
        <f t="shared" si="1"/>
        <v>10</v>
      </c>
      <c r="J15" s="97">
        <f t="shared" ref="J15:J51" si="12">D2</f>
        <v>7</v>
      </c>
      <c r="K15" s="97">
        <f t="shared" si="3"/>
        <v>13</v>
      </c>
      <c r="L15" s="97">
        <f t="shared" si="4"/>
        <v>1</v>
      </c>
      <c r="M15" s="97">
        <f t="shared" si="5"/>
        <v>13</v>
      </c>
      <c r="N15" s="97">
        <f t="shared" si="6"/>
        <v>9</v>
      </c>
      <c r="O15" s="97">
        <f t="shared" si="11"/>
        <v>10</v>
      </c>
      <c r="P15" s="97">
        <f t="shared" si="8"/>
        <v>14</v>
      </c>
      <c r="Q15" s="97">
        <f t="shared" si="9"/>
        <v>13</v>
      </c>
      <c r="R15" s="97">
        <f t="shared" si="10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base14!N72</f>
        <v>13</v>
      </c>
      <c r="E16" s="97">
        <f>base14!O109</f>
        <v>13</v>
      </c>
      <c r="F16" s="97">
        <f>base14!P109</f>
        <v>15</v>
      </c>
      <c r="G16" s="97">
        <f>base14!Q109</f>
        <v>14</v>
      </c>
      <c r="H16" s="97">
        <f t="shared" si="0"/>
        <v>9</v>
      </c>
      <c r="I16" s="97">
        <f t="shared" si="1"/>
        <v>10</v>
      </c>
      <c r="J16" s="97">
        <f t="shared" si="12"/>
        <v>7</v>
      </c>
      <c r="K16" s="97">
        <f t="shared" si="3"/>
        <v>13</v>
      </c>
      <c r="L16" s="97">
        <f t="shared" si="4"/>
        <v>15</v>
      </c>
      <c r="M16" s="97">
        <f t="shared" si="5"/>
        <v>4</v>
      </c>
      <c r="N16" s="97">
        <f t="shared" si="6"/>
        <v>9</v>
      </c>
      <c r="O16" s="97">
        <f t="shared" si="11"/>
        <v>10</v>
      </c>
      <c r="P16" s="97">
        <f t="shared" si="8"/>
        <v>14</v>
      </c>
      <c r="Q16" s="97">
        <f t="shared" si="9"/>
        <v>13</v>
      </c>
      <c r="R16" s="97">
        <f t="shared" si="10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base14!N73</f>
        <v>13</v>
      </c>
      <c r="E17" s="97">
        <f>base14!O110</f>
        <v>13</v>
      </c>
      <c r="F17" s="97">
        <f>base14!P110</f>
        <v>15</v>
      </c>
      <c r="G17" s="97">
        <f>base14!Q110</f>
        <v>14</v>
      </c>
      <c r="H17" s="97">
        <f t="shared" si="0"/>
        <v>9</v>
      </c>
      <c r="I17" s="97">
        <f t="shared" si="1"/>
        <v>10</v>
      </c>
      <c r="J17" s="97">
        <f t="shared" si="12"/>
        <v>12</v>
      </c>
      <c r="K17" s="97">
        <f t="shared" si="3"/>
        <v>13</v>
      </c>
      <c r="L17" s="97">
        <f t="shared" si="4"/>
        <v>15</v>
      </c>
      <c r="M17" s="97">
        <f t="shared" si="5"/>
        <v>7</v>
      </c>
      <c r="N17" s="97">
        <f t="shared" si="6"/>
        <v>10</v>
      </c>
      <c r="O17" s="97">
        <f t="shared" si="11"/>
        <v>14</v>
      </c>
      <c r="P17" s="97">
        <f t="shared" si="8"/>
        <v>13</v>
      </c>
      <c r="Q17" s="97">
        <f t="shared" si="9"/>
        <v>12</v>
      </c>
      <c r="R17" s="97">
        <f t="shared" si="10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base14!N74</f>
        <v>14</v>
      </c>
      <c r="E18" s="97">
        <f>base14!O111</f>
        <v>14</v>
      </c>
      <c r="F18" s="97">
        <f>base14!P111</f>
        <v>9</v>
      </c>
      <c r="G18" s="97">
        <f>base14!Q111</f>
        <v>15</v>
      </c>
      <c r="H18" s="97">
        <f t="shared" si="0"/>
        <v>13</v>
      </c>
      <c r="I18" s="97">
        <f t="shared" si="1"/>
        <v>10</v>
      </c>
      <c r="J18" s="97">
        <f t="shared" si="12"/>
        <v>7</v>
      </c>
      <c r="K18" s="97">
        <f t="shared" si="3"/>
        <v>14</v>
      </c>
      <c r="L18" s="97">
        <f t="shared" si="4"/>
        <v>17</v>
      </c>
      <c r="M18" s="97">
        <f t="shared" si="5"/>
        <v>4</v>
      </c>
      <c r="N18" s="97">
        <f t="shared" si="6"/>
        <v>4</v>
      </c>
      <c r="O18" s="97">
        <f t="shared" si="11"/>
        <v>9</v>
      </c>
      <c r="P18" s="97">
        <f t="shared" si="8"/>
        <v>7</v>
      </c>
      <c r="Q18" s="97">
        <f t="shared" si="9"/>
        <v>13</v>
      </c>
      <c r="R18" s="97">
        <f t="shared" si="10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base14!N75</f>
        <v>10</v>
      </c>
      <c r="E19" s="97">
        <f>base14!O112</f>
        <v>14</v>
      </c>
      <c r="F19" s="97">
        <f>base14!P112</f>
        <v>9</v>
      </c>
      <c r="G19" s="97">
        <f>base14!Q112</f>
        <v>15</v>
      </c>
      <c r="H19" s="97">
        <f t="shared" si="0"/>
        <v>4</v>
      </c>
      <c r="I19" s="97">
        <f t="shared" si="1"/>
        <v>13</v>
      </c>
      <c r="J19" s="97">
        <f t="shared" si="12"/>
        <v>10</v>
      </c>
      <c r="K19" s="97">
        <f t="shared" si="3"/>
        <v>14</v>
      </c>
      <c r="L19" s="97">
        <f t="shared" si="4"/>
        <v>13</v>
      </c>
      <c r="M19" s="97">
        <f t="shared" si="5"/>
        <v>10</v>
      </c>
      <c r="N19" s="97">
        <f t="shared" si="6"/>
        <v>4</v>
      </c>
      <c r="O19" s="97">
        <f t="shared" si="11"/>
        <v>9</v>
      </c>
      <c r="P19" s="97">
        <f t="shared" si="8"/>
        <v>7</v>
      </c>
      <c r="Q19" s="97">
        <f t="shared" si="9"/>
        <v>13</v>
      </c>
      <c r="R19" s="97">
        <f t="shared" si="10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base14!N76</f>
        <v>7</v>
      </c>
      <c r="E20" s="97">
        <f>base14!O113</f>
        <v>14</v>
      </c>
      <c r="F20" s="97">
        <f>base14!P113</f>
        <v>9</v>
      </c>
      <c r="G20" s="97">
        <f>base14!Q113</f>
        <v>15</v>
      </c>
      <c r="H20" s="97">
        <f t="shared" si="0"/>
        <v>13</v>
      </c>
      <c r="I20" s="97">
        <f t="shared" si="1"/>
        <v>10</v>
      </c>
      <c r="J20" s="97">
        <f t="shared" si="12"/>
        <v>7</v>
      </c>
      <c r="K20" s="97">
        <f t="shared" si="3"/>
        <v>14</v>
      </c>
      <c r="L20" s="97">
        <f t="shared" si="4"/>
        <v>13</v>
      </c>
      <c r="M20" s="97">
        <f t="shared" si="5"/>
        <v>10</v>
      </c>
      <c r="N20" s="97">
        <f t="shared" si="6"/>
        <v>4</v>
      </c>
      <c r="O20" s="97">
        <f t="shared" si="11"/>
        <v>9</v>
      </c>
      <c r="P20" s="97">
        <f t="shared" si="8"/>
        <v>7</v>
      </c>
      <c r="Q20" s="97">
        <f t="shared" si="9"/>
        <v>13</v>
      </c>
      <c r="R20" s="97">
        <f t="shared" si="10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base14!N77</f>
        <v>9</v>
      </c>
      <c r="E21" s="97">
        <f>base14!O114</f>
        <v>14</v>
      </c>
      <c r="F21" s="97">
        <f>base14!P114</f>
        <v>13</v>
      </c>
      <c r="G21" s="97">
        <f>base14!Q114</f>
        <v>15</v>
      </c>
      <c r="H21" s="97">
        <f t="shared" si="0"/>
        <v>4</v>
      </c>
      <c r="I21" s="97">
        <f t="shared" si="1"/>
        <v>9</v>
      </c>
      <c r="J21" s="97">
        <f t="shared" si="12"/>
        <v>10</v>
      </c>
      <c r="K21" s="97">
        <f t="shared" si="3"/>
        <v>14</v>
      </c>
      <c r="L21" s="97">
        <f t="shared" si="4"/>
        <v>16</v>
      </c>
      <c r="M21" s="97">
        <f t="shared" si="5"/>
        <v>10</v>
      </c>
      <c r="N21" s="97">
        <f t="shared" ref="N21:N51" si="13">C2</f>
        <v>13</v>
      </c>
      <c r="O21" s="97">
        <f t="shared" si="11"/>
        <v>15</v>
      </c>
      <c r="P21" s="97">
        <f t="shared" si="8"/>
        <v>8</v>
      </c>
      <c r="Q21" s="97">
        <f t="shared" si="9"/>
        <v>14</v>
      </c>
      <c r="R21" s="97">
        <f t="shared" si="10"/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base14!N78</f>
        <v>13</v>
      </c>
      <c r="E22" s="97">
        <f>base14!O115</f>
        <v>14</v>
      </c>
      <c r="F22" s="97">
        <f>base14!P115</f>
        <v>13</v>
      </c>
      <c r="G22" s="97">
        <f>base14!Q115</f>
        <v>15</v>
      </c>
      <c r="H22" s="97">
        <f t="shared" si="0"/>
        <v>4</v>
      </c>
      <c r="I22" s="97">
        <f t="shared" si="1"/>
        <v>9</v>
      </c>
      <c r="J22" s="97">
        <f t="shared" si="12"/>
        <v>10</v>
      </c>
      <c r="K22" s="97">
        <f t="shared" si="3"/>
        <v>14</v>
      </c>
      <c r="L22" s="97">
        <f t="shared" si="4"/>
        <v>15</v>
      </c>
      <c r="M22" s="97">
        <f t="shared" si="5"/>
        <v>9</v>
      </c>
      <c r="N22" s="97">
        <f t="shared" si="13"/>
        <v>12</v>
      </c>
      <c r="O22" s="97">
        <f t="shared" si="11"/>
        <v>14</v>
      </c>
      <c r="P22" s="97">
        <f t="shared" si="8"/>
        <v>11</v>
      </c>
      <c r="Q22" s="97">
        <f t="shared" si="9"/>
        <v>9</v>
      </c>
      <c r="R22" s="97">
        <f t="shared" si="10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base14!N79</f>
        <v>2</v>
      </c>
      <c r="E23" s="97">
        <f>base14!O116</f>
        <v>13</v>
      </c>
      <c r="F23" s="97">
        <f>base14!P116</f>
        <v>12</v>
      </c>
      <c r="G23" s="97">
        <f>base14!Q116</f>
        <v>15</v>
      </c>
      <c r="H23" s="97">
        <f t="shared" si="0"/>
        <v>9</v>
      </c>
      <c r="I23" s="97">
        <f t="shared" si="1"/>
        <v>10</v>
      </c>
      <c r="J23" s="97">
        <f t="shared" si="12"/>
        <v>14</v>
      </c>
      <c r="K23" s="97">
        <f t="shared" si="3"/>
        <v>13</v>
      </c>
      <c r="L23" s="97">
        <f t="shared" si="4"/>
        <v>18</v>
      </c>
      <c r="M23" s="97">
        <f t="shared" si="5"/>
        <v>9</v>
      </c>
      <c r="N23" s="97">
        <f t="shared" si="13"/>
        <v>1</v>
      </c>
      <c r="O23" s="97">
        <f t="shared" si="11"/>
        <v>13</v>
      </c>
      <c r="P23" s="97">
        <f t="shared" si="8"/>
        <v>8</v>
      </c>
      <c r="Q23" s="97">
        <f t="shared" si="9"/>
        <v>12</v>
      </c>
      <c r="R23" s="97">
        <f t="shared" si="10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base14!N80</f>
        <v>13</v>
      </c>
      <c r="E24" s="97">
        <f>base14!O117</f>
        <v>7</v>
      </c>
      <c r="F24" s="97">
        <f>base14!P117</f>
        <v>13</v>
      </c>
      <c r="G24" s="97">
        <f>base14!Q117</f>
        <v>14</v>
      </c>
      <c r="H24" s="97">
        <f t="shared" si="0"/>
        <v>16</v>
      </c>
      <c r="I24" s="97">
        <f t="shared" si="1"/>
        <v>4</v>
      </c>
      <c r="J24" s="97">
        <f t="shared" si="12"/>
        <v>9</v>
      </c>
      <c r="K24" s="97">
        <f t="shared" si="3"/>
        <v>7</v>
      </c>
      <c r="L24" s="97">
        <f t="shared" si="4"/>
        <v>15</v>
      </c>
      <c r="M24" s="97">
        <f t="shared" si="5"/>
        <v>9</v>
      </c>
      <c r="N24" s="97">
        <f t="shared" si="13"/>
        <v>7</v>
      </c>
      <c r="O24" s="97">
        <f t="shared" si="11"/>
        <v>13</v>
      </c>
      <c r="P24" s="97">
        <f t="shared" si="8"/>
        <v>14</v>
      </c>
      <c r="Q24" s="97">
        <f t="shared" si="9"/>
        <v>15</v>
      </c>
      <c r="R24" s="97">
        <f t="shared" si="10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base14!N81</f>
        <v>12</v>
      </c>
      <c r="E25" s="97">
        <f>base14!O118</f>
        <v>7</v>
      </c>
      <c r="F25" s="97">
        <f>base14!P118</f>
        <v>13</v>
      </c>
      <c r="G25" s="97">
        <f>base14!Q118</f>
        <v>14</v>
      </c>
      <c r="H25" s="97">
        <f t="shared" si="0"/>
        <v>16</v>
      </c>
      <c r="I25" s="97">
        <f t="shared" si="1"/>
        <v>4</v>
      </c>
      <c r="J25" s="97">
        <f t="shared" si="12"/>
        <v>9</v>
      </c>
      <c r="K25" s="97">
        <f t="shared" si="3"/>
        <v>7</v>
      </c>
      <c r="L25" s="97">
        <f t="shared" si="4"/>
        <v>15</v>
      </c>
      <c r="M25" s="97">
        <f t="shared" si="5"/>
        <v>13</v>
      </c>
      <c r="N25" s="97">
        <f t="shared" si="13"/>
        <v>15</v>
      </c>
      <c r="O25" s="97">
        <f t="shared" si="11"/>
        <v>14</v>
      </c>
      <c r="P25" s="97">
        <f t="shared" si="8"/>
        <v>9</v>
      </c>
      <c r="Q25" s="97">
        <f t="shared" si="9"/>
        <v>10</v>
      </c>
      <c r="R25" s="97">
        <f t="shared" si="10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base14!N82</f>
        <v>7</v>
      </c>
      <c r="E26" s="97">
        <f>base14!O119</f>
        <v>7</v>
      </c>
      <c r="F26" s="97">
        <f>base14!P119</f>
        <v>13</v>
      </c>
      <c r="G26" s="97">
        <f>base14!Q119</f>
        <v>14</v>
      </c>
      <c r="H26" s="97">
        <f t="shared" si="0"/>
        <v>16</v>
      </c>
      <c r="I26" s="97">
        <f t="shared" si="1"/>
        <v>4</v>
      </c>
      <c r="J26" s="97">
        <f t="shared" si="12"/>
        <v>9</v>
      </c>
      <c r="K26" s="97">
        <f t="shared" si="3"/>
        <v>7</v>
      </c>
      <c r="L26" s="97">
        <f t="shared" si="4"/>
        <v>18</v>
      </c>
      <c r="M26" s="97">
        <f t="shared" si="5"/>
        <v>4</v>
      </c>
      <c r="N26" s="97">
        <f t="shared" si="13"/>
        <v>12</v>
      </c>
      <c r="O26" s="97">
        <f t="shared" si="11"/>
        <v>10</v>
      </c>
      <c r="P26" s="97">
        <f t="shared" si="8"/>
        <v>15</v>
      </c>
      <c r="Q26" s="97">
        <f t="shared" si="9"/>
        <v>11</v>
      </c>
      <c r="R26" s="97">
        <f t="shared" si="10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base14!N83</f>
        <v>9</v>
      </c>
      <c r="E27" s="97">
        <f>base14!O70</f>
        <v>8</v>
      </c>
      <c r="F27" s="97">
        <f>base14!P70</f>
        <v>14</v>
      </c>
      <c r="G27" s="97">
        <f>base14!Q70</f>
        <v>1</v>
      </c>
      <c r="H27" s="97">
        <f t="shared" ref="H27:H51" si="14">B2</f>
        <v>12</v>
      </c>
      <c r="I27" s="97">
        <f t="shared" ref="I27:I51" si="15">C2</f>
        <v>13</v>
      </c>
      <c r="J27" s="97">
        <f t="shared" si="12"/>
        <v>15</v>
      </c>
      <c r="K27" s="97">
        <f t="shared" ref="K27:K51" si="16">E27</f>
        <v>8</v>
      </c>
      <c r="L27" s="97">
        <f t="shared" si="4"/>
        <v>19</v>
      </c>
      <c r="M27" s="97">
        <f t="shared" si="5"/>
        <v>13</v>
      </c>
      <c r="N27" s="97">
        <f t="shared" si="13"/>
        <v>10</v>
      </c>
      <c r="O27" s="97">
        <f t="shared" si="11"/>
        <v>7</v>
      </c>
      <c r="P27" s="97">
        <f t="shared" si="8"/>
        <v>12</v>
      </c>
      <c r="Q27" s="97">
        <f t="shared" si="9"/>
        <v>15</v>
      </c>
      <c r="R27" s="97">
        <f t="shared" si="10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base14!N84</f>
        <v>13</v>
      </c>
      <c r="E28" s="97">
        <f>base14!O71</f>
        <v>11</v>
      </c>
      <c r="F28" s="97">
        <f>base14!P71</f>
        <v>9</v>
      </c>
      <c r="G28" s="97">
        <f>base14!Q71</f>
        <v>15</v>
      </c>
      <c r="H28" s="97">
        <f t="shared" si="14"/>
        <v>7</v>
      </c>
      <c r="I28" s="97">
        <f t="shared" si="15"/>
        <v>12</v>
      </c>
      <c r="J28" s="97">
        <f t="shared" si="12"/>
        <v>14</v>
      </c>
      <c r="K28" s="97">
        <f t="shared" si="16"/>
        <v>11</v>
      </c>
      <c r="L28" s="97">
        <f t="shared" si="4"/>
        <v>19</v>
      </c>
      <c r="M28" s="97">
        <f t="shared" si="5"/>
        <v>4</v>
      </c>
      <c r="N28" s="97">
        <f t="shared" si="13"/>
        <v>14</v>
      </c>
      <c r="O28" s="97">
        <f t="shared" si="11"/>
        <v>9</v>
      </c>
      <c r="P28" s="97">
        <f t="shared" si="8"/>
        <v>13</v>
      </c>
      <c r="Q28" s="97">
        <f t="shared" si="9"/>
        <v>10</v>
      </c>
      <c r="R28" s="97">
        <f t="shared" si="10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base14!N85</f>
        <v>3</v>
      </c>
      <c r="E29" s="97">
        <f>base14!O72</f>
        <v>8</v>
      </c>
      <c r="F29" s="97">
        <f>base14!P72</f>
        <v>12</v>
      </c>
      <c r="G29" s="97">
        <f>base14!Q72</f>
        <v>15</v>
      </c>
      <c r="H29" s="97">
        <f t="shared" si="14"/>
        <v>2</v>
      </c>
      <c r="I29" s="97">
        <f t="shared" si="15"/>
        <v>1</v>
      </c>
      <c r="J29" s="97">
        <f t="shared" si="12"/>
        <v>13</v>
      </c>
      <c r="K29" s="97">
        <f t="shared" si="16"/>
        <v>8</v>
      </c>
      <c r="L29" s="97">
        <f t="shared" si="4"/>
        <v>15</v>
      </c>
      <c r="M29" s="97">
        <f t="shared" si="5"/>
        <v>4</v>
      </c>
      <c r="N29" s="97">
        <f t="shared" si="13"/>
        <v>7</v>
      </c>
      <c r="O29" s="97">
        <f t="shared" si="11"/>
        <v>13</v>
      </c>
      <c r="P29" s="97">
        <f t="shared" si="8"/>
        <v>9</v>
      </c>
      <c r="Q29" s="97">
        <f t="shared" si="9"/>
        <v>19</v>
      </c>
      <c r="R29" s="97">
        <f t="shared" si="10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base14!N86</f>
        <v>9</v>
      </c>
      <c r="E30" s="97">
        <f>base14!O73</f>
        <v>14</v>
      </c>
      <c r="F30" s="97">
        <f>base14!P73</f>
        <v>15</v>
      </c>
      <c r="G30" s="97">
        <f>base14!Q73</f>
        <v>17</v>
      </c>
      <c r="H30" s="97">
        <f t="shared" si="14"/>
        <v>12</v>
      </c>
      <c r="I30" s="97">
        <f t="shared" si="15"/>
        <v>7</v>
      </c>
      <c r="J30" s="97">
        <f t="shared" si="12"/>
        <v>13</v>
      </c>
      <c r="K30" s="97">
        <f t="shared" si="16"/>
        <v>14</v>
      </c>
      <c r="L30" s="97">
        <f t="shared" si="4"/>
        <v>15</v>
      </c>
      <c r="M30" s="97">
        <f t="shared" si="5"/>
        <v>9</v>
      </c>
      <c r="N30" s="97">
        <f t="shared" si="13"/>
        <v>3</v>
      </c>
      <c r="O30" s="97">
        <f t="shared" si="11"/>
        <v>2</v>
      </c>
      <c r="P30" s="97">
        <f t="shared" si="8"/>
        <v>1</v>
      </c>
      <c r="Q30" s="97">
        <f t="shared" si="9"/>
        <v>14</v>
      </c>
      <c r="R30" s="97">
        <f t="shared" si="10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base14!N87</f>
        <v>7</v>
      </c>
      <c r="E31" s="97">
        <f>base14!O74</f>
        <v>9</v>
      </c>
      <c r="F31" s="97">
        <f>base14!P74</f>
        <v>10</v>
      </c>
      <c r="G31" s="97">
        <f>base14!Q74</f>
        <v>13</v>
      </c>
      <c r="H31" s="97">
        <f t="shared" si="14"/>
        <v>7</v>
      </c>
      <c r="I31" s="97">
        <f t="shared" si="15"/>
        <v>15</v>
      </c>
      <c r="J31" s="97">
        <f t="shared" si="12"/>
        <v>14</v>
      </c>
      <c r="K31" s="97">
        <f t="shared" si="16"/>
        <v>9</v>
      </c>
      <c r="L31" s="97">
        <f t="shared" si="4"/>
        <v>15</v>
      </c>
      <c r="M31" s="97">
        <f t="shared" si="5"/>
        <v>16</v>
      </c>
      <c r="N31" s="97">
        <f t="shared" si="13"/>
        <v>14</v>
      </c>
      <c r="O31" s="97">
        <f t="shared" si="11"/>
        <v>13</v>
      </c>
      <c r="P31" s="97">
        <f t="shared" si="8"/>
        <v>9</v>
      </c>
      <c r="Q31" s="97">
        <f t="shared" si="9"/>
        <v>10</v>
      </c>
      <c r="R31" s="97">
        <f t="shared" si="10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base14!N88</f>
        <v>13</v>
      </c>
      <c r="E32" s="97">
        <f>base14!O75</f>
        <v>15</v>
      </c>
      <c r="F32" s="97">
        <f>base14!P75</f>
        <v>11</v>
      </c>
      <c r="G32" s="97">
        <f>base14!Q75</f>
        <v>13</v>
      </c>
      <c r="H32" s="97">
        <f t="shared" si="14"/>
        <v>1</v>
      </c>
      <c r="I32" s="97">
        <f t="shared" si="15"/>
        <v>12</v>
      </c>
      <c r="J32" s="97">
        <f t="shared" si="12"/>
        <v>10</v>
      </c>
      <c r="K32" s="97">
        <f t="shared" si="16"/>
        <v>15</v>
      </c>
      <c r="L32" s="97">
        <f t="shared" si="4"/>
        <v>15</v>
      </c>
      <c r="M32" s="97">
        <f t="shared" si="5"/>
        <v>16</v>
      </c>
      <c r="N32" s="97">
        <f t="shared" si="13"/>
        <v>9</v>
      </c>
      <c r="O32" s="97">
        <f t="shared" si="11"/>
        <v>12</v>
      </c>
      <c r="P32" s="97">
        <f t="shared" si="8"/>
        <v>20</v>
      </c>
      <c r="Q32" s="97">
        <f t="shared" si="9"/>
        <v>19</v>
      </c>
      <c r="R32" s="97">
        <f t="shared" si="10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base14!N89</f>
        <v>4</v>
      </c>
      <c r="E33" s="97">
        <f>base14!O76</f>
        <v>12</v>
      </c>
      <c r="F33" s="97">
        <f>base14!P76</f>
        <v>15</v>
      </c>
      <c r="G33" s="97">
        <f>base14!Q76</f>
        <v>16</v>
      </c>
      <c r="H33" s="97">
        <f t="shared" si="14"/>
        <v>8</v>
      </c>
      <c r="I33" s="97">
        <f t="shared" si="15"/>
        <v>10</v>
      </c>
      <c r="J33" s="97">
        <f t="shared" si="12"/>
        <v>7</v>
      </c>
      <c r="K33" s="97">
        <f t="shared" si="16"/>
        <v>12</v>
      </c>
      <c r="L33" s="97">
        <f t="shared" si="4"/>
        <v>15</v>
      </c>
      <c r="M33" s="97">
        <f t="shared" si="5"/>
        <v>16</v>
      </c>
      <c r="N33" s="97">
        <f t="shared" si="13"/>
        <v>13</v>
      </c>
      <c r="O33" s="97">
        <f t="shared" si="11"/>
        <v>7</v>
      </c>
      <c r="P33" s="97">
        <f t="shared" si="8"/>
        <v>9</v>
      </c>
      <c r="Q33" s="97">
        <f t="shared" si="9"/>
        <v>20</v>
      </c>
      <c r="R33" s="97">
        <f t="shared" si="10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base14!N90</f>
        <v>13</v>
      </c>
      <c r="E34" s="97">
        <f>base14!O77</f>
        <v>13</v>
      </c>
      <c r="F34" s="97">
        <f>base14!P77</f>
        <v>10</v>
      </c>
      <c r="G34" s="97">
        <f>base14!Q77</f>
        <v>15</v>
      </c>
      <c r="H34" s="97">
        <f t="shared" si="14"/>
        <v>7</v>
      </c>
      <c r="I34" s="97">
        <f t="shared" si="15"/>
        <v>14</v>
      </c>
      <c r="J34" s="97">
        <f t="shared" si="12"/>
        <v>9</v>
      </c>
      <c r="K34" s="97">
        <f t="shared" si="16"/>
        <v>13</v>
      </c>
      <c r="L34" s="97">
        <f t="shared" si="4"/>
        <v>15</v>
      </c>
      <c r="M34" s="97">
        <f t="shared" ref="M34:M51" si="17">B2</f>
        <v>12</v>
      </c>
      <c r="N34" s="97">
        <f t="shared" si="13"/>
        <v>13</v>
      </c>
      <c r="O34" s="97">
        <f t="shared" si="11"/>
        <v>9</v>
      </c>
      <c r="P34" s="97">
        <f t="shared" si="8"/>
        <v>14</v>
      </c>
      <c r="Q34" s="97">
        <f t="shared" si="9"/>
        <v>20</v>
      </c>
      <c r="R34" s="97">
        <f t="shared" si="10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base14!N91</f>
        <v>13</v>
      </c>
      <c r="E35" s="97">
        <f>base14!O78</f>
        <v>9</v>
      </c>
      <c r="F35" s="97">
        <f>base14!P78</f>
        <v>19</v>
      </c>
      <c r="G35" s="97">
        <f>base14!Q78</f>
        <v>18</v>
      </c>
      <c r="H35" s="97">
        <f t="shared" si="14"/>
        <v>4</v>
      </c>
      <c r="I35" s="97">
        <f t="shared" si="15"/>
        <v>7</v>
      </c>
      <c r="J35" s="97">
        <f t="shared" si="12"/>
        <v>13</v>
      </c>
      <c r="K35" s="97">
        <f t="shared" si="16"/>
        <v>9</v>
      </c>
      <c r="L35" s="97">
        <f t="shared" si="4"/>
        <v>15</v>
      </c>
      <c r="M35" s="97">
        <f t="shared" si="17"/>
        <v>7</v>
      </c>
      <c r="N35" s="97">
        <f t="shared" si="13"/>
        <v>9</v>
      </c>
      <c r="O35" s="97">
        <f t="shared" si="11"/>
        <v>13</v>
      </c>
      <c r="P35" s="97">
        <f t="shared" si="8"/>
        <v>14</v>
      </c>
      <c r="Q35" s="97">
        <f t="shared" si="9"/>
        <v>10</v>
      </c>
      <c r="R35" s="97">
        <f t="shared" si="10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base14!N92</f>
        <v>7</v>
      </c>
      <c r="E36" s="97">
        <f>base14!O79</f>
        <v>1</v>
      </c>
      <c r="F36" s="97">
        <f>base14!P79</f>
        <v>14</v>
      </c>
      <c r="G36" s="97">
        <f>base14!Q79</f>
        <v>15</v>
      </c>
      <c r="H36" s="97">
        <f t="shared" si="14"/>
        <v>4</v>
      </c>
      <c r="I36" s="97">
        <f t="shared" si="15"/>
        <v>3</v>
      </c>
      <c r="J36" s="97">
        <f t="shared" si="12"/>
        <v>2</v>
      </c>
      <c r="K36" s="97">
        <f t="shared" si="16"/>
        <v>1</v>
      </c>
      <c r="L36" s="97">
        <f t="shared" si="4"/>
        <v>15</v>
      </c>
      <c r="M36" s="97">
        <f t="shared" si="17"/>
        <v>2</v>
      </c>
      <c r="N36" s="97">
        <f t="shared" si="13"/>
        <v>12</v>
      </c>
      <c r="O36" s="97">
        <f t="shared" si="11"/>
        <v>3</v>
      </c>
      <c r="P36" s="97">
        <f t="shared" si="8"/>
        <v>4</v>
      </c>
      <c r="Q36" s="97">
        <f t="shared" si="9"/>
        <v>9</v>
      </c>
      <c r="R36" s="97">
        <f t="shared" si="10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base14!N93</f>
        <v>7</v>
      </c>
      <c r="E37" s="97">
        <f>base14!O80</f>
        <v>9</v>
      </c>
      <c r="F37" s="97">
        <f>base14!P80</f>
        <v>10</v>
      </c>
      <c r="G37" s="97">
        <f>base14!Q80</f>
        <v>15</v>
      </c>
      <c r="H37" s="97">
        <f t="shared" si="14"/>
        <v>7</v>
      </c>
      <c r="I37" s="97">
        <f t="shared" si="15"/>
        <v>14</v>
      </c>
      <c r="J37" s="97">
        <f t="shared" si="12"/>
        <v>13</v>
      </c>
      <c r="K37" s="97">
        <f t="shared" si="16"/>
        <v>9</v>
      </c>
      <c r="L37" s="97">
        <f t="shared" si="4"/>
        <v>10</v>
      </c>
      <c r="M37" s="97">
        <f t="shared" si="17"/>
        <v>12</v>
      </c>
      <c r="N37" s="97">
        <f t="shared" si="13"/>
        <v>3</v>
      </c>
      <c r="O37" s="97">
        <f t="shared" si="11"/>
        <v>9</v>
      </c>
      <c r="P37" s="97">
        <f t="shared" si="8"/>
        <v>8</v>
      </c>
      <c r="Q37" s="97">
        <f t="shared" si="9"/>
        <v>4</v>
      </c>
      <c r="R37" s="97">
        <f t="shared" si="10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base14!N94</f>
        <v>7</v>
      </c>
      <c r="E38" s="97">
        <f>base14!O81</f>
        <v>20</v>
      </c>
      <c r="F38" s="97">
        <f>base14!P81</f>
        <v>19</v>
      </c>
      <c r="G38" s="97">
        <f>base14!Q81</f>
        <v>18</v>
      </c>
      <c r="H38" s="97">
        <f t="shared" si="14"/>
        <v>13</v>
      </c>
      <c r="I38" s="97">
        <f t="shared" si="15"/>
        <v>9</v>
      </c>
      <c r="J38" s="97">
        <f t="shared" si="12"/>
        <v>12</v>
      </c>
      <c r="K38" s="97">
        <f t="shared" si="16"/>
        <v>20</v>
      </c>
      <c r="L38" s="97">
        <f t="shared" si="4"/>
        <v>15</v>
      </c>
      <c r="M38" s="97">
        <f t="shared" si="17"/>
        <v>7</v>
      </c>
      <c r="N38" s="97">
        <f t="shared" si="13"/>
        <v>8</v>
      </c>
      <c r="O38" s="97">
        <f t="shared" si="11"/>
        <v>7</v>
      </c>
      <c r="P38" s="97">
        <f t="shared" si="8"/>
        <v>9</v>
      </c>
      <c r="Q38" s="97">
        <f t="shared" si="9"/>
        <v>10</v>
      </c>
      <c r="R38" s="97">
        <f t="shared" si="10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base14!N95</f>
        <v>13</v>
      </c>
      <c r="E39" s="97">
        <f>base14!O82</f>
        <v>9</v>
      </c>
      <c r="F39" s="97">
        <f>base14!P82</f>
        <v>20</v>
      </c>
      <c r="G39" s="97">
        <f>base14!Q82</f>
        <v>19</v>
      </c>
      <c r="H39" s="97">
        <f t="shared" si="14"/>
        <v>4</v>
      </c>
      <c r="I39" s="97">
        <f t="shared" si="15"/>
        <v>13</v>
      </c>
      <c r="J39" s="97">
        <f t="shared" si="12"/>
        <v>7</v>
      </c>
      <c r="K39" s="97">
        <f t="shared" si="16"/>
        <v>9</v>
      </c>
      <c r="L39" s="97">
        <f t="shared" si="4"/>
        <v>15</v>
      </c>
      <c r="M39" s="97">
        <f t="shared" si="17"/>
        <v>1</v>
      </c>
      <c r="N39" s="97">
        <f t="shared" si="13"/>
        <v>9</v>
      </c>
      <c r="O39" s="97">
        <f t="shared" si="11"/>
        <v>13</v>
      </c>
      <c r="P39" s="97">
        <f t="shared" si="8"/>
        <v>10</v>
      </c>
      <c r="Q39" s="97">
        <f t="shared" si="9"/>
        <v>14</v>
      </c>
      <c r="R39" s="97">
        <f t="shared" si="10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base14!N96</f>
        <v>7</v>
      </c>
      <c r="E40" s="97">
        <f>base14!O83</f>
        <v>14</v>
      </c>
      <c r="F40" s="97">
        <f>base14!P83</f>
        <v>20</v>
      </c>
      <c r="G40" s="97">
        <f>base14!Q83</f>
        <v>19</v>
      </c>
      <c r="H40" s="97">
        <f t="shared" si="14"/>
        <v>12</v>
      </c>
      <c r="I40" s="97">
        <f t="shared" si="15"/>
        <v>13</v>
      </c>
      <c r="J40" s="97">
        <f t="shared" si="12"/>
        <v>9</v>
      </c>
      <c r="K40" s="97">
        <f t="shared" si="16"/>
        <v>14</v>
      </c>
      <c r="L40" s="97">
        <f t="shared" ref="L40:L51" si="18">G2</f>
        <v>15</v>
      </c>
      <c r="M40" s="97">
        <f t="shared" si="17"/>
        <v>8</v>
      </c>
      <c r="N40" s="97">
        <f t="shared" si="13"/>
        <v>14</v>
      </c>
      <c r="O40" s="97">
        <f t="shared" si="11"/>
        <v>4</v>
      </c>
      <c r="P40" s="97">
        <f t="shared" si="8"/>
        <v>10</v>
      </c>
      <c r="Q40" s="97">
        <f t="shared" si="9"/>
        <v>9</v>
      </c>
      <c r="R40" s="97">
        <f t="shared" si="10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base14!N97</f>
        <v>7</v>
      </c>
      <c r="E41" s="97">
        <f>base14!O84</f>
        <v>14</v>
      </c>
      <c r="F41" s="97">
        <f>base14!P84</f>
        <v>10</v>
      </c>
      <c r="G41" s="97">
        <f>base14!Q84</f>
        <v>15</v>
      </c>
      <c r="H41" s="97">
        <f t="shared" si="14"/>
        <v>7</v>
      </c>
      <c r="I41" s="97">
        <f t="shared" si="15"/>
        <v>9</v>
      </c>
      <c r="J41" s="97">
        <f t="shared" si="12"/>
        <v>13</v>
      </c>
      <c r="K41" s="97">
        <f t="shared" si="16"/>
        <v>14</v>
      </c>
      <c r="L41" s="97">
        <f t="shared" si="18"/>
        <v>15</v>
      </c>
      <c r="M41" s="97">
        <f t="shared" si="17"/>
        <v>7</v>
      </c>
      <c r="N41" s="97">
        <f t="shared" si="13"/>
        <v>9</v>
      </c>
      <c r="O41" s="97">
        <f t="shared" si="11"/>
        <v>13</v>
      </c>
      <c r="P41" s="97">
        <f t="shared" si="8"/>
        <v>14</v>
      </c>
      <c r="Q41" s="97">
        <f t="shared" si="9"/>
        <v>10</v>
      </c>
      <c r="R41" s="97">
        <f t="shared" si="10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base14!N98</f>
        <v>7</v>
      </c>
      <c r="E42" s="97">
        <f>base14!O85</f>
        <v>4</v>
      </c>
      <c r="F42" s="97">
        <f>base14!P85</f>
        <v>9</v>
      </c>
      <c r="G42" s="97">
        <f>base14!Q85</f>
        <v>15</v>
      </c>
      <c r="H42" s="97">
        <f t="shared" si="14"/>
        <v>7</v>
      </c>
      <c r="I42" s="97">
        <f t="shared" si="15"/>
        <v>12</v>
      </c>
      <c r="J42" s="97">
        <f t="shared" si="12"/>
        <v>3</v>
      </c>
      <c r="K42" s="97">
        <f t="shared" si="16"/>
        <v>4</v>
      </c>
      <c r="L42" s="97">
        <f t="shared" si="18"/>
        <v>15</v>
      </c>
      <c r="M42" s="97">
        <f t="shared" si="17"/>
        <v>4</v>
      </c>
      <c r="N42" s="97">
        <f t="shared" si="13"/>
        <v>9</v>
      </c>
      <c r="O42" s="97">
        <f t="shared" si="11"/>
        <v>13</v>
      </c>
      <c r="P42" s="97">
        <f t="shared" si="8"/>
        <v>14</v>
      </c>
      <c r="Q42" s="97">
        <f t="shared" si="9"/>
        <v>10</v>
      </c>
      <c r="R42" s="97">
        <f t="shared" si="10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base14!N99</f>
        <v>4</v>
      </c>
      <c r="E43" s="97">
        <f>base14!O86</f>
        <v>8</v>
      </c>
      <c r="F43" s="97">
        <f>base14!P86</f>
        <v>4</v>
      </c>
      <c r="G43" s="97">
        <f>base14!Q86</f>
        <v>15</v>
      </c>
      <c r="H43" s="97">
        <f t="shared" si="14"/>
        <v>14</v>
      </c>
      <c r="I43" s="97">
        <f t="shared" si="15"/>
        <v>3</v>
      </c>
      <c r="J43" s="97">
        <f t="shared" si="12"/>
        <v>9</v>
      </c>
      <c r="K43" s="97">
        <f t="shared" si="16"/>
        <v>8</v>
      </c>
      <c r="L43" s="97">
        <f t="shared" si="18"/>
        <v>15</v>
      </c>
      <c r="M43" s="97">
        <f t="shared" si="17"/>
        <v>4</v>
      </c>
      <c r="N43" s="97">
        <f t="shared" si="13"/>
        <v>4</v>
      </c>
      <c r="O43" s="97">
        <f t="shared" si="11"/>
        <v>7</v>
      </c>
      <c r="P43" s="97">
        <f t="shared" si="8"/>
        <v>13</v>
      </c>
      <c r="Q43" s="97">
        <f t="shared" si="9"/>
        <v>14</v>
      </c>
      <c r="R43" s="97">
        <f t="shared" si="10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base14!N100</f>
        <v>4</v>
      </c>
      <c r="E44" s="97">
        <f>base14!O87</f>
        <v>9</v>
      </c>
      <c r="F44" s="97">
        <f>base14!P87</f>
        <v>10</v>
      </c>
      <c r="G44" s="97">
        <f>base14!Q87</f>
        <v>15</v>
      </c>
      <c r="H44" s="97">
        <f t="shared" si="14"/>
        <v>13</v>
      </c>
      <c r="I44" s="97">
        <f t="shared" si="15"/>
        <v>8</v>
      </c>
      <c r="J44" s="97">
        <f t="shared" si="12"/>
        <v>7</v>
      </c>
      <c r="K44" s="97">
        <f t="shared" si="16"/>
        <v>9</v>
      </c>
      <c r="L44" s="97">
        <f t="shared" si="18"/>
        <v>15</v>
      </c>
      <c r="M44" s="97">
        <f t="shared" si="17"/>
        <v>7</v>
      </c>
      <c r="N44" s="97">
        <f t="shared" si="13"/>
        <v>13</v>
      </c>
      <c r="O44" s="97">
        <f t="shared" si="11"/>
        <v>7</v>
      </c>
      <c r="P44" s="97">
        <f t="shared" si="8"/>
        <v>4</v>
      </c>
      <c r="Q44" s="97">
        <f t="shared" si="9"/>
        <v>9</v>
      </c>
      <c r="R44" s="97">
        <f t="shared" si="10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base14!N101</f>
        <v>4</v>
      </c>
      <c r="E45" s="97">
        <f>base14!O88</f>
        <v>10</v>
      </c>
      <c r="F45" s="97">
        <f>base14!P88</f>
        <v>14</v>
      </c>
      <c r="G45" s="97">
        <f>base14!Q88</f>
        <v>15</v>
      </c>
      <c r="H45" s="97">
        <f t="shared" si="14"/>
        <v>7</v>
      </c>
      <c r="I45" s="97">
        <f t="shared" si="15"/>
        <v>9</v>
      </c>
      <c r="J45" s="97">
        <f t="shared" si="12"/>
        <v>13</v>
      </c>
      <c r="K45" s="97">
        <f t="shared" si="16"/>
        <v>10</v>
      </c>
      <c r="L45" s="97">
        <f t="shared" si="18"/>
        <v>15</v>
      </c>
      <c r="M45" s="97">
        <f t="shared" si="17"/>
        <v>13</v>
      </c>
      <c r="N45" s="97">
        <f t="shared" si="13"/>
        <v>13</v>
      </c>
      <c r="O45" s="97">
        <f t="shared" si="11"/>
        <v>7</v>
      </c>
      <c r="P45" s="97">
        <f t="shared" si="8"/>
        <v>12</v>
      </c>
      <c r="Q45" s="97">
        <f t="shared" si="9"/>
        <v>9</v>
      </c>
      <c r="R45" s="97">
        <f t="shared" si="10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base14!N102</f>
        <v>9</v>
      </c>
      <c r="E46" s="97">
        <f>base14!O89</f>
        <v>10</v>
      </c>
      <c r="F46" s="97">
        <f>base14!P89</f>
        <v>9</v>
      </c>
      <c r="G46" s="97">
        <f>base14!Q89</f>
        <v>15</v>
      </c>
      <c r="H46" s="97">
        <f t="shared" si="14"/>
        <v>13</v>
      </c>
      <c r="I46" s="97">
        <f t="shared" si="15"/>
        <v>14</v>
      </c>
      <c r="J46" s="97">
        <f t="shared" si="12"/>
        <v>4</v>
      </c>
      <c r="K46" s="97">
        <f t="shared" si="16"/>
        <v>10</v>
      </c>
      <c r="L46" s="97">
        <f t="shared" si="18"/>
        <v>15</v>
      </c>
      <c r="M46" s="97">
        <f t="shared" si="17"/>
        <v>4</v>
      </c>
      <c r="N46" s="97">
        <f t="shared" si="13"/>
        <v>11</v>
      </c>
      <c r="O46" s="97">
        <f t="shared" si="11"/>
        <v>13</v>
      </c>
      <c r="P46" s="97">
        <f t="shared" ref="P46:R51" si="19">E2</f>
        <v>7</v>
      </c>
      <c r="Q46" s="97">
        <f t="shared" si="19"/>
        <v>4</v>
      </c>
      <c r="R46" s="97">
        <f t="shared" si="19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base14!N103</f>
        <v>13</v>
      </c>
      <c r="E47" s="97">
        <f>base14!O90</f>
        <v>14</v>
      </c>
      <c r="F47" s="97">
        <f>base14!P90</f>
        <v>10</v>
      </c>
      <c r="G47" s="97">
        <f>base14!Q90</f>
        <v>15</v>
      </c>
      <c r="H47" s="97">
        <f t="shared" si="14"/>
        <v>4</v>
      </c>
      <c r="I47" s="97">
        <f t="shared" si="15"/>
        <v>9</v>
      </c>
      <c r="J47" s="97">
        <f t="shared" si="12"/>
        <v>13</v>
      </c>
      <c r="K47" s="97">
        <f t="shared" si="16"/>
        <v>14</v>
      </c>
      <c r="L47" s="97">
        <f t="shared" si="18"/>
        <v>15</v>
      </c>
      <c r="M47" s="97">
        <f t="shared" si="17"/>
        <v>12</v>
      </c>
      <c r="N47" s="97">
        <f t="shared" si="13"/>
        <v>13</v>
      </c>
      <c r="O47" s="97">
        <f t="shared" si="11"/>
        <v>7</v>
      </c>
      <c r="P47" s="97">
        <f t="shared" si="19"/>
        <v>9</v>
      </c>
      <c r="Q47" s="97">
        <f t="shared" si="19"/>
        <v>10</v>
      </c>
      <c r="R47" s="97">
        <f t="shared" si="19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base14!N104</f>
        <v>9</v>
      </c>
      <c r="E48" s="97">
        <f>base14!O91</f>
        <v>14</v>
      </c>
      <c r="F48" s="97">
        <f>base14!P91</f>
        <v>10</v>
      </c>
      <c r="G48" s="97">
        <f>base14!Q91</f>
        <v>15</v>
      </c>
      <c r="H48" s="97">
        <f t="shared" si="14"/>
        <v>7</v>
      </c>
      <c r="I48" s="97">
        <f t="shared" si="15"/>
        <v>9</v>
      </c>
      <c r="J48" s="97">
        <f t="shared" si="12"/>
        <v>13</v>
      </c>
      <c r="K48" s="97">
        <f t="shared" si="16"/>
        <v>14</v>
      </c>
      <c r="L48" s="97">
        <f t="shared" si="18"/>
        <v>15</v>
      </c>
      <c r="M48" s="97">
        <f t="shared" si="17"/>
        <v>7</v>
      </c>
      <c r="N48" s="97">
        <f t="shared" si="13"/>
        <v>13</v>
      </c>
      <c r="O48" s="97">
        <f t="shared" si="11"/>
        <v>7</v>
      </c>
      <c r="P48" s="97">
        <f t="shared" si="19"/>
        <v>9</v>
      </c>
      <c r="Q48" s="97">
        <f t="shared" si="19"/>
        <v>10</v>
      </c>
      <c r="R48" s="97">
        <f t="shared" si="19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base14!N105</f>
        <v>14</v>
      </c>
      <c r="E49" s="97">
        <f>base14!O92</f>
        <v>13</v>
      </c>
      <c r="F49" s="97">
        <f>base14!P92</f>
        <v>14</v>
      </c>
      <c r="G49" s="97">
        <f>base14!Q92</f>
        <v>10</v>
      </c>
      <c r="H49" s="97">
        <f t="shared" si="14"/>
        <v>12</v>
      </c>
      <c r="I49" s="97">
        <f t="shared" si="15"/>
        <v>4</v>
      </c>
      <c r="J49" s="97">
        <f t="shared" si="12"/>
        <v>7</v>
      </c>
      <c r="K49" s="97">
        <f t="shared" si="16"/>
        <v>13</v>
      </c>
      <c r="L49" s="97">
        <f t="shared" si="18"/>
        <v>15</v>
      </c>
      <c r="M49" s="97">
        <f t="shared" si="17"/>
        <v>7</v>
      </c>
      <c r="N49" s="97">
        <f t="shared" si="13"/>
        <v>13</v>
      </c>
      <c r="O49" s="97">
        <f t="shared" si="11"/>
        <v>7</v>
      </c>
      <c r="P49" s="97">
        <f t="shared" si="19"/>
        <v>9</v>
      </c>
      <c r="Q49" s="97">
        <f t="shared" si="19"/>
        <v>10</v>
      </c>
      <c r="R49" s="97">
        <f t="shared" si="19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base14!N106</f>
        <v>14</v>
      </c>
      <c r="E50" s="97">
        <f>base14!O93</f>
        <v>4</v>
      </c>
      <c r="F50" s="97">
        <f>base14!P93</f>
        <v>9</v>
      </c>
      <c r="G50" s="97">
        <f>base14!Q93</f>
        <v>15</v>
      </c>
      <c r="H50" s="97">
        <f t="shared" si="14"/>
        <v>10</v>
      </c>
      <c r="I50" s="97">
        <f t="shared" si="15"/>
        <v>13</v>
      </c>
      <c r="J50" s="97">
        <f t="shared" si="12"/>
        <v>7</v>
      </c>
      <c r="K50" s="97">
        <f t="shared" si="16"/>
        <v>4</v>
      </c>
      <c r="L50" s="97">
        <f t="shared" si="18"/>
        <v>15</v>
      </c>
      <c r="M50" s="97">
        <f t="shared" si="17"/>
        <v>14</v>
      </c>
      <c r="N50" s="97">
        <f t="shared" si="13"/>
        <v>14</v>
      </c>
      <c r="O50" s="97">
        <f t="shared" si="11"/>
        <v>4</v>
      </c>
      <c r="P50" s="97">
        <f t="shared" si="19"/>
        <v>10</v>
      </c>
      <c r="Q50" s="97">
        <f t="shared" si="19"/>
        <v>9</v>
      </c>
      <c r="R50" s="97">
        <f t="shared" si="19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base14!N107</f>
        <v>14</v>
      </c>
      <c r="E51" s="97">
        <f>base14!O94</f>
        <v>12</v>
      </c>
      <c r="F51" s="97">
        <f>base14!P94</f>
        <v>9</v>
      </c>
      <c r="G51" s="97">
        <f>base14!Q94</f>
        <v>15</v>
      </c>
      <c r="H51" s="97">
        <f t="shared" si="14"/>
        <v>10</v>
      </c>
      <c r="I51" s="97">
        <f t="shared" si="15"/>
        <v>13</v>
      </c>
      <c r="J51" s="97">
        <f t="shared" si="12"/>
        <v>7</v>
      </c>
      <c r="K51" s="97">
        <f t="shared" si="16"/>
        <v>12</v>
      </c>
      <c r="L51" s="97">
        <f t="shared" si="18"/>
        <v>15</v>
      </c>
      <c r="M51" s="97">
        <f t="shared" si="17"/>
        <v>13</v>
      </c>
      <c r="N51" s="97">
        <f t="shared" si="13"/>
        <v>14</v>
      </c>
      <c r="O51" s="97">
        <f t="shared" si="11"/>
        <v>4</v>
      </c>
      <c r="P51" s="97">
        <f t="shared" si="19"/>
        <v>10</v>
      </c>
      <c r="Q51" s="97">
        <f t="shared" si="19"/>
        <v>9</v>
      </c>
      <c r="R51" s="97">
        <f t="shared" si="19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3" priority="30" operator="equal">
      <formula>#REF!</formula>
    </cfRule>
    <cfRule type="cellIs" dxfId="932" priority="31" operator="equal">
      <formula>#REF!</formula>
    </cfRule>
    <cfRule type="cellIs" dxfId="931" priority="32" operator="equal">
      <formula>#REF!</formula>
    </cfRule>
    <cfRule type="cellIs" dxfId="930" priority="33" operator="equal">
      <formula>#REF!</formula>
    </cfRule>
    <cfRule type="cellIs" dxfId="929" priority="34" operator="equal">
      <formula>#REF!</formula>
    </cfRule>
  </conditionalFormatting>
  <conditionalFormatting sqref="B1:P1">
    <cfRule type="cellIs" dxfId="928" priority="35" operator="equal">
      <formula>#REF!</formula>
    </cfRule>
    <cfRule type="cellIs" dxfId="927" priority="36" operator="equal">
      <formula>#REF!</formula>
    </cfRule>
    <cfRule type="cellIs" dxfId="926" priority="37" operator="equal">
      <formula>#REF!</formula>
    </cfRule>
    <cfRule type="cellIs" dxfId="925" priority="38" operator="equal">
      <formula>#REF!</formula>
    </cfRule>
    <cfRule type="cellIs" dxfId="924" priority="39" operator="equal">
      <formula>#REF!</formula>
    </cfRule>
  </conditionalFormatting>
  <conditionalFormatting sqref="A2:A51">
    <cfRule type="cellIs" dxfId="923" priority="20" operator="equal">
      <formula>#REF!</formula>
    </cfRule>
    <cfRule type="cellIs" dxfId="922" priority="21" operator="equal">
      <formula>#REF!</formula>
    </cfRule>
    <cfRule type="cellIs" dxfId="921" priority="22" operator="equal">
      <formula>#REF!</formula>
    </cfRule>
    <cfRule type="cellIs" dxfId="920" priority="23" operator="equal">
      <formula>#REF!</formula>
    </cfRule>
    <cfRule type="cellIs" dxfId="919" priority="24" operator="equal">
      <formula>#REF!</formula>
    </cfRule>
  </conditionalFormatting>
  <conditionalFormatting sqref="A2:A51">
    <cfRule type="cellIs" dxfId="918" priority="25" operator="equal">
      <formula>#REF!</formula>
    </cfRule>
    <cfRule type="cellIs" dxfId="917" priority="26" operator="equal">
      <formula>#REF!</formula>
    </cfRule>
    <cfRule type="cellIs" dxfId="916" priority="27" operator="equal">
      <formula>#REF!</formula>
    </cfRule>
    <cfRule type="cellIs" dxfId="915" priority="28" operator="equal">
      <formula>#REF!</formula>
    </cfRule>
    <cfRule type="cellIs" dxfId="914" priority="29" operator="equal">
      <formula>#REF!</formula>
    </cfRule>
  </conditionalFormatting>
  <conditionalFormatting sqref="L2:U51">
    <cfRule type="cellIs" dxfId="913" priority="12" operator="equal">
      <formula>$AE$5</formula>
    </cfRule>
    <cfRule type="cellIs" dxfId="912" priority="13" operator="equal">
      <formula>$AD$5</formula>
    </cfRule>
    <cfRule type="cellIs" dxfId="911" priority="14" operator="equal">
      <formula>$AC$5</formula>
    </cfRule>
    <cfRule type="cellIs" dxfId="910" priority="15" operator="equal">
      <formula>$AB$5</formula>
    </cfRule>
    <cfRule type="cellIs" dxfId="909" priority="16" operator="equal">
      <formula>$AA$5</formula>
    </cfRule>
  </conditionalFormatting>
  <conditionalFormatting sqref="B2:K51">
    <cfRule type="cellIs" dxfId="908" priority="4" operator="equal">
      <formula>$AE$800</formula>
    </cfRule>
    <cfRule type="cellIs" dxfId="907" priority="5" operator="equal">
      <formula>$AD$800</formula>
    </cfRule>
    <cfRule type="cellIs" dxfId="906" priority="6" operator="equal">
      <formula>$AC$800</formula>
    </cfRule>
    <cfRule type="cellIs" dxfId="905" priority="7" operator="equal">
      <formula>$AB$800</formula>
    </cfRule>
    <cfRule type="cellIs" dxfId="904" priority="8" operator="equal">
      <formula>$AA$800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15ADA-6D8C-49B4-8098-CE5E40CD9A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D4A709-E7AA-4640-8B44-1AD66EAB26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41CB5B2-3144-4AB6-8D3E-90E0FD41E6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base14!N97</f>
        <v>7</v>
      </c>
      <c r="E2" s="97">
        <f>base14!O84</f>
        <v>14</v>
      </c>
      <c r="F2" s="97">
        <f>base14!P84</f>
        <v>10</v>
      </c>
      <c r="G2" s="97">
        <f>base14!Q70</f>
        <v>1</v>
      </c>
      <c r="H2" s="97">
        <f t="shared" ref="H2:H33" si="0">B2</f>
        <v>12</v>
      </c>
      <c r="I2" s="97">
        <f t="shared" ref="I2:I33" si="1">C2</f>
        <v>13</v>
      </c>
      <c r="J2" s="97">
        <f t="shared" ref="J2:J28" si="2">D25</f>
        <v>15</v>
      </c>
      <c r="K2" s="97">
        <f t="shared" ref="K2:K15" si="3">E38</f>
        <v>8</v>
      </c>
      <c r="L2" s="97">
        <f t="shared" ref="L2:L28" si="4">G25</f>
        <v>15</v>
      </c>
      <c r="M2" s="97">
        <f t="shared" ref="M2:M47" si="5">B6</f>
        <v>7</v>
      </c>
      <c r="N2" s="97">
        <f t="shared" ref="N2:N34" si="6">C19</f>
        <v>8</v>
      </c>
      <c r="O2" s="97">
        <f t="shared" ref="O2:O11" si="7">D42</f>
        <v>7</v>
      </c>
      <c r="P2" s="97">
        <f t="shared" ref="P2:P34" si="8">E19</f>
        <v>10</v>
      </c>
      <c r="Q2" s="97">
        <f t="shared" ref="Q2:Q34" si="9">F19</f>
        <v>9</v>
      </c>
      <c r="R2" s="97">
        <f t="shared" ref="R2:R20" si="10">G33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base14!N98</f>
        <v>7</v>
      </c>
      <c r="E3" s="97">
        <f>base14!O85</f>
        <v>4</v>
      </c>
      <c r="F3" s="97">
        <f>base14!P85</f>
        <v>9</v>
      </c>
      <c r="G3" s="97">
        <f>base14!Q71</f>
        <v>15</v>
      </c>
      <c r="H3" s="97">
        <f t="shared" si="0"/>
        <v>7</v>
      </c>
      <c r="I3" s="97">
        <f t="shared" si="1"/>
        <v>12</v>
      </c>
      <c r="J3" s="97">
        <f t="shared" si="2"/>
        <v>14</v>
      </c>
      <c r="K3" s="97">
        <f t="shared" si="3"/>
        <v>11</v>
      </c>
      <c r="L3" s="97">
        <f t="shared" si="4"/>
        <v>15</v>
      </c>
      <c r="M3" s="97">
        <f t="shared" si="5"/>
        <v>1</v>
      </c>
      <c r="N3" s="97">
        <f t="shared" si="6"/>
        <v>9</v>
      </c>
      <c r="O3" s="97">
        <f t="shared" si="7"/>
        <v>13</v>
      </c>
      <c r="P3" s="97">
        <f t="shared" si="8"/>
        <v>14</v>
      </c>
      <c r="Q3" s="97">
        <f t="shared" si="9"/>
        <v>10</v>
      </c>
      <c r="R3" s="97">
        <f t="shared" si="10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base14!N99</f>
        <v>4</v>
      </c>
      <c r="E4" s="97">
        <f>base14!O86</f>
        <v>8</v>
      </c>
      <c r="F4" s="97">
        <f>base14!P86</f>
        <v>4</v>
      </c>
      <c r="G4" s="97">
        <f>base14!Q72</f>
        <v>15</v>
      </c>
      <c r="H4" s="97">
        <f t="shared" si="0"/>
        <v>2</v>
      </c>
      <c r="I4" s="97">
        <f t="shared" si="1"/>
        <v>1</v>
      </c>
      <c r="J4" s="97">
        <f t="shared" si="2"/>
        <v>13</v>
      </c>
      <c r="K4" s="97">
        <f t="shared" si="3"/>
        <v>8</v>
      </c>
      <c r="L4" s="97">
        <f t="shared" si="4"/>
        <v>15</v>
      </c>
      <c r="M4" s="97">
        <f t="shared" si="5"/>
        <v>8</v>
      </c>
      <c r="N4" s="97">
        <f t="shared" si="6"/>
        <v>14</v>
      </c>
      <c r="O4" s="97">
        <f t="shared" si="7"/>
        <v>4</v>
      </c>
      <c r="P4" s="97">
        <f t="shared" si="8"/>
        <v>14</v>
      </c>
      <c r="Q4" s="97">
        <f t="shared" si="9"/>
        <v>10</v>
      </c>
      <c r="R4" s="97">
        <f t="shared" si="10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base14!N100</f>
        <v>4</v>
      </c>
      <c r="E5" s="97">
        <f>base14!O87</f>
        <v>9</v>
      </c>
      <c r="F5" s="97">
        <f>base14!P87</f>
        <v>10</v>
      </c>
      <c r="G5" s="97">
        <f>base14!Q73</f>
        <v>17</v>
      </c>
      <c r="H5" s="97">
        <f t="shared" si="0"/>
        <v>12</v>
      </c>
      <c r="I5" s="97">
        <f t="shared" si="1"/>
        <v>7</v>
      </c>
      <c r="J5" s="97">
        <f t="shared" si="2"/>
        <v>13</v>
      </c>
      <c r="K5" s="97">
        <f t="shared" si="3"/>
        <v>14</v>
      </c>
      <c r="L5" s="97">
        <f t="shared" si="4"/>
        <v>15</v>
      </c>
      <c r="M5" s="97">
        <f t="shared" si="5"/>
        <v>7</v>
      </c>
      <c r="N5" s="97">
        <f t="shared" si="6"/>
        <v>9</v>
      </c>
      <c r="O5" s="97">
        <f t="shared" si="7"/>
        <v>13</v>
      </c>
      <c r="P5" s="97">
        <f t="shared" si="8"/>
        <v>13</v>
      </c>
      <c r="Q5" s="97">
        <f t="shared" si="9"/>
        <v>10</v>
      </c>
      <c r="R5" s="97">
        <f t="shared" si="10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base14!N101</f>
        <v>4</v>
      </c>
      <c r="E6" s="97">
        <f>base14!O88</f>
        <v>10</v>
      </c>
      <c r="F6" s="97">
        <f>base14!P88</f>
        <v>14</v>
      </c>
      <c r="G6" s="97">
        <f>base14!Q74</f>
        <v>13</v>
      </c>
      <c r="H6" s="97">
        <f t="shared" si="0"/>
        <v>7</v>
      </c>
      <c r="I6" s="97">
        <f t="shared" si="1"/>
        <v>15</v>
      </c>
      <c r="J6" s="97">
        <f t="shared" si="2"/>
        <v>14</v>
      </c>
      <c r="K6" s="97">
        <f t="shared" si="3"/>
        <v>9</v>
      </c>
      <c r="L6" s="97">
        <f t="shared" si="4"/>
        <v>15</v>
      </c>
      <c r="M6" s="97">
        <f t="shared" si="5"/>
        <v>4</v>
      </c>
      <c r="N6" s="97">
        <f t="shared" si="6"/>
        <v>9</v>
      </c>
      <c r="O6" s="97">
        <f t="shared" si="7"/>
        <v>13</v>
      </c>
      <c r="P6" s="97">
        <f t="shared" si="8"/>
        <v>9</v>
      </c>
      <c r="Q6" s="97">
        <f t="shared" si="9"/>
        <v>4</v>
      </c>
      <c r="R6" s="97">
        <f t="shared" si="10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base14!N102</f>
        <v>9</v>
      </c>
      <c r="E7" s="97">
        <f>base14!O89</f>
        <v>10</v>
      </c>
      <c r="F7" s="97">
        <f>base14!P89</f>
        <v>9</v>
      </c>
      <c r="G7" s="97">
        <f>base14!Q75</f>
        <v>13</v>
      </c>
      <c r="H7" s="97">
        <f t="shared" si="0"/>
        <v>1</v>
      </c>
      <c r="I7" s="97">
        <f t="shared" si="1"/>
        <v>12</v>
      </c>
      <c r="J7" s="97">
        <f t="shared" si="2"/>
        <v>10</v>
      </c>
      <c r="K7" s="97">
        <f t="shared" si="3"/>
        <v>15</v>
      </c>
      <c r="L7" s="97">
        <f t="shared" si="4"/>
        <v>15</v>
      </c>
      <c r="M7" s="97">
        <f t="shared" si="5"/>
        <v>4</v>
      </c>
      <c r="N7" s="97">
        <f t="shared" si="6"/>
        <v>4</v>
      </c>
      <c r="O7" s="97">
        <f t="shared" si="7"/>
        <v>7</v>
      </c>
      <c r="P7" s="97">
        <f t="shared" si="8"/>
        <v>9</v>
      </c>
      <c r="Q7" s="97">
        <f t="shared" si="9"/>
        <v>4</v>
      </c>
      <c r="R7" s="97">
        <f t="shared" si="10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base14!N103</f>
        <v>13</v>
      </c>
      <c r="E8" s="97">
        <f>base14!O90</f>
        <v>14</v>
      </c>
      <c r="F8" s="97">
        <f>base14!P90</f>
        <v>10</v>
      </c>
      <c r="G8" s="97">
        <f>base14!Q76</f>
        <v>16</v>
      </c>
      <c r="H8" s="97">
        <f t="shared" si="0"/>
        <v>8</v>
      </c>
      <c r="I8" s="97">
        <f t="shared" si="1"/>
        <v>10</v>
      </c>
      <c r="J8" s="97">
        <f t="shared" si="2"/>
        <v>7</v>
      </c>
      <c r="K8" s="97">
        <f t="shared" si="3"/>
        <v>12</v>
      </c>
      <c r="L8" s="97">
        <f t="shared" si="4"/>
        <v>15</v>
      </c>
      <c r="M8" s="97">
        <f t="shared" si="5"/>
        <v>7</v>
      </c>
      <c r="N8" s="97">
        <f t="shared" si="6"/>
        <v>13</v>
      </c>
      <c r="O8" s="97">
        <f t="shared" si="7"/>
        <v>7</v>
      </c>
      <c r="P8" s="97">
        <f t="shared" si="8"/>
        <v>9</v>
      </c>
      <c r="Q8" s="97">
        <f t="shared" si="9"/>
        <v>4</v>
      </c>
      <c r="R8" s="97">
        <f t="shared" si="10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base14!N104</f>
        <v>9</v>
      </c>
      <c r="E9" s="97">
        <f>base14!O91</f>
        <v>14</v>
      </c>
      <c r="F9" s="97">
        <f>base14!P91</f>
        <v>10</v>
      </c>
      <c r="G9" s="97">
        <f>base14!Q77</f>
        <v>15</v>
      </c>
      <c r="H9" s="97">
        <f t="shared" si="0"/>
        <v>7</v>
      </c>
      <c r="I9" s="97">
        <f t="shared" si="1"/>
        <v>14</v>
      </c>
      <c r="J9" s="97">
        <f t="shared" si="2"/>
        <v>9</v>
      </c>
      <c r="K9" s="97">
        <f t="shared" si="3"/>
        <v>13</v>
      </c>
      <c r="L9" s="97">
        <f t="shared" si="4"/>
        <v>15</v>
      </c>
      <c r="M9" s="97">
        <f t="shared" si="5"/>
        <v>13</v>
      </c>
      <c r="N9" s="97">
        <f t="shared" si="6"/>
        <v>13</v>
      </c>
      <c r="O9" s="97">
        <f t="shared" si="7"/>
        <v>7</v>
      </c>
      <c r="P9" s="97">
        <f t="shared" si="8"/>
        <v>13</v>
      </c>
      <c r="Q9" s="97">
        <f t="shared" si="9"/>
        <v>15</v>
      </c>
      <c r="R9" s="97">
        <f t="shared" si="10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base14!N105</f>
        <v>14</v>
      </c>
      <c r="E10" s="97">
        <f>base14!O92</f>
        <v>13</v>
      </c>
      <c r="F10" s="97">
        <f>base14!P92</f>
        <v>14</v>
      </c>
      <c r="G10" s="97">
        <f>base14!Q78</f>
        <v>18</v>
      </c>
      <c r="H10" s="97">
        <f t="shared" si="0"/>
        <v>4</v>
      </c>
      <c r="I10" s="97">
        <f t="shared" si="1"/>
        <v>7</v>
      </c>
      <c r="J10" s="97">
        <f t="shared" si="2"/>
        <v>13</v>
      </c>
      <c r="K10" s="97">
        <f t="shared" si="3"/>
        <v>9</v>
      </c>
      <c r="L10" s="97">
        <f t="shared" si="4"/>
        <v>15</v>
      </c>
      <c r="M10" s="97">
        <f t="shared" si="5"/>
        <v>4</v>
      </c>
      <c r="N10" s="97">
        <f t="shared" si="6"/>
        <v>11</v>
      </c>
      <c r="O10" s="97">
        <f t="shared" si="7"/>
        <v>13</v>
      </c>
      <c r="P10" s="97">
        <f t="shared" si="8"/>
        <v>13</v>
      </c>
      <c r="Q10" s="97">
        <f t="shared" si="9"/>
        <v>15</v>
      </c>
      <c r="R10" s="97">
        <f t="shared" si="10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base14!N106</f>
        <v>14</v>
      </c>
      <c r="E11" s="97">
        <f>base14!O93</f>
        <v>4</v>
      </c>
      <c r="F11" s="97">
        <f>base14!P93</f>
        <v>9</v>
      </c>
      <c r="G11" s="97">
        <f>base14!Q79</f>
        <v>15</v>
      </c>
      <c r="H11" s="97">
        <f t="shared" si="0"/>
        <v>4</v>
      </c>
      <c r="I11" s="97">
        <f t="shared" si="1"/>
        <v>3</v>
      </c>
      <c r="J11" s="97">
        <f t="shared" si="2"/>
        <v>2</v>
      </c>
      <c r="K11" s="97">
        <f t="shared" si="3"/>
        <v>1</v>
      </c>
      <c r="L11" s="97">
        <f t="shared" si="4"/>
        <v>15</v>
      </c>
      <c r="M11" s="97">
        <f t="shared" si="5"/>
        <v>12</v>
      </c>
      <c r="N11" s="97">
        <f t="shared" si="6"/>
        <v>13</v>
      </c>
      <c r="O11" s="97">
        <f t="shared" si="7"/>
        <v>7</v>
      </c>
      <c r="P11" s="97">
        <f t="shared" si="8"/>
        <v>13</v>
      </c>
      <c r="Q11" s="97">
        <f t="shared" si="9"/>
        <v>15</v>
      </c>
      <c r="R11" s="97">
        <f t="shared" si="10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base14!N107</f>
        <v>14</v>
      </c>
      <c r="E12" s="97">
        <f>base14!O94</f>
        <v>12</v>
      </c>
      <c r="F12" s="97">
        <f>base14!P94</f>
        <v>9</v>
      </c>
      <c r="G12" s="97">
        <f>base14!Q80</f>
        <v>15</v>
      </c>
      <c r="H12" s="97">
        <f t="shared" si="0"/>
        <v>7</v>
      </c>
      <c r="I12" s="97">
        <f t="shared" si="1"/>
        <v>14</v>
      </c>
      <c r="J12" s="97">
        <f t="shared" si="2"/>
        <v>13</v>
      </c>
      <c r="K12" s="97">
        <f t="shared" si="3"/>
        <v>9</v>
      </c>
      <c r="L12" s="97">
        <f t="shared" si="4"/>
        <v>15</v>
      </c>
      <c r="M12" s="97">
        <f t="shared" si="5"/>
        <v>7</v>
      </c>
      <c r="N12" s="97">
        <f t="shared" si="6"/>
        <v>13</v>
      </c>
      <c r="O12" s="97">
        <f t="shared" ref="O12:O51" si="11">D2</f>
        <v>7</v>
      </c>
      <c r="P12" s="97">
        <f t="shared" si="8"/>
        <v>14</v>
      </c>
      <c r="Q12" s="97">
        <f t="shared" si="9"/>
        <v>9</v>
      </c>
      <c r="R12" s="97">
        <f t="shared" si="10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base14!N108</f>
        <v>7</v>
      </c>
      <c r="E13" s="97">
        <f>base14!O95</f>
        <v>7</v>
      </c>
      <c r="F13" s="97">
        <f>base14!P95</f>
        <v>4</v>
      </c>
      <c r="G13" s="97">
        <f>base14!Q81</f>
        <v>18</v>
      </c>
      <c r="H13" s="97">
        <f t="shared" si="0"/>
        <v>13</v>
      </c>
      <c r="I13" s="97">
        <f t="shared" si="1"/>
        <v>9</v>
      </c>
      <c r="J13" s="97">
        <f t="shared" si="2"/>
        <v>12</v>
      </c>
      <c r="K13" s="97">
        <f t="shared" si="3"/>
        <v>20</v>
      </c>
      <c r="L13" s="97">
        <f t="shared" si="4"/>
        <v>15</v>
      </c>
      <c r="M13" s="97">
        <f t="shared" si="5"/>
        <v>7</v>
      </c>
      <c r="N13" s="97">
        <f t="shared" si="6"/>
        <v>13</v>
      </c>
      <c r="O13" s="97">
        <f t="shared" si="11"/>
        <v>7</v>
      </c>
      <c r="P13" s="97">
        <f t="shared" si="8"/>
        <v>14</v>
      </c>
      <c r="Q13" s="97">
        <f t="shared" si="9"/>
        <v>9</v>
      </c>
      <c r="R13" s="97">
        <f t="shared" si="10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base14!N109</f>
        <v>7</v>
      </c>
      <c r="E14" s="97">
        <f>base14!O96</f>
        <v>9</v>
      </c>
      <c r="F14" s="97">
        <f>base14!P96</f>
        <v>10</v>
      </c>
      <c r="G14" s="97">
        <f>base14!Q82</f>
        <v>19</v>
      </c>
      <c r="H14" s="97">
        <f t="shared" si="0"/>
        <v>4</v>
      </c>
      <c r="I14" s="97">
        <f t="shared" si="1"/>
        <v>13</v>
      </c>
      <c r="J14" s="97">
        <f t="shared" si="2"/>
        <v>7</v>
      </c>
      <c r="K14" s="97">
        <f t="shared" si="3"/>
        <v>9</v>
      </c>
      <c r="L14" s="97">
        <f t="shared" si="4"/>
        <v>15</v>
      </c>
      <c r="M14" s="97">
        <f t="shared" si="5"/>
        <v>14</v>
      </c>
      <c r="N14" s="97">
        <f t="shared" si="6"/>
        <v>14</v>
      </c>
      <c r="O14" s="97">
        <f t="shared" si="11"/>
        <v>4</v>
      </c>
      <c r="P14" s="97">
        <f t="shared" si="8"/>
        <v>14</v>
      </c>
      <c r="Q14" s="97">
        <f t="shared" si="9"/>
        <v>9</v>
      </c>
      <c r="R14" s="97">
        <f t="shared" si="10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base14!N110</f>
        <v>12</v>
      </c>
      <c r="E15" s="97">
        <f>base14!O97</f>
        <v>9</v>
      </c>
      <c r="F15" s="97">
        <f>base14!P97</f>
        <v>10</v>
      </c>
      <c r="G15" s="97">
        <f>base14!Q83</f>
        <v>19</v>
      </c>
      <c r="H15" s="97">
        <f t="shared" si="0"/>
        <v>12</v>
      </c>
      <c r="I15" s="97">
        <f t="shared" si="1"/>
        <v>13</v>
      </c>
      <c r="J15" s="97">
        <f t="shared" si="2"/>
        <v>9</v>
      </c>
      <c r="K15" s="97">
        <f t="shared" si="3"/>
        <v>14</v>
      </c>
      <c r="L15" s="97">
        <f t="shared" si="4"/>
        <v>15</v>
      </c>
      <c r="M15" s="97">
        <f t="shared" si="5"/>
        <v>13</v>
      </c>
      <c r="N15" s="97">
        <f t="shared" si="6"/>
        <v>14</v>
      </c>
      <c r="O15" s="97">
        <f t="shared" si="11"/>
        <v>4</v>
      </c>
      <c r="P15" s="97">
        <f t="shared" si="8"/>
        <v>14</v>
      </c>
      <c r="Q15" s="97">
        <f t="shared" si="9"/>
        <v>13</v>
      </c>
      <c r="R15" s="97">
        <f t="shared" si="10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base14!N111</f>
        <v>7</v>
      </c>
      <c r="E16" s="97">
        <f>base14!O98</f>
        <v>9</v>
      </c>
      <c r="F16" s="97">
        <f>base14!P98</f>
        <v>10</v>
      </c>
      <c r="G16" s="97">
        <f>base14!Q84</f>
        <v>15</v>
      </c>
      <c r="H16" s="97">
        <f t="shared" si="0"/>
        <v>7</v>
      </c>
      <c r="I16" s="97">
        <f t="shared" si="1"/>
        <v>9</v>
      </c>
      <c r="J16" s="97">
        <f t="shared" si="2"/>
        <v>13</v>
      </c>
      <c r="K16" s="97">
        <f t="shared" ref="K16:K51" si="12">E2</f>
        <v>14</v>
      </c>
      <c r="L16" s="97">
        <f t="shared" si="4"/>
        <v>15</v>
      </c>
      <c r="M16" s="97">
        <f t="shared" si="5"/>
        <v>7</v>
      </c>
      <c r="N16" s="97">
        <f t="shared" si="6"/>
        <v>14</v>
      </c>
      <c r="O16" s="97">
        <f t="shared" si="11"/>
        <v>4</v>
      </c>
      <c r="P16" s="97">
        <f t="shared" si="8"/>
        <v>14</v>
      </c>
      <c r="Q16" s="97">
        <f t="shared" si="9"/>
        <v>13</v>
      </c>
      <c r="R16" s="97">
        <f t="shared" si="10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base14!N112</f>
        <v>10</v>
      </c>
      <c r="E17" s="97">
        <f>base14!O99</f>
        <v>10</v>
      </c>
      <c r="F17" s="97">
        <f>base14!P99</f>
        <v>9</v>
      </c>
      <c r="G17" s="97">
        <f>base14!Q85</f>
        <v>15</v>
      </c>
      <c r="H17" s="97">
        <f t="shared" si="0"/>
        <v>7</v>
      </c>
      <c r="I17" s="97">
        <f t="shared" si="1"/>
        <v>12</v>
      </c>
      <c r="J17" s="97">
        <f t="shared" si="2"/>
        <v>3</v>
      </c>
      <c r="K17" s="97">
        <f t="shared" si="12"/>
        <v>4</v>
      </c>
      <c r="L17" s="97">
        <f t="shared" si="4"/>
        <v>14</v>
      </c>
      <c r="M17" s="97">
        <f t="shared" si="5"/>
        <v>13</v>
      </c>
      <c r="N17" s="97">
        <f t="shared" si="6"/>
        <v>7</v>
      </c>
      <c r="O17" s="97">
        <f t="shared" si="11"/>
        <v>9</v>
      </c>
      <c r="P17" s="97">
        <f t="shared" si="8"/>
        <v>13</v>
      </c>
      <c r="Q17" s="97">
        <f t="shared" si="9"/>
        <v>12</v>
      </c>
      <c r="R17" s="97">
        <f t="shared" si="10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base14!N113</f>
        <v>7</v>
      </c>
      <c r="E18" s="97">
        <f>base14!O100</f>
        <v>10</v>
      </c>
      <c r="F18" s="97">
        <f>base14!P100</f>
        <v>9</v>
      </c>
      <c r="G18" s="97">
        <f>base14!Q86</f>
        <v>15</v>
      </c>
      <c r="H18" s="97">
        <f t="shared" si="0"/>
        <v>14</v>
      </c>
      <c r="I18" s="97">
        <f t="shared" si="1"/>
        <v>3</v>
      </c>
      <c r="J18" s="97">
        <f t="shared" si="2"/>
        <v>9</v>
      </c>
      <c r="K18" s="97">
        <f t="shared" si="12"/>
        <v>8</v>
      </c>
      <c r="L18" s="97">
        <f t="shared" si="4"/>
        <v>14</v>
      </c>
      <c r="M18" s="97">
        <f t="shared" si="5"/>
        <v>4</v>
      </c>
      <c r="N18" s="97">
        <f t="shared" si="6"/>
        <v>9</v>
      </c>
      <c r="O18" s="97">
        <f t="shared" si="11"/>
        <v>13</v>
      </c>
      <c r="P18" s="97">
        <f t="shared" si="8"/>
        <v>7</v>
      </c>
      <c r="Q18" s="97">
        <f t="shared" si="9"/>
        <v>13</v>
      </c>
      <c r="R18" s="97">
        <f t="shared" si="10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base14!N114</f>
        <v>10</v>
      </c>
      <c r="E19" s="97">
        <f>base14!O101</f>
        <v>10</v>
      </c>
      <c r="F19" s="97">
        <f>base14!P101</f>
        <v>9</v>
      </c>
      <c r="G19" s="97">
        <f>base14!Q87</f>
        <v>15</v>
      </c>
      <c r="H19" s="97">
        <f t="shared" si="0"/>
        <v>13</v>
      </c>
      <c r="I19" s="97">
        <f t="shared" si="1"/>
        <v>8</v>
      </c>
      <c r="J19" s="97">
        <f t="shared" si="2"/>
        <v>7</v>
      </c>
      <c r="K19" s="97">
        <f t="shared" si="12"/>
        <v>9</v>
      </c>
      <c r="L19" s="97">
        <f t="shared" si="4"/>
        <v>14</v>
      </c>
      <c r="M19" s="97">
        <f t="shared" si="5"/>
        <v>7</v>
      </c>
      <c r="N19" s="97">
        <f t="shared" si="6"/>
        <v>7</v>
      </c>
      <c r="O19" s="97">
        <f t="shared" si="11"/>
        <v>9</v>
      </c>
      <c r="P19" s="97">
        <f t="shared" si="8"/>
        <v>7</v>
      </c>
      <c r="Q19" s="97">
        <f t="shared" si="9"/>
        <v>13</v>
      </c>
      <c r="R19" s="97">
        <f t="shared" si="10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base14!N115</f>
        <v>10</v>
      </c>
      <c r="E20" s="97">
        <f>base14!O102</f>
        <v>14</v>
      </c>
      <c r="F20" s="97">
        <f>base14!P102</f>
        <v>10</v>
      </c>
      <c r="G20" s="97">
        <f>base14!Q88</f>
        <v>15</v>
      </c>
      <c r="H20" s="97">
        <f t="shared" si="0"/>
        <v>7</v>
      </c>
      <c r="I20" s="97">
        <f t="shared" si="1"/>
        <v>9</v>
      </c>
      <c r="J20" s="97">
        <f t="shared" si="2"/>
        <v>13</v>
      </c>
      <c r="K20" s="97">
        <f t="shared" si="12"/>
        <v>10</v>
      </c>
      <c r="L20" s="97">
        <f t="shared" si="4"/>
        <v>15</v>
      </c>
      <c r="M20" s="97">
        <f t="shared" si="5"/>
        <v>12</v>
      </c>
      <c r="N20" s="97">
        <f t="shared" si="6"/>
        <v>7</v>
      </c>
      <c r="O20" s="97">
        <f t="shared" si="11"/>
        <v>14</v>
      </c>
      <c r="P20" s="97">
        <f t="shared" si="8"/>
        <v>7</v>
      </c>
      <c r="Q20" s="97">
        <f t="shared" si="9"/>
        <v>13</v>
      </c>
      <c r="R20" s="97">
        <f t="shared" si="10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base14!N116</f>
        <v>14</v>
      </c>
      <c r="E21" s="97">
        <f>base14!O103</f>
        <v>14</v>
      </c>
      <c r="F21" s="97">
        <f>base14!P103</f>
        <v>10</v>
      </c>
      <c r="G21" s="97">
        <f>base14!Q89</f>
        <v>15</v>
      </c>
      <c r="H21" s="97">
        <f t="shared" si="0"/>
        <v>13</v>
      </c>
      <c r="I21" s="97">
        <f t="shared" si="1"/>
        <v>14</v>
      </c>
      <c r="J21" s="97">
        <f t="shared" si="2"/>
        <v>4</v>
      </c>
      <c r="K21" s="97">
        <f t="shared" si="12"/>
        <v>10</v>
      </c>
      <c r="L21" s="97">
        <f t="shared" si="4"/>
        <v>15</v>
      </c>
      <c r="M21" s="97">
        <f t="shared" si="5"/>
        <v>10</v>
      </c>
      <c r="N21" s="97">
        <f t="shared" si="6"/>
        <v>7</v>
      </c>
      <c r="O21" s="97">
        <f t="shared" si="11"/>
        <v>14</v>
      </c>
      <c r="P21" s="97">
        <f t="shared" si="8"/>
        <v>8</v>
      </c>
      <c r="Q21" s="97">
        <f t="shared" si="9"/>
        <v>14</v>
      </c>
      <c r="R21" s="97">
        <f t="shared" ref="R21:R51" si="13">G2</f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base14!N117</f>
        <v>9</v>
      </c>
      <c r="E22" s="97">
        <f>base14!O104</f>
        <v>13</v>
      </c>
      <c r="F22" s="97">
        <f>base14!P104</f>
        <v>10</v>
      </c>
      <c r="G22" s="97">
        <f>base14!Q90</f>
        <v>15</v>
      </c>
      <c r="H22" s="97">
        <f t="shared" si="0"/>
        <v>4</v>
      </c>
      <c r="I22" s="97">
        <f t="shared" si="1"/>
        <v>9</v>
      </c>
      <c r="J22" s="97">
        <f t="shared" si="2"/>
        <v>13</v>
      </c>
      <c r="K22" s="97">
        <f t="shared" si="12"/>
        <v>14</v>
      </c>
      <c r="L22" s="97">
        <f t="shared" si="4"/>
        <v>15</v>
      </c>
      <c r="M22" s="97">
        <f t="shared" si="5"/>
        <v>10</v>
      </c>
      <c r="N22" s="97">
        <f t="shared" si="6"/>
        <v>7</v>
      </c>
      <c r="O22" s="97">
        <f t="shared" si="11"/>
        <v>14</v>
      </c>
      <c r="P22" s="97">
        <f t="shared" si="8"/>
        <v>11</v>
      </c>
      <c r="Q22" s="97">
        <f t="shared" si="9"/>
        <v>9</v>
      </c>
      <c r="R22" s="97">
        <f t="shared" si="13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base14!N118</f>
        <v>9</v>
      </c>
      <c r="E23" s="97">
        <f>base14!O105</f>
        <v>9</v>
      </c>
      <c r="F23" s="97">
        <f>base14!P105</f>
        <v>4</v>
      </c>
      <c r="G23" s="97">
        <f>base14!Q91</f>
        <v>15</v>
      </c>
      <c r="H23" s="97">
        <f t="shared" si="0"/>
        <v>7</v>
      </c>
      <c r="I23" s="97">
        <f t="shared" si="1"/>
        <v>9</v>
      </c>
      <c r="J23" s="97">
        <f t="shared" si="2"/>
        <v>13</v>
      </c>
      <c r="K23" s="97">
        <f t="shared" si="12"/>
        <v>14</v>
      </c>
      <c r="L23" s="97">
        <f t="shared" si="4"/>
        <v>15</v>
      </c>
      <c r="M23" s="97">
        <f t="shared" si="5"/>
        <v>10</v>
      </c>
      <c r="N23" s="97">
        <f t="shared" si="6"/>
        <v>10</v>
      </c>
      <c r="O23" s="97">
        <f t="shared" si="11"/>
        <v>7</v>
      </c>
      <c r="P23" s="97">
        <f t="shared" si="8"/>
        <v>8</v>
      </c>
      <c r="Q23" s="97">
        <f t="shared" si="9"/>
        <v>12</v>
      </c>
      <c r="R23" s="97">
        <f t="shared" si="13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base14!N119</f>
        <v>9</v>
      </c>
      <c r="E24" s="97">
        <f>base14!O106</f>
        <v>9</v>
      </c>
      <c r="F24" s="97">
        <f>base14!P106</f>
        <v>4</v>
      </c>
      <c r="G24" s="97">
        <f>base14!Q92</f>
        <v>10</v>
      </c>
      <c r="H24" s="97">
        <f t="shared" si="0"/>
        <v>12</v>
      </c>
      <c r="I24" s="97">
        <f t="shared" si="1"/>
        <v>4</v>
      </c>
      <c r="J24" s="97">
        <f t="shared" si="2"/>
        <v>7</v>
      </c>
      <c r="K24" s="97">
        <f t="shared" si="12"/>
        <v>13</v>
      </c>
      <c r="L24" s="97">
        <f t="shared" si="4"/>
        <v>15</v>
      </c>
      <c r="M24" s="97">
        <f t="shared" si="5"/>
        <v>14</v>
      </c>
      <c r="N24" s="97">
        <f t="shared" si="6"/>
        <v>10</v>
      </c>
      <c r="O24" s="97">
        <f t="shared" si="11"/>
        <v>7</v>
      </c>
      <c r="P24" s="97">
        <f t="shared" si="8"/>
        <v>14</v>
      </c>
      <c r="Q24" s="97">
        <f t="shared" si="9"/>
        <v>15</v>
      </c>
      <c r="R24" s="97">
        <f t="shared" si="13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base14!N70</f>
        <v>15</v>
      </c>
      <c r="E25" s="97">
        <f>base14!O107</f>
        <v>9</v>
      </c>
      <c r="F25" s="97">
        <f>base14!P107</f>
        <v>4</v>
      </c>
      <c r="G25" s="97">
        <f>base14!Q93</f>
        <v>15</v>
      </c>
      <c r="H25" s="97">
        <f t="shared" si="0"/>
        <v>10</v>
      </c>
      <c r="I25" s="97">
        <f t="shared" si="1"/>
        <v>13</v>
      </c>
      <c r="J25" s="97">
        <f t="shared" si="2"/>
        <v>7</v>
      </c>
      <c r="K25" s="97">
        <f t="shared" si="12"/>
        <v>4</v>
      </c>
      <c r="L25" s="97">
        <f t="shared" si="4"/>
        <v>15</v>
      </c>
      <c r="M25" s="97">
        <f t="shared" si="5"/>
        <v>4</v>
      </c>
      <c r="N25" s="97">
        <f t="shared" si="6"/>
        <v>10</v>
      </c>
      <c r="O25" s="97">
        <f t="shared" si="11"/>
        <v>12</v>
      </c>
      <c r="P25" s="97">
        <f t="shared" si="8"/>
        <v>9</v>
      </c>
      <c r="Q25" s="97">
        <f t="shared" si="9"/>
        <v>10</v>
      </c>
      <c r="R25" s="97">
        <f t="shared" si="13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base14!N71</f>
        <v>14</v>
      </c>
      <c r="E26" s="97">
        <f>base14!O108</f>
        <v>13</v>
      </c>
      <c r="F26" s="97">
        <f>base14!P108</f>
        <v>15</v>
      </c>
      <c r="G26" s="97">
        <f>base14!Q94</f>
        <v>15</v>
      </c>
      <c r="H26" s="97">
        <f t="shared" si="0"/>
        <v>10</v>
      </c>
      <c r="I26" s="97">
        <f t="shared" si="1"/>
        <v>13</v>
      </c>
      <c r="J26" s="97">
        <f t="shared" si="2"/>
        <v>7</v>
      </c>
      <c r="K26" s="97">
        <f t="shared" si="12"/>
        <v>12</v>
      </c>
      <c r="L26" s="97">
        <f t="shared" si="4"/>
        <v>14</v>
      </c>
      <c r="M26" s="97">
        <f t="shared" si="5"/>
        <v>14</v>
      </c>
      <c r="N26" s="97">
        <f t="shared" si="6"/>
        <v>10</v>
      </c>
      <c r="O26" s="97">
        <f t="shared" si="11"/>
        <v>7</v>
      </c>
      <c r="P26" s="97">
        <f t="shared" si="8"/>
        <v>15</v>
      </c>
      <c r="Q26" s="97">
        <f t="shared" si="9"/>
        <v>11</v>
      </c>
      <c r="R26" s="97">
        <f t="shared" si="13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base14!N72</f>
        <v>13</v>
      </c>
      <c r="E27" s="97">
        <f>base14!O109</f>
        <v>13</v>
      </c>
      <c r="F27" s="97">
        <f>base14!P109</f>
        <v>15</v>
      </c>
      <c r="G27" s="97">
        <f>base14!Q95</f>
        <v>15</v>
      </c>
      <c r="H27" s="97">
        <f t="shared" si="0"/>
        <v>10</v>
      </c>
      <c r="I27" s="97">
        <f t="shared" si="1"/>
        <v>11</v>
      </c>
      <c r="J27" s="97">
        <f t="shared" si="2"/>
        <v>13</v>
      </c>
      <c r="K27" s="97">
        <f t="shared" si="12"/>
        <v>7</v>
      </c>
      <c r="L27" s="97">
        <f t="shared" si="4"/>
        <v>14</v>
      </c>
      <c r="M27" s="97">
        <f t="shared" si="5"/>
        <v>13</v>
      </c>
      <c r="N27" s="97">
        <f t="shared" si="6"/>
        <v>13</v>
      </c>
      <c r="O27" s="97">
        <f t="shared" si="11"/>
        <v>10</v>
      </c>
      <c r="P27" s="97">
        <f t="shared" si="8"/>
        <v>12</v>
      </c>
      <c r="Q27" s="97">
        <f t="shared" si="9"/>
        <v>15</v>
      </c>
      <c r="R27" s="97">
        <f t="shared" si="13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base14!N73</f>
        <v>13</v>
      </c>
      <c r="E28" s="97">
        <f>base14!O110</f>
        <v>13</v>
      </c>
      <c r="F28" s="97">
        <f>base14!P110</f>
        <v>15</v>
      </c>
      <c r="G28" s="97">
        <f>base14!Q96</f>
        <v>15</v>
      </c>
      <c r="H28" s="97">
        <f t="shared" si="0"/>
        <v>14</v>
      </c>
      <c r="I28" s="97">
        <f t="shared" si="1"/>
        <v>13</v>
      </c>
      <c r="J28" s="97">
        <f t="shared" si="2"/>
        <v>7</v>
      </c>
      <c r="K28" s="97">
        <f t="shared" si="12"/>
        <v>9</v>
      </c>
      <c r="L28" s="97">
        <f t="shared" si="4"/>
        <v>14</v>
      </c>
      <c r="M28" s="97">
        <f t="shared" si="5"/>
        <v>13</v>
      </c>
      <c r="N28" s="97">
        <f t="shared" si="6"/>
        <v>10</v>
      </c>
      <c r="O28" s="97">
        <f t="shared" si="11"/>
        <v>7</v>
      </c>
      <c r="P28" s="97">
        <f t="shared" si="8"/>
        <v>13</v>
      </c>
      <c r="Q28" s="97">
        <f t="shared" si="9"/>
        <v>10</v>
      </c>
      <c r="R28" s="97">
        <f t="shared" si="13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base14!N74</f>
        <v>14</v>
      </c>
      <c r="E29" s="97">
        <f>base14!O111</f>
        <v>14</v>
      </c>
      <c r="F29" s="97">
        <f>base14!P111</f>
        <v>9</v>
      </c>
      <c r="G29" s="97">
        <f>base14!Q97</f>
        <v>15</v>
      </c>
      <c r="H29" s="97">
        <f t="shared" si="0"/>
        <v>4</v>
      </c>
      <c r="I29" s="97">
        <f t="shared" si="1"/>
        <v>13</v>
      </c>
      <c r="J29" s="97">
        <f t="shared" ref="J29:J51" si="14">D2</f>
        <v>7</v>
      </c>
      <c r="K29" s="97">
        <f t="shared" si="12"/>
        <v>9</v>
      </c>
      <c r="L29" s="97">
        <f t="shared" ref="L29:L51" si="15">G2</f>
        <v>1</v>
      </c>
      <c r="M29" s="97">
        <f t="shared" si="5"/>
        <v>13</v>
      </c>
      <c r="N29" s="97">
        <f t="shared" si="6"/>
        <v>9</v>
      </c>
      <c r="O29" s="97">
        <f t="shared" si="11"/>
        <v>10</v>
      </c>
      <c r="P29" s="97">
        <f t="shared" si="8"/>
        <v>9</v>
      </c>
      <c r="Q29" s="97">
        <f t="shared" si="9"/>
        <v>19</v>
      </c>
      <c r="R29" s="97">
        <f t="shared" si="13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base14!N75</f>
        <v>10</v>
      </c>
      <c r="E30" s="97">
        <f>base14!O112</f>
        <v>14</v>
      </c>
      <c r="F30" s="97">
        <f>base14!P112</f>
        <v>9</v>
      </c>
      <c r="G30" s="97">
        <f>base14!Q98</f>
        <v>15</v>
      </c>
      <c r="H30" s="97">
        <f t="shared" si="0"/>
        <v>14</v>
      </c>
      <c r="I30" s="97">
        <f t="shared" si="1"/>
        <v>13</v>
      </c>
      <c r="J30" s="97">
        <f t="shared" si="14"/>
        <v>7</v>
      </c>
      <c r="K30" s="97">
        <f t="shared" si="12"/>
        <v>9</v>
      </c>
      <c r="L30" s="97">
        <f t="shared" si="15"/>
        <v>15</v>
      </c>
      <c r="M30" s="97">
        <f t="shared" si="5"/>
        <v>4</v>
      </c>
      <c r="N30" s="97">
        <f t="shared" si="6"/>
        <v>9</v>
      </c>
      <c r="O30" s="97">
        <f t="shared" si="11"/>
        <v>10</v>
      </c>
      <c r="P30" s="97">
        <f t="shared" si="8"/>
        <v>1</v>
      </c>
      <c r="Q30" s="97">
        <f t="shared" si="9"/>
        <v>14</v>
      </c>
      <c r="R30" s="97">
        <f t="shared" si="13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base14!N76</f>
        <v>7</v>
      </c>
      <c r="E31" s="97">
        <f>base14!O113</f>
        <v>14</v>
      </c>
      <c r="F31" s="97">
        <f>base14!P113</f>
        <v>9</v>
      </c>
      <c r="G31" s="97">
        <f>base14!Q99</f>
        <v>15</v>
      </c>
      <c r="H31" s="97">
        <f t="shared" si="0"/>
        <v>13</v>
      </c>
      <c r="I31" s="97">
        <f t="shared" si="1"/>
        <v>14</v>
      </c>
      <c r="J31" s="97">
        <f t="shared" si="14"/>
        <v>4</v>
      </c>
      <c r="K31" s="97">
        <f t="shared" si="12"/>
        <v>10</v>
      </c>
      <c r="L31" s="97">
        <f t="shared" si="15"/>
        <v>15</v>
      </c>
      <c r="M31" s="97">
        <f t="shared" si="5"/>
        <v>7</v>
      </c>
      <c r="N31" s="97">
        <f t="shared" si="6"/>
        <v>10</v>
      </c>
      <c r="O31" s="97">
        <f t="shared" si="11"/>
        <v>14</v>
      </c>
      <c r="P31" s="97">
        <f t="shared" si="8"/>
        <v>9</v>
      </c>
      <c r="Q31" s="97">
        <f t="shared" si="9"/>
        <v>10</v>
      </c>
      <c r="R31" s="97">
        <f t="shared" si="13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base14!N77</f>
        <v>9</v>
      </c>
      <c r="E32" s="97">
        <f>base14!O114</f>
        <v>14</v>
      </c>
      <c r="F32" s="97">
        <f>base14!P114</f>
        <v>13</v>
      </c>
      <c r="G32" s="97">
        <f>base14!Q100</f>
        <v>15</v>
      </c>
      <c r="H32" s="97">
        <f t="shared" si="0"/>
        <v>13</v>
      </c>
      <c r="I32" s="97">
        <f t="shared" si="1"/>
        <v>14</v>
      </c>
      <c r="J32" s="97">
        <f t="shared" si="14"/>
        <v>4</v>
      </c>
      <c r="K32" s="97">
        <f t="shared" si="12"/>
        <v>10</v>
      </c>
      <c r="L32" s="97">
        <f t="shared" si="15"/>
        <v>17</v>
      </c>
      <c r="M32" s="97">
        <f t="shared" si="5"/>
        <v>4</v>
      </c>
      <c r="N32" s="97">
        <f t="shared" si="6"/>
        <v>4</v>
      </c>
      <c r="O32" s="97">
        <f t="shared" si="11"/>
        <v>9</v>
      </c>
      <c r="P32" s="97">
        <f t="shared" si="8"/>
        <v>20</v>
      </c>
      <c r="Q32" s="97">
        <f t="shared" si="9"/>
        <v>19</v>
      </c>
      <c r="R32" s="97">
        <f t="shared" si="13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base14!N78</f>
        <v>13</v>
      </c>
      <c r="E33" s="97">
        <f>base14!O115</f>
        <v>14</v>
      </c>
      <c r="F33" s="97">
        <f>base14!P115</f>
        <v>13</v>
      </c>
      <c r="G33" s="97">
        <f>base14!Q101</f>
        <v>15</v>
      </c>
      <c r="H33" s="97">
        <f t="shared" si="0"/>
        <v>13</v>
      </c>
      <c r="I33" s="97">
        <f t="shared" si="1"/>
        <v>14</v>
      </c>
      <c r="J33" s="97">
        <f t="shared" si="14"/>
        <v>4</v>
      </c>
      <c r="K33" s="97">
        <f t="shared" si="12"/>
        <v>10</v>
      </c>
      <c r="L33" s="97">
        <f t="shared" si="15"/>
        <v>13</v>
      </c>
      <c r="M33" s="97">
        <f t="shared" si="5"/>
        <v>10</v>
      </c>
      <c r="N33" s="97">
        <f t="shared" si="6"/>
        <v>4</v>
      </c>
      <c r="O33" s="97">
        <f t="shared" si="11"/>
        <v>9</v>
      </c>
      <c r="P33" s="97">
        <f t="shared" si="8"/>
        <v>9</v>
      </c>
      <c r="Q33" s="97">
        <f t="shared" si="9"/>
        <v>20</v>
      </c>
      <c r="R33" s="97">
        <f t="shared" si="13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base14!N79</f>
        <v>2</v>
      </c>
      <c r="E34" s="97">
        <f>base14!O116</f>
        <v>13</v>
      </c>
      <c r="F34" s="97">
        <f>base14!P116</f>
        <v>12</v>
      </c>
      <c r="G34" s="97">
        <f>base14!Q102</f>
        <v>15</v>
      </c>
      <c r="H34" s="97">
        <f t="shared" ref="H34:H51" si="16">B34</f>
        <v>4</v>
      </c>
      <c r="I34" s="97">
        <f t="shared" ref="I34:I51" si="17">C34</f>
        <v>7</v>
      </c>
      <c r="J34" s="97">
        <f t="shared" si="14"/>
        <v>9</v>
      </c>
      <c r="K34" s="97">
        <f t="shared" si="12"/>
        <v>14</v>
      </c>
      <c r="L34" s="97">
        <f t="shared" si="15"/>
        <v>13</v>
      </c>
      <c r="M34" s="97">
        <f t="shared" si="5"/>
        <v>10</v>
      </c>
      <c r="N34" s="97">
        <f t="shared" si="6"/>
        <v>4</v>
      </c>
      <c r="O34" s="97">
        <f t="shared" si="11"/>
        <v>9</v>
      </c>
      <c r="P34" s="97">
        <f t="shared" si="8"/>
        <v>14</v>
      </c>
      <c r="Q34" s="97">
        <f t="shared" si="9"/>
        <v>20</v>
      </c>
      <c r="R34" s="97">
        <f t="shared" si="13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base14!N80</f>
        <v>13</v>
      </c>
      <c r="E35" s="97">
        <f>base14!O117</f>
        <v>7</v>
      </c>
      <c r="F35" s="97">
        <f>base14!P117</f>
        <v>13</v>
      </c>
      <c r="G35" s="97">
        <f>base14!Q103</f>
        <v>15</v>
      </c>
      <c r="H35" s="97">
        <f t="shared" si="16"/>
        <v>7</v>
      </c>
      <c r="I35" s="97">
        <f t="shared" si="17"/>
        <v>9</v>
      </c>
      <c r="J35" s="97">
        <f t="shared" si="14"/>
        <v>13</v>
      </c>
      <c r="K35" s="97">
        <f t="shared" si="12"/>
        <v>14</v>
      </c>
      <c r="L35" s="97">
        <f t="shared" si="15"/>
        <v>16</v>
      </c>
      <c r="M35" s="97">
        <f t="shared" si="5"/>
        <v>10</v>
      </c>
      <c r="N35" s="97">
        <f t="shared" ref="N35:N51" si="18">C2</f>
        <v>13</v>
      </c>
      <c r="O35" s="97">
        <f t="shared" si="11"/>
        <v>15</v>
      </c>
      <c r="P35" s="97">
        <f t="shared" ref="P35:P51" si="19">E2</f>
        <v>14</v>
      </c>
      <c r="Q35" s="97">
        <f t="shared" ref="Q35:Q51" si="20">F2</f>
        <v>10</v>
      </c>
      <c r="R35" s="97">
        <f t="shared" si="13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base14!N81</f>
        <v>12</v>
      </c>
      <c r="E36" s="97">
        <f>base14!O118</f>
        <v>7</v>
      </c>
      <c r="F36" s="97">
        <f>base14!P118</f>
        <v>13</v>
      </c>
      <c r="G36" s="97">
        <f>base14!Q104</f>
        <v>15</v>
      </c>
      <c r="H36" s="97">
        <f t="shared" si="16"/>
        <v>4</v>
      </c>
      <c r="I36" s="97">
        <f t="shared" si="17"/>
        <v>7</v>
      </c>
      <c r="J36" s="97">
        <f t="shared" si="14"/>
        <v>9</v>
      </c>
      <c r="K36" s="97">
        <f t="shared" si="12"/>
        <v>13</v>
      </c>
      <c r="L36" s="97">
        <f t="shared" si="15"/>
        <v>15</v>
      </c>
      <c r="M36" s="97">
        <f t="shared" si="5"/>
        <v>9</v>
      </c>
      <c r="N36" s="97">
        <f t="shared" si="18"/>
        <v>12</v>
      </c>
      <c r="O36" s="97">
        <f t="shared" si="11"/>
        <v>14</v>
      </c>
      <c r="P36" s="97">
        <f t="shared" si="19"/>
        <v>4</v>
      </c>
      <c r="Q36" s="97">
        <f t="shared" si="20"/>
        <v>9</v>
      </c>
      <c r="R36" s="97">
        <f t="shared" si="13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base14!N82</f>
        <v>7</v>
      </c>
      <c r="E37" s="97">
        <f>base14!O119</f>
        <v>7</v>
      </c>
      <c r="F37" s="97">
        <f>base14!P119</f>
        <v>13</v>
      </c>
      <c r="G37" s="97">
        <f>base14!Q105</f>
        <v>15</v>
      </c>
      <c r="H37" s="97">
        <f t="shared" si="16"/>
        <v>10</v>
      </c>
      <c r="I37" s="97">
        <f t="shared" si="17"/>
        <v>7</v>
      </c>
      <c r="J37" s="97">
        <f t="shared" si="14"/>
        <v>14</v>
      </c>
      <c r="K37" s="97">
        <f t="shared" si="12"/>
        <v>9</v>
      </c>
      <c r="L37" s="97">
        <f t="shared" si="15"/>
        <v>18</v>
      </c>
      <c r="M37" s="97">
        <f t="shared" si="5"/>
        <v>9</v>
      </c>
      <c r="N37" s="97">
        <f t="shared" si="18"/>
        <v>1</v>
      </c>
      <c r="O37" s="97">
        <f t="shared" si="11"/>
        <v>13</v>
      </c>
      <c r="P37" s="97">
        <f t="shared" si="19"/>
        <v>8</v>
      </c>
      <c r="Q37" s="97">
        <f t="shared" si="20"/>
        <v>4</v>
      </c>
      <c r="R37" s="97">
        <f t="shared" si="13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base14!N83</f>
        <v>9</v>
      </c>
      <c r="E38" s="97">
        <f>base14!O70</f>
        <v>8</v>
      </c>
      <c r="F38" s="97">
        <f>base14!P70</f>
        <v>14</v>
      </c>
      <c r="G38" s="97">
        <f>base14!Q106</f>
        <v>15</v>
      </c>
      <c r="H38" s="97">
        <f t="shared" si="16"/>
        <v>10</v>
      </c>
      <c r="I38" s="97">
        <f t="shared" si="17"/>
        <v>7</v>
      </c>
      <c r="J38" s="97">
        <f t="shared" si="14"/>
        <v>14</v>
      </c>
      <c r="K38" s="97">
        <f t="shared" si="12"/>
        <v>9</v>
      </c>
      <c r="L38" s="97">
        <f t="shared" si="15"/>
        <v>15</v>
      </c>
      <c r="M38" s="97">
        <f t="shared" si="5"/>
        <v>9</v>
      </c>
      <c r="N38" s="97">
        <f t="shared" si="18"/>
        <v>7</v>
      </c>
      <c r="O38" s="97">
        <f t="shared" si="11"/>
        <v>13</v>
      </c>
      <c r="P38" s="97">
        <f t="shared" si="19"/>
        <v>9</v>
      </c>
      <c r="Q38" s="97">
        <f t="shared" si="20"/>
        <v>10</v>
      </c>
      <c r="R38" s="97">
        <f t="shared" si="13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base14!N84</f>
        <v>13</v>
      </c>
      <c r="E39" s="97">
        <f>base14!O71</f>
        <v>11</v>
      </c>
      <c r="F39" s="97">
        <f>base14!P71</f>
        <v>9</v>
      </c>
      <c r="G39" s="97">
        <f>base14!Q107</f>
        <v>15</v>
      </c>
      <c r="H39" s="97">
        <f t="shared" si="16"/>
        <v>10</v>
      </c>
      <c r="I39" s="97">
        <f t="shared" si="17"/>
        <v>7</v>
      </c>
      <c r="J39" s="97">
        <f t="shared" si="14"/>
        <v>14</v>
      </c>
      <c r="K39" s="97">
        <f t="shared" si="12"/>
        <v>9</v>
      </c>
      <c r="L39" s="97">
        <f t="shared" si="15"/>
        <v>15</v>
      </c>
      <c r="M39" s="97">
        <f t="shared" si="5"/>
        <v>13</v>
      </c>
      <c r="N39" s="97">
        <f t="shared" si="18"/>
        <v>15</v>
      </c>
      <c r="O39" s="97">
        <f t="shared" si="11"/>
        <v>14</v>
      </c>
      <c r="P39" s="97">
        <f t="shared" si="19"/>
        <v>10</v>
      </c>
      <c r="Q39" s="97">
        <f t="shared" si="20"/>
        <v>14</v>
      </c>
      <c r="R39" s="97">
        <f t="shared" si="13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base14!N85</f>
        <v>3</v>
      </c>
      <c r="E40" s="97">
        <f>base14!O72</f>
        <v>8</v>
      </c>
      <c r="F40" s="97">
        <f>base14!P72</f>
        <v>12</v>
      </c>
      <c r="G40" s="97">
        <f>base14!Q108</f>
        <v>14</v>
      </c>
      <c r="H40" s="97">
        <f t="shared" si="16"/>
        <v>9</v>
      </c>
      <c r="I40" s="97">
        <f t="shared" si="17"/>
        <v>10</v>
      </c>
      <c r="J40" s="97">
        <f t="shared" si="14"/>
        <v>7</v>
      </c>
      <c r="K40" s="97">
        <f t="shared" si="12"/>
        <v>13</v>
      </c>
      <c r="L40" s="97">
        <f t="shared" si="15"/>
        <v>18</v>
      </c>
      <c r="M40" s="97">
        <f t="shared" si="5"/>
        <v>4</v>
      </c>
      <c r="N40" s="97">
        <f t="shared" si="18"/>
        <v>12</v>
      </c>
      <c r="O40" s="97">
        <f t="shared" si="11"/>
        <v>10</v>
      </c>
      <c r="P40" s="97">
        <f t="shared" si="19"/>
        <v>10</v>
      </c>
      <c r="Q40" s="97">
        <f t="shared" si="20"/>
        <v>9</v>
      </c>
      <c r="R40" s="97">
        <f t="shared" si="13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base14!N86</f>
        <v>9</v>
      </c>
      <c r="E41" s="97">
        <f>base14!O73</f>
        <v>14</v>
      </c>
      <c r="F41" s="97">
        <f>base14!P73</f>
        <v>15</v>
      </c>
      <c r="G41" s="97">
        <f>base14!Q109</f>
        <v>14</v>
      </c>
      <c r="H41" s="97">
        <f t="shared" si="16"/>
        <v>9</v>
      </c>
      <c r="I41" s="97">
        <f t="shared" si="17"/>
        <v>10</v>
      </c>
      <c r="J41" s="97">
        <f t="shared" si="14"/>
        <v>7</v>
      </c>
      <c r="K41" s="97">
        <f t="shared" si="12"/>
        <v>13</v>
      </c>
      <c r="L41" s="97">
        <f t="shared" si="15"/>
        <v>19</v>
      </c>
      <c r="M41" s="97">
        <f t="shared" si="5"/>
        <v>13</v>
      </c>
      <c r="N41" s="97">
        <f t="shared" si="18"/>
        <v>10</v>
      </c>
      <c r="O41" s="97">
        <f t="shared" si="11"/>
        <v>7</v>
      </c>
      <c r="P41" s="97">
        <f t="shared" si="19"/>
        <v>14</v>
      </c>
      <c r="Q41" s="97">
        <f t="shared" si="20"/>
        <v>10</v>
      </c>
      <c r="R41" s="97">
        <f t="shared" si="13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base14!N87</f>
        <v>7</v>
      </c>
      <c r="E42" s="97">
        <f>base14!O74</f>
        <v>9</v>
      </c>
      <c r="F42" s="97">
        <f>base14!P74</f>
        <v>10</v>
      </c>
      <c r="G42" s="97">
        <f>base14!Q110</f>
        <v>14</v>
      </c>
      <c r="H42" s="97">
        <f t="shared" si="16"/>
        <v>9</v>
      </c>
      <c r="I42" s="97">
        <f t="shared" si="17"/>
        <v>10</v>
      </c>
      <c r="J42" s="97">
        <f t="shared" si="14"/>
        <v>12</v>
      </c>
      <c r="K42" s="97">
        <f t="shared" si="12"/>
        <v>13</v>
      </c>
      <c r="L42" s="97">
        <f t="shared" si="15"/>
        <v>19</v>
      </c>
      <c r="M42" s="97">
        <f t="shared" si="5"/>
        <v>4</v>
      </c>
      <c r="N42" s="97">
        <f t="shared" si="18"/>
        <v>14</v>
      </c>
      <c r="O42" s="97">
        <f t="shared" si="11"/>
        <v>9</v>
      </c>
      <c r="P42" s="97">
        <f t="shared" si="19"/>
        <v>14</v>
      </c>
      <c r="Q42" s="97">
        <f t="shared" si="20"/>
        <v>10</v>
      </c>
      <c r="R42" s="97">
        <f t="shared" si="13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base14!N88</f>
        <v>13</v>
      </c>
      <c r="E43" s="97">
        <f>base14!O75</f>
        <v>15</v>
      </c>
      <c r="F43" s="97">
        <f>base14!P75</f>
        <v>11</v>
      </c>
      <c r="G43" s="97">
        <f>base14!Q111</f>
        <v>15</v>
      </c>
      <c r="H43" s="97">
        <f t="shared" si="16"/>
        <v>13</v>
      </c>
      <c r="I43" s="97">
        <f t="shared" si="17"/>
        <v>10</v>
      </c>
      <c r="J43" s="97">
        <f t="shared" si="14"/>
        <v>7</v>
      </c>
      <c r="K43" s="97">
        <f t="shared" si="12"/>
        <v>14</v>
      </c>
      <c r="L43" s="97">
        <f t="shared" si="15"/>
        <v>15</v>
      </c>
      <c r="M43" s="97">
        <f t="shared" si="5"/>
        <v>4</v>
      </c>
      <c r="N43" s="97">
        <f t="shared" si="18"/>
        <v>7</v>
      </c>
      <c r="O43" s="97">
        <f t="shared" si="11"/>
        <v>13</v>
      </c>
      <c r="P43" s="97">
        <f t="shared" si="19"/>
        <v>13</v>
      </c>
      <c r="Q43" s="97">
        <f t="shared" si="20"/>
        <v>14</v>
      </c>
      <c r="R43" s="97">
        <f t="shared" si="13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base14!N89</f>
        <v>4</v>
      </c>
      <c r="E44" s="97">
        <f>base14!O76</f>
        <v>12</v>
      </c>
      <c r="F44" s="97">
        <f>base14!P76</f>
        <v>15</v>
      </c>
      <c r="G44" s="97">
        <f>base14!Q112</f>
        <v>15</v>
      </c>
      <c r="H44" s="97">
        <f t="shared" si="16"/>
        <v>4</v>
      </c>
      <c r="I44" s="97">
        <f t="shared" si="17"/>
        <v>13</v>
      </c>
      <c r="J44" s="97">
        <f t="shared" si="14"/>
        <v>10</v>
      </c>
      <c r="K44" s="97">
        <f t="shared" si="12"/>
        <v>14</v>
      </c>
      <c r="L44" s="97">
        <f t="shared" si="15"/>
        <v>15</v>
      </c>
      <c r="M44" s="97">
        <f t="shared" si="5"/>
        <v>9</v>
      </c>
      <c r="N44" s="97">
        <f t="shared" si="18"/>
        <v>3</v>
      </c>
      <c r="O44" s="97">
        <f t="shared" si="11"/>
        <v>2</v>
      </c>
      <c r="P44" s="97">
        <f t="shared" si="19"/>
        <v>4</v>
      </c>
      <c r="Q44" s="97">
        <f t="shared" si="20"/>
        <v>9</v>
      </c>
      <c r="R44" s="97">
        <f t="shared" si="13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base14!N90</f>
        <v>13</v>
      </c>
      <c r="E45" s="97">
        <f>base14!O77</f>
        <v>13</v>
      </c>
      <c r="F45" s="97">
        <f>base14!P77</f>
        <v>10</v>
      </c>
      <c r="G45" s="97">
        <f>base14!Q113</f>
        <v>15</v>
      </c>
      <c r="H45" s="97">
        <f t="shared" si="16"/>
        <v>13</v>
      </c>
      <c r="I45" s="97">
        <f t="shared" si="17"/>
        <v>10</v>
      </c>
      <c r="J45" s="97">
        <f t="shared" si="14"/>
        <v>7</v>
      </c>
      <c r="K45" s="97">
        <f t="shared" si="12"/>
        <v>14</v>
      </c>
      <c r="L45" s="97">
        <f t="shared" si="15"/>
        <v>15</v>
      </c>
      <c r="M45" s="97">
        <f t="shared" si="5"/>
        <v>16</v>
      </c>
      <c r="N45" s="97">
        <f t="shared" si="18"/>
        <v>14</v>
      </c>
      <c r="O45" s="97">
        <f t="shared" si="11"/>
        <v>13</v>
      </c>
      <c r="P45" s="97">
        <f t="shared" si="19"/>
        <v>12</v>
      </c>
      <c r="Q45" s="97">
        <f t="shared" si="20"/>
        <v>9</v>
      </c>
      <c r="R45" s="97">
        <f t="shared" si="13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base14!N91</f>
        <v>13</v>
      </c>
      <c r="E46" s="97">
        <f>base14!O78</f>
        <v>9</v>
      </c>
      <c r="F46" s="97">
        <f>base14!P78</f>
        <v>19</v>
      </c>
      <c r="G46" s="97">
        <f>base14!Q114</f>
        <v>15</v>
      </c>
      <c r="H46" s="97">
        <f t="shared" si="16"/>
        <v>4</v>
      </c>
      <c r="I46" s="97">
        <f t="shared" si="17"/>
        <v>9</v>
      </c>
      <c r="J46" s="97">
        <f t="shared" si="14"/>
        <v>10</v>
      </c>
      <c r="K46" s="97">
        <f t="shared" si="12"/>
        <v>14</v>
      </c>
      <c r="L46" s="97">
        <f t="shared" si="15"/>
        <v>15</v>
      </c>
      <c r="M46" s="97">
        <f t="shared" si="5"/>
        <v>16</v>
      </c>
      <c r="N46" s="97">
        <f t="shared" si="18"/>
        <v>9</v>
      </c>
      <c r="O46" s="97">
        <f t="shared" si="11"/>
        <v>12</v>
      </c>
      <c r="P46" s="97">
        <f t="shared" si="19"/>
        <v>7</v>
      </c>
      <c r="Q46" s="97">
        <f t="shared" si="20"/>
        <v>4</v>
      </c>
      <c r="R46" s="97">
        <f t="shared" si="13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base14!N92</f>
        <v>7</v>
      </c>
      <c r="E47" s="97">
        <f>base14!O79</f>
        <v>1</v>
      </c>
      <c r="F47" s="97">
        <f>base14!P79</f>
        <v>14</v>
      </c>
      <c r="G47" s="97">
        <f>base14!Q115</f>
        <v>15</v>
      </c>
      <c r="H47" s="97">
        <f t="shared" si="16"/>
        <v>4</v>
      </c>
      <c r="I47" s="97">
        <f t="shared" si="17"/>
        <v>9</v>
      </c>
      <c r="J47" s="97">
        <f t="shared" si="14"/>
        <v>10</v>
      </c>
      <c r="K47" s="97">
        <f t="shared" si="12"/>
        <v>14</v>
      </c>
      <c r="L47" s="97">
        <f t="shared" si="15"/>
        <v>15</v>
      </c>
      <c r="M47" s="97">
        <f t="shared" si="5"/>
        <v>16</v>
      </c>
      <c r="N47" s="97">
        <f t="shared" si="18"/>
        <v>13</v>
      </c>
      <c r="O47" s="97">
        <f t="shared" si="11"/>
        <v>7</v>
      </c>
      <c r="P47" s="97">
        <f t="shared" si="19"/>
        <v>9</v>
      </c>
      <c r="Q47" s="97">
        <f t="shared" si="20"/>
        <v>10</v>
      </c>
      <c r="R47" s="97">
        <f t="shared" si="13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base14!N93</f>
        <v>7</v>
      </c>
      <c r="E48" s="97">
        <f>base14!O80</f>
        <v>9</v>
      </c>
      <c r="F48" s="97">
        <f>base14!P80</f>
        <v>10</v>
      </c>
      <c r="G48" s="97">
        <f>base14!Q116</f>
        <v>15</v>
      </c>
      <c r="H48" s="97">
        <f t="shared" si="16"/>
        <v>9</v>
      </c>
      <c r="I48" s="97">
        <f t="shared" si="17"/>
        <v>10</v>
      </c>
      <c r="J48" s="97">
        <f t="shared" si="14"/>
        <v>14</v>
      </c>
      <c r="K48" s="97">
        <f t="shared" si="12"/>
        <v>13</v>
      </c>
      <c r="L48" s="97">
        <f t="shared" si="15"/>
        <v>15</v>
      </c>
      <c r="M48" s="97">
        <f>B2</f>
        <v>12</v>
      </c>
      <c r="N48" s="97">
        <f t="shared" si="18"/>
        <v>13</v>
      </c>
      <c r="O48" s="97">
        <f t="shared" si="11"/>
        <v>9</v>
      </c>
      <c r="P48" s="97">
        <f t="shared" si="19"/>
        <v>9</v>
      </c>
      <c r="Q48" s="97">
        <f t="shared" si="20"/>
        <v>10</v>
      </c>
      <c r="R48" s="97">
        <f t="shared" si="13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base14!N94</f>
        <v>7</v>
      </c>
      <c r="E49" s="97">
        <f>base14!O81</f>
        <v>20</v>
      </c>
      <c r="F49" s="97">
        <f>base14!P81</f>
        <v>19</v>
      </c>
      <c r="G49" s="97">
        <f>base14!Q117</f>
        <v>14</v>
      </c>
      <c r="H49" s="97">
        <f t="shared" si="16"/>
        <v>16</v>
      </c>
      <c r="I49" s="97">
        <f t="shared" si="17"/>
        <v>4</v>
      </c>
      <c r="J49" s="97">
        <f t="shared" si="14"/>
        <v>9</v>
      </c>
      <c r="K49" s="97">
        <f t="shared" si="12"/>
        <v>7</v>
      </c>
      <c r="L49" s="97">
        <f t="shared" si="15"/>
        <v>15</v>
      </c>
      <c r="M49" s="97">
        <f>B3</f>
        <v>7</v>
      </c>
      <c r="N49" s="97">
        <f t="shared" si="18"/>
        <v>9</v>
      </c>
      <c r="O49" s="97">
        <f t="shared" si="11"/>
        <v>13</v>
      </c>
      <c r="P49" s="97">
        <f t="shared" si="19"/>
        <v>9</v>
      </c>
      <c r="Q49" s="97">
        <f t="shared" si="20"/>
        <v>10</v>
      </c>
      <c r="R49" s="97">
        <f t="shared" si="13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base14!N95</f>
        <v>13</v>
      </c>
      <c r="E50" s="97">
        <f>base14!O82</f>
        <v>9</v>
      </c>
      <c r="F50" s="97">
        <f>base14!P82</f>
        <v>20</v>
      </c>
      <c r="G50" s="97">
        <f>base14!Q118</f>
        <v>14</v>
      </c>
      <c r="H50" s="97">
        <f t="shared" si="16"/>
        <v>16</v>
      </c>
      <c r="I50" s="97">
        <f t="shared" si="17"/>
        <v>4</v>
      </c>
      <c r="J50" s="97">
        <f t="shared" si="14"/>
        <v>9</v>
      </c>
      <c r="K50" s="97">
        <f t="shared" si="12"/>
        <v>7</v>
      </c>
      <c r="L50" s="97">
        <f t="shared" si="15"/>
        <v>15</v>
      </c>
      <c r="M50" s="97">
        <f>B4</f>
        <v>2</v>
      </c>
      <c r="N50" s="97">
        <f t="shared" si="18"/>
        <v>12</v>
      </c>
      <c r="O50" s="97">
        <f t="shared" si="11"/>
        <v>3</v>
      </c>
      <c r="P50" s="97">
        <f t="shared" si="19"/>
        <v>10</v>
      </c>
      <c r="Q50" s="97">
        <f t="shared" si="20"/>
        <v>9</v>
      </c>
      <c r="R50" s="97">
        <f t="shared" si="13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base14!N96</f>
        <v>7</v>
      </c>
      <c r="E51" s="97">
        <f>base14!O83</f>
        <v>14</v>
      </c>
      <c r="F51" s="97">
        <f>base14!P83</f>
        <v>20</v>
      </c>
      <c r="G51" s="97">
        <f>base14!Q119</f>
        <v>14</v>
      </c>
      <c r="H51" s="97">
        <f t="shared" si="16"/>
        <v>16</v>
      </c>
      <c r="I51" s="97">
        <f t="shared" si="17"/>
        <v>4</v>
      </c>
      <c r="J51" s="97">
        <f t="shared" si="14"/>
        <v>9</v>
      </c>
      <c r="K51" s="97">
        <f t="shared" si="12"/>
        <v>7</v>
      </c>
      <c r="L51" s="97">
        <f t="shared" si="15"/>
        <v>10</v>
      </c>
      <c r="M51" s="97">
        <f>B5</f>
        <v>12</v>
      </c>
      <c r="N51" s="97">
        <f t="shared" si="18"/>
        <v>3</v>
      </c>
      <c r="O51" s="97">
        <f t="shared" si="11"/>
        <v>9</v>
      </c>
      <c r="P51" s="97">
        <f t="shared" si="19"/>
        <v>10</v>
      </c>
      <c r="Q51" s="97">
        <f t="shared" si="20"/>
        <v>9</v>
      </c>
      <c r="R51" s="97">
        <f t="shared" si="13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00" priority="30" operator="equal">
      <formula>#REF!</formula>
    </cfRule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</conditionalFormatting>
  <conditionalFormatting sqref="B1:P1">
    <cfRule type="cellIs" dxfId="895" priority="35" operator="equal">
      <formula>#REF!</formula>
    </cfRule>
    <cfRule type="cellIs" dxfId="894" priority="36" operator="equal">
      <formula>#REF!</formula>
    </cfRule>
    <cfRule type="cellIs" dxfId="893" priority="37" operator="equal">
      <formula>#REF!</formula>
    </cfRule>
    <cfRule type="cellIs" dxfId="892" priority="38" operator="equal">
      <formula>#REF!</formula>
    </cfRule>
    <cfRule type="cellIs" dxfId="891" priority="39" operator="equal">
      <formula>#REF!</formula>
    </cfRule>
  </conditionalFormatting>
  <conditionalFormatting sqref="A2:A51">
    <cfRule type="cellIs" dxfId="890" priority="20" operator="equal">
      <formula>#REF!</formula>
    </cfRule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</conditionalFormatting>
  <conditionalFormatting sqref="A2:A51">
    <cfRule type="cellIs" dxfId="885" priority="25" operator="equal">
      <formula>#REF!</formula>
    </cfRule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</conditionalFormatting>
  <conditionalFormatting sqref="L2:U51">
    <cfRule type="cellIs" dxfId="880" priority="12" operator="equal">
      <formula>$AE$5</formula>
    </cfRule>
    <cfRule type="cellIs" dxfId="879" priority="13" operator="equal">
      <formula>$AD$5</formula>
    </cfRule>
    <cfRule type="cellIs" dxfId="878" priority="14" operator="equal">
      <formula>$AC$5</formula>
    </cfRule>
    <cfRule type="cellIs" dxfId="877" priority="15" operator="equal">
      <formula>$AB$5</formula>
    </cfRule>
    <cfRule type="cellIs" dxfId="876" priority="16" operator="equal">
      <formula>$AA$5</formula>
    </cfRule>
  </conditionalFormatting>
  <conditionalFormatting sqref="B2:K51">
    <cfRule type="cellIs" dxfId="875" priority="4" operator="equal">
      <formula>$AE$808</formula>
    </cfRule>
    <cfRule type="cellIs" dxfId="874" priority="5" operator="equal">
      <formula>$AD$808</formula>
    </cfRule>
    <cfRule type="cellIs" dxfId="873" priority="6" operator="equal">
      <formula>$AC$808</formula>
    </cfRule>
    <cfRule type="cellIs" dxfId="872" priority="7" operator="equal">
      <formula>$AB$808</formula>
    </cfRule>
    <cfRule type="cellIs" dxfId="871" priority="8" operator="equal">
      <formula>$AA$808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385D95-6C7B-42D7-9DB0-11B7B010E9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2BF474-AB06-4BD2-BD54-55B81F0297A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3D46997-4EEA-465D-A6DE-BEAA9CF1F8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base14!N107</f>
        <v>14</v>
      </c>
      <c r="E2" s="97">
        <f>base14!O94</f>
        <v>12</v>
      </c>
      <c r="F2" s="97">
        <f>base14!P94</f>
        <v>9</v>
      </c>
      <c r="G2" s="97">
        <f>base14!Q94</f>
        <v>15</v>
      </c>
      <c r="H2" s="97">
        <f t="shared" ref="H2:H27" si="0">B26</f>
        <v>10</v>
      </c>
      <c r="I2" s="97">
        <f t="shared" ref="I2:I41" si="1">C12</f>
        <v>14</v>
      </c>
      <c r="J2" s="97">
        <f t="shared" ref="J2:J28" si="2">D25</f>
        <v>13</v>
      </c>
      <c r="K2" s="97">
        <f t="shared" ref="K2:K15" si="3">E38</f>
        <v>9</v>
      </c>
      <c r="L2" s="97">
        <f>G51</f>
        <v>15</v>
      </c>
      <c r="M2" s="97">
        <f t="shared" ref="M2:M47" si="4">B6</f>
        <v>7</v>
      </c>
      <c r="N2" s="97">
        <f t="shared" ref="N2:N34" si="5">C19</f>
        <v>8</v>
      </c>
      <c r="O2" s="97">
        <f t="shared" ref="O2:O21" si="6">D32</f>
        <v>7</v>
      </c>
      <c r="P2" s="97">
        <f t="shared" ref="P2:P44" si="7">E9</f>
        <v>10</v>
      </c>
      <c r="Q2" s="97">
        <f t="shared" ref="Q2:Q44" si="8">F9</f>
        <v>9</v>
      </c>
      <c r="R2" s="97">
        <f t="shared" ref="R2:R44" si="9">G9</f>
        <v>15</v>
      </c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base14!N108</f>
        <v>7</v>
      </c>
      <c r="E3" s="97">
        <f>base14!O95</f>
        <v>7</v>
      </c>
      <c r="F3" s="97">
        <f>base14!P95</f>
        <v>4</v>
      </c>
      <c r="G3" s="97">
        <f>base14!Q95</f>
        <v>15</v>
      </c>
      <c r="H3" s="97">
        <f t="shared" si="0"/>
        <v>10</v>
      </c>
      <c r="I3" s="97">
        <f t="shared" si="1"/>
        <v>9</v>
      </c>
      <c r="J3" s="97">
        <f t="shared" si="2"/>
        <v>12</v>
      </c>
      <c r="K3" s="97">
        <f t="shared" si="3"/>
        <v>20</v>
      </c>
      <c r="L3" s="97">
        <f t="shared" ref="L3:L34" si="10">G2</f>
        <v>15</v>
      </c>
      <c r="M3" s="97">
        <f t="shared" si="4"/>
        <v>1</v>
      </c>
      <c r="N3" s="97">
        <f t="shared" si="5"/>
        <v>9</v>
      </c>
      <c r="O3" s="97">
        <f t="shared" si="6"/>
        <v>13</v>
      </c>
      <c r="P3" s="97">
        <f t="shared" si="7"/>
        <v>14</v>
      </c>
      <c r="Q3" s="97">
        <f t="shared" si="8"/>
        <v>10</v>
      </c>
      <c r="R3" s="97">
        <f t="shared" si="9"/>
        <v>15</v>
      </c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base14!N109</f>
        <v>7</v>
      </c>
      <c r="E4" s="97">
        <f>base14!O96</f>
        <v>9</v>
      </c>
      <c r="F4" s="97">
        <f>base14!P96</f>
        <v>10</v>
      </c>
      <c r="G4" s="97">
        <f>base14!Q96</f>
        <v>15</v>
      </c>
      <c r="H4" s="97">
        <f t="shared" si="0"/>
        <v>14</v>
      </c>
      <c r="I4" s="97">
        <f t="shared" si="1"/>
        <v>13</v>
      </c>
      <c r="J4" s="97">
        <f t="shared" si="2"/>
        <v>7</v>
      </c>
      <c r="K4" s="97">
        <f t="shared" si="3"/>
        <v>9</v>
      </c>
      <c r="L4" s="97">
        <f t="shared" si="10"/>
        <v>15</v>
      </c>
      <c r="M4" s="97">
        <f t="shared" si="4"/>
        <v>8</v>
      </c>
      <c r="N4" s="97">
        <f t="shared" si="5"/>
        <v>14</v>
      </c>
      <c r="O4" s="97">
        <f t="shared" si="6"/>
        <v>4</v>
      </c>
      <c r="P4" s="97">
        <f t="shared" si="7"/>
        <v>14</v>
      </c>
      <c r="Q4" s="97">
        <f t="shared" si="8"/>
        <v>10</v>
      </c>
      <c r="R4" s="97">
        <f t="shared" si="9"/>
        <v>15</v>
      </c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base14!N110</f>
        <v>12</v>
      </c>
      <c r="E5" s="97">
        <f>base14!O97</f>
        <v>9</v>
      </c>
      <c r="F5" s="97">
        <f>base14!P97</f>
        <v>10</v>
      </c>
      <c r="G5" s="97">
        <f>base14!Q97</f>
        <v>15</v>
      </c>
      <c r="H5" s="97">
        <f t="shared" si="0"/>
        <v>4</v>
      </c>
      <c r="I5" s="97">
        <f t="shared" si="1"/>
        <v>13</v>
      </c>
      <c r="J5" s="97">
        <f t="shared" si="2"/>
        <v>9</v>
      </c>
      <c r="K5" s="97">
        <f t="shared" si="3"/>
        <v>14</v>
      </c>
      <c r="L5" s="97">
        <f t="shared" si="10"/>
        <v>15</v>
      </c>
      <c r="M5" s="97">
        <f t="shared" si="4"/>
        <v>7</v>
      </c>
      <c r="N5" s="97">
        <f t="shared" si="5"/>
        <v>9</v>
      </c>
      <c r="O5" s="97">
        <f t="shared" si="6"/>
        <v>13</v>
      </c>
      <c r="P5" s="97">
        <f t="shared" si="7"/>
        <v>13</v>
      </c>
      <c r="Q5" s="97">
        <f t="shared" si="8"/>
        <v>10</v>
      </c>
      <c r="R5" s="97">
        <f t="shared" si="9"/>
        <v>15</v>
      </c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base14!N111</f>
        <v>7</v>
      </c>
      <c r="E6" s="97">
        <f>base14!O98</f>
        <v>9</v>
      </c>
      <c r="F6" s="97">
        <f>base14!P98</f>
        <v>10</v>
      </c>
      <c r="G6" s="97">
        <f>base14!Q98</f>
        <v>15</v>
      </c>
      <c r="H6" s="97">
        <f t="shared" si="0"/>
        <v>14</v>
      </c>
      <c r="I6" s="97">
        <f t="shared" si="1"/>
        <v>9</v>
      </c>
      <c r="J6" s="97">
        <f t="shared" si="2"/>
        <v>13</v>
      </c>
      <c r="K6" s="97">
        <f t="shared" si="3"/>
        <v>14</v>
      </c>
      <c r="L6" s="97">
        <f t="shared" si="10"/>
        <v>15</v>
      </c>
      <c r="M6" s="97">
        <f t="shared" si="4"/>
        <v>4</v>
      </c>
      <c r="N6" s="97">
        <f t="shared" si="5"/>
        <v>9</v>
      </c>
      <c r="O6" s="97">
        <f t="shared" si="6"/>
        <v>13</v>
      </c>
      <c r="P6" s="97">
        <f t="shared" si="7"/>
        <v>9</v>
      </c>
      <c r="Q6" s="97">
        <f t="shared" si="8"/>
        <v>4</v>
      </c>
      <c r="R6" s="97">
        <f t="shared" si="9"/>
        <v>15</v>
      </c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base14!L75</f>
        <v>1</v>
      </c>
      <c r="C7" s="97">
        <f>base14!M75</f>
        <v>12</v>
      </c>
      <c r="D7" s="97">
        <f>base14!N112</f>
        <v>10</v>
      </c>
      <c r="E7" s="97">
        <f>base14!O99</f>
        <v>10</v>
      </c>
      <c r="F7" s="97">
        <f>base14!P99</f>
        <v>9</v>
      </c>
      <c r="G7" s="97">
        <f>base14!Q99</f>
        <v>15</v>
      </c>
      <c r="H7" s="97">
        <f t="shared" si="0"/>
        <v>13</v>
      </c>
      <c r="I7" s="97">
        <f t="shared" si="1"/>
        <v>12</v>
      </c>
      <c r="J7" s="97">
        <f t="shared" si="2"/>
        <v>3</v>
      </c>
      <c r="K7" s="97">
        <f t="shared" si="3"/>
        <v>4</v>
      </c>
      <c r="L7" s="97">
        <f t="shared" si="10"/>
        <v>15</v>
      </c>
      <c r="M7" s="97">
        <f t="shared" si="4"/>
        <v>4</v>
      </c>
      <c r="N7" s="97">
        <f t="shared" si="5"/>
        <v>4</v>
      </c>
      <c r="O7" s="97">
        <f t="shared" si="6"/>
        <v>7</v>
      </c>
      <c r="P7" s="97">
        <f t="shared" si="7"/>
        <v>9</v>
      </c>
      <c r="Q7" s="97">
        <f t="shared" si="8"/>
        <v>4</v>
      </c>
      <c r="R7" s="97">
        <f t="shared" si="9"/>
        <v>15</v>
      </c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base14!L76</f>
        <v>8</v>
      </c>
      <c r="C8" s="97">
        <f>base14!M76</f>
        <v>10</v>
      </c>
      <c r="D8" s="97">
        <f>base14!N113</f>
        <v>7</v>
      </c>
      <c r="E8" s="97">
        <f>base14!O100</f>
        <v>10</v>
      </c>
      <c r="F8" s="97">
        <f>base14!P100</f>
        <v>9</v>
      </c>
      <c r="G8" s="97">
        <f>base14!Q100</f>
        <v>15</v>
      </c>
      <c r="H8" s="97">
        <f t="shared" si="0"/>
        <v>13</v>
      </c>
      <c r="I8" s="97">
        <f t="shared" si="1"/>
        <v>3</v>
      </c>
      <c r="J8" s="97">
        <f t="shared" si="2"/>
        <v>9</v>
      </c>
      <c r="K8" s="97">
        <f t="shared" si="3"/>
        <v>8</v>
      </c>
      <c r="L8" s="97">
        <f t="shared" si="10"/>
        <v>15</v>
      </c>
      <c r="M8" s="97">
        <f t="shared" si="4"/>
        <v>7</v>
      </c>
      <c r="N8" s="97">
        <f t="shared" si="5"/>
        <v>13</v>
      </c>
      <c r="O8" s="97">
        <f t="shared" si="6"/>
        <v>7</v>
      </c>
      <c r="P8" s="97">
        <f t="shared" si="7"/>
        <v>9</v>
      </c>
      <c r="Q8" s="97">
        <f t="shared" si="8"/>
        <v>4</v>
      </c>
      <c r="R8" s="97">
        <f t="shared" si="9"/>
        <v>15</v>
      </c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base14!L77</f>
        <v>7</v>
      </c>
      <c r="C9" s="97">
        <f>base14!M77</f>
        <v>14</v>
      </c>
      <c r="D9" s="97">
        <f>base14!N114</f>
        <v>10</v>
      </c>
      <c r="E9" s="97">
        <f>base14!O101</f>
        <v>10</v>
      </c>
      <c r="F9" s="97">
        <f>base14!P101</f>
        <v>9</v>
      </c>
      <c r="G9" s="97">
        <f>base14!Q101</f>
        <v>15</v>
      </c>
      <c r="H9" s="97">
        <f t="shared" si="0"/>
        <v>13</v>
      </c>
      <c r="I9" s="97">
        <f t="shared" si="1"/>
        <v>8</v>
      </c>
      <c r="J9" s="97">
        <f t="shared" si="2"/>
        <v>7</v>
      </c>
      <c r="K9" s="97">
        <f t="shared" si="3"/>
        <v>9</v>
      </c>
      <c r="L9" s="97">
        <f t="shared" si="10"/>
        <v>15</v>
      </c>
      <c r="M9" s="97">
        <f t="shared" si="4"/>
        <v>13</v>
      </c>
      <c r="N9" s="97">
        <f t="shared" si="5"/>
        <v>13</v>
      </c>
      <c r="O9" s="97">
        <f t="shared" si="6"/>
        <v>7</v>
      </c>
      <c r="P9" s="97">
        <f t="shared" si="7"/>
        <v>13</v>
      </c>
      <c r="Q9" s="97">
        <f t="shared" si="8"/>
        <v>15</v>
      </c>
      <c r="R9" s="97">
        <f t="shared" si="9"/>
        <v>14</v>
      </c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7</v>
      </c>
      <c r="D10" s="97">
        <f>base14!N115</f>
        <v>10</v>
      </c>
      <c r="E10" s="97">
        <f>base14!O102</f>
        <v>14</v>
      </c>
      <c r="F10" s="97">
        <f>base14!P102</f>
        <v>10</v>
      </c>
      <c r="G10" s="97">
        <f>base14!Q102</f>
        <v>15</v>
      </c>
      <c r="H10" s="97">
        <f t="shared" si="0"/>
        <v>4</v>
      </c>
      <c r="I10" s="97">
        <f t="shared" si="1"/>
        <v>9</v>
      </c>
      <c r="J10" s="97">
        <f t="shared" si="2"/>
        <v>13</v>
      </c>
      <c r="K10" s="97">
        <f t="shared" si="3"/>
        <v>10</v>
      </c>
      <c r="L10" s="97">
        <f t="shared" si="10"/>
        <v>15</v>
      </c>
      <c r="M10" s="97">
        <f t="shared" si="4"/>
        <v>4</v>
      </c>
      <c r="N10" s="97">
        <f t="shared" si="5"/>
        <v>11</v>
      </c>
      <c r="O10" s="97">
        <f t="shared" si="6"/>
        <v>13</v>
      </c>
      <c r="P10" s="97">
        <f t="shared" si="7"/>
        <v>13</v>
      </c>
      <c r="Q10" s="97">
        <f t="shared" si="8"/>
        <v>15</v>
      </c>
      <c r="R10" s="97">
        <f t="shared" si="9"/>
        <v>14</v>
      </c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base14!L79</f>
        <v>4</v>
      </c>
      <c r="C11" s="97">
        <f>base14!M79</f>
        <v>3</v>
      </c>
      <c r="D11" s="97">
        <f>base14!N116</f>
        <v>14</v>
      </c>
      <c r="E11" s="97">
        <f>base14!O103</f>
        <v>14</v>
      </c>
      <c r="F11" s="97">
        <f>base14!P103</f>
        <v>10</v>
      </c>
      <c r="G11" s="97">
        <f>base14!Q103</f>
        <v>15</v>
      </c>
      <c r="H11" s="97">
        <f t="shared" si="0"/>
        <v>7</v>
      </c>
      <c r="I11" s="97">
        <f t="shared" si="1"/>
        <v>14</v>
      </c>
      <c r="J11" s="97">
        <f t="shared" si="2"/>
        <v>4</v>
      </c>
      <c r="K11" s="97">
        <f t="shared" si="3"/>
        <v>10</v>
      </c>
      <c r="L11" s="97">
        <f t="shared" si="10"/>
        <v>15</v>
      </c>
      <c r="M11" s="97">
        <f t="shared" si="4"/>
        <v>12</v>
      </c>
      <c r="N11" s="97">
        <f t="shared" si="5"/>
        <v>13</v>
      </c>
      <c r="O11" s="97">
        <f t="shared" si="6"/>
        <v>7</v>
      </c>
      <c r="P11" s="97">
        <f t="shared" si="7"/>
        <v>13</v>
      </c>
      <c r="Q11" s="97">
        <f t="shared" si="8"/>
        <v>15</v>
      </c>
      <c r="R11" s="97">
        <f t="shared" si="9"/>
        <v>14</v>
      </c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base14!L80</f>
        <v>7</v>
      </c>
      <c r="C12" s="97">
        <f>base14!M80</f>
        <v>14</v>
      </c>
      <c r="D12" s="97">
        <f>base14!N117</f>
        <v>9</v>
      </c>
      <c r="E12" s="97">
        <f>base14!O104</f>
        <v>13</v>
      </c>
      <c r="F12" s="97">
        <f>base14!P104</f>
        <v>10</v>
      </c>
      <c r="G12" s="97">
        <f>base14!Q104</f>
        <v>15</v>
      </c>
      <c r="H12" s="97">
        <f t="shared" si="0"/>
        <v>4</v>
      </c>
      <c r="I12" s="97">
        <f t="shared" si="1"/>
        <v>9</v>
      </c>
      <c r="J12" s="97">
        <f t="shared" si="2"/>
        <v>13</v>
      </c>
      <c r="K12" s="97">
        <f t="shared" si="3"/>
        <v>14</v>
      </c>
      <c r="L12" s="97">
        <f t="shared" si="10"/>
        <v>15</v>
      </c>
      <c r="M12" s="97">
        <f t="shared" si="4"/>
        <v>7</v>
      </c>
      <c r="N12" s="97">
        <f t="shared" si="5"/>
        <v>13</v>
      </c>
      <c r="O12" s="97">
        <f t="shared" si="6"/>
        <v>7</v>
      </c>
      <c r="P12" s="97">
        <f t="shared" si="7"/>
        <v>14</v>
      </c>
      <c r="Q12" s="97">
        <f t="shared" si="8"/>
        <v>9</v>
      </c>
      <c r="R12" s="97">
        <f t="shared" si="9"/>
        <v>15</v>
      </c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base14!L81</f>
        <v>13</v>
      </c>
      <c r="C13" s="97">
        <f>base14!M81</f>
        <v>9</v>
      </c>
      <c r="D13" s="97">
        <f>base14!N118</f>
        <v>9</v>
      </c>
      <c r="E13" s="97">
        <f>base14!O105</f>
        <v>9</v>
      </c>
      <c r="F13" s="97">
        <f>base14!P105</f>
        <v>4</v>
      </c>
      <c r="G13" s="97">
        <f>base14!Q105</f>
        <v>15</v>
      </c>
      <c r="H13" s="97">
        <f t="shared" si="0"/>
        <v>10</v>
      </c>
      <c r="I13" s="97">
        <f t="shared" si="1"/>
        <v>9</v>
      </c>
      <c r="J13" s="97">
        <f t="shared" si="2"/>
        <v>13</v>
      </c>
      <c r="K13" s="97">
        <f t="shared" si="3"/>
        <v>14</v>
      </c>
      <c r="L13" s="97">
        <f t="shared" si="10"/>
        <v>15</v>
      </c>
      <c r="M13" s="97">
        <f t="shared" si="4"/>
        <v>7</v>
      </c>
      <c r="N13" s="97">
        <f t="shared" si="5"/>
        <v>13</v>
      </c>
      <c r="O13" s="97">
        <f t="shared" si="6"/>
        <v>7</v>
      </c>
      <c r="P13" s="97">
        <f t="shared" si="7"/>
        <v>14</v>
      </c>
      <c r="Q13" s="97">
        <f t="shared" si="8"/>
        <v>9</v>
      </c>
      <c r="R13" s="97">
        <f t="shared" si="9"/>
        <v>15</v>
      </c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base14!L82</f>
        <v>4</v>
      </c>
      <c r="C14" s="97">
        <f>base14!M82</f>
        <v>13</v>
      </c>
      <c r="D14" s="97">
        <f>base14!N119</f>
        <v>9</v>
      </c>
      <c r="E14" s="97">
        <f>base14!O106</f>
        <v>9</v>
      </c>
      <c r="F14" s="97">
        <f>base14!P106</f>
        <v>4</v>
      </c>
      <c r="G14" s="97">
        <f>base14!Q106</f>
        <v>15</v>
      </c>
      <c r="H14" s="97">
        <f t="shared" si="0"/>
        <v>10</v>
      </c>
      <c r="I14" s="97">
        <f t="shared" si="1"/>
        <v>4</v>
      </c>
      <c r="J14" s="97">
        <f t="shared" si="2"/>
        <v>7</v>
      </c>
      <c r="K14" s="97">
        <f t="shared" si="3"/>
        <v>13</v>
      </c>
      <c r="L14" s="97">
        <f t="shared" si="10"/>
        <v>15</v>
      </c>
      <c r="M14" s="97">
        <f t="shared" si="4"/>
        <v>14</v>
      </c>
      <c r="N14" s="97">
        <f t="shared" si="5"/>
        <v>14</v>
      </c>
      <c r="O14" s="97">
        <f t="shared" si="6"/>
        <v>4</v>
      </c>
      <c r="P14" s="97">
        <f t="shared" si="7"/>
        <v>14</v>
      </c>
      <c r="Q14" s="97">
        <f t="shared" si="8"/>
        <v>9</v>
      </c>
      <c r="R14" s="97">
        <f t="shared" si="9"/>
        <v>15</v>
      </c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base14!L83</f>
        <v>12</v>
      </c>
      <c r="C15" s="97">
        <f>base14!M83</f>
        <v>13</v>
      </c>
      <c r="D15" s="97">
        <f>base14!N70</f>
        <v>15</v>
      </c>
      <c r="E15" s="97">
        <f>base14!O107</f>
        <v>9</v>
      </c>
      <c r="F15" s="97">
        <f>base14!P107</f>
        <v>4</v>
      </c>
      <c r="G15" s="97">
        <f>base14!Q107</f>
        <v>15</v>
      </c>
      <c r="H15" s="97">
        <f t="shared" si="0"/>
        <v>10</v>
      </c>
      <c r="I15" s="97">
        <f t="shared" si="1"/>
        <v>13</v>
      </c>
      <c r="J15" s="97">
        <f t="shared" si="2"/>
        <v>7</v>
      </c>
      <c r="K15" s="97">
        <f t="shared" si="3"/>
        <v>4</v>
      </c>
      <c r="L15" s="97">
        <f t="shared" si="10"/>
        <v>15</v>
      </c>
      <c r="M15" s="97">
        <f t="shared" si="4"/>
        <v>13</v>
      </c>
      <c r="N15" s="97">
        <f t="shared" si="5"/>
        <v>14</v>
      </c>
      <c r="O15" s="97">
        <f t="shared" si="6"/>
        <v>4</v>
      </c>
      <c r="P15" s="97">
        <f t="shared" si="7"/>
        <v>14</v>
      </c>
      <c r="Q15" s="97">
        <f t="shared" si="8"/>
        <v>13</v>
      </c>
      <c r="R15" s="97">
        <f t="shared" si="9"/>
        <v>15</v>
      </c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base14!L84</f>
        <v>7</v>
      </c>
      <c r="C16" s="97">
        <f>base14!M84</f>
        <v>9</v>
      </c>
      <c r="D16" s="97">
        <f>base14!N71</f>
        <v>14</v>
      </c>
      <c r="E16" s="97">
        <f>base14!O108</f>
        <v>13</v>
      </c>
      <c r="F16" s="97">
        <f>base14!P108</f>
        <v>15</v>
      </c>
      <c r="G16" s="97">
        <f>base14!Q108</f>
        <v>14</v>
      </c>
      <c r="H16" s="97">
        <f t="shared" si="0"/>
        <v>9</v>
      </c>
      <c r="I16" s="97">
        <f t="shared" si="1"/>
        <v>13</v>
      </c>
      <c r="J16" s="97">
        <f t="shared" si="2"/>
        <v>7</v>
      </c>
      <c r="K16" s="97">
        <f t="shared" ref="K16:K51" si="11">E2</f>
        <v>12</v>
      </c>
      <c r="L16" s="97">
        <f t="shared" si="10"/>
        <v>15</v>
      </c>
      <c r="M16" s="97">
        <f t="shared" si="4"/>
        <v>7</v>
      </c>
      <c r="N16" s="97">
        <f t="shared" si="5"/>
        <v>14</v>
      </c>
      <c r="O16" s="97">
        <f t="shared" si="6"/>
        <v>4</v>
      </c>
      <c r="P16" s="97">
        <f t="shared" si="7"/>
        <v>14</v>
      </c>
      <c r="Q16" s="97">
        <f t="shared" si="8"/>
        <v>13</v>
      </c>
      <c r="R16" s="97">
        <f t="shared" si="9"/>
        <v>15</v>
      </c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base14!L85</f>
        <v>7</v>
      </c>
      <c r="C17" s="97">
        <f>base14!M85</f>
        <v>12</v>
      </c>
      <c r="D17" s="97">
        <f>base14!N72</f>
        <v>13</v>
      </c>
      <c r="E17" s="97">
        <f>base14!O109</f>
        <v>13</v>
      </c>
      <c r="F17" s="97">
        <f>base14!P109</f>
        <v>15</v>
      </c>
      <c r="G17" s="97">
        <f>base14!Q109</f>
        <v>14</v>
      </c>
      <c r="H17" s="97">
        <f t="shared" si="0"/>
        <v>9</v>
      </c>
      <c r="I17" s="97">
        <f t="shared" si="1"/>
        <v>11</v>
      </c>
      <c r="J17" s="97">
        <f t="shared" si="2"/>
        <v>13</v>
      </c>
      <c r="K17" s="97">
        <f t="shared" si="11"/>
        <v>7</v>
      </c>
      <c r="L17" s="97">
        <f t="shared" si="10"/>
        <v>14</v>
      </c>
      <c r="M17" s="97">
        <f t="shared" si="4"/>
        <v>13</v>
      </c>
      <c r="N17" s="97">
        <f t="shared" si="5"/>
        <v>7</v>
      </c>
      <c r="O17" s="97">
        <f t="shared" si="6"/>
        <v>9</v>
      </c>
      <c r="P17" s="97">
        <f t="shared" si="7"/>
        <v>13</v>
      </c>
      <c r="Q17" s="97">
        <f t="shared" si="8"/>
        <v>12</v>
      </c>
      <c r="R17" s="97">
        <f t="shared" si="9"/>
        <v>15</v>
      </c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base14!L86</f>
        <v>14</v>
      </c>
      <c r="C18" s="97">
        <f>base14!M86</f>
        <v>3</v>
      </c>
      <c r="D18" s="97">
        <f>base14!N73</f>
        <v>13</v>
      </c>
      <c r="E18" s="97">
        <f>base14!O110</f>
        <v>13</v>
      </c>
      <c r="F18" s="97">
        <f>base14!P110</f>
        <v>15</v>
      </c>
      <c r="G18" s="97">
        <f>base14!Q110</f>
        <v>14</v>
      </c>
      <c r="H18" s="97">
        <f t="shared" si="0"/>
        <v>9</v>
      </c>
      <c r="I18" s="97">
        <f t="shared" si="1"/>
        <v>13</v>
      </c>
      <c r="J18" s="97">
        <f t="shared" si="2"/>
        <v>7</v>
      </c>
      <c r="K18" s="97">
        <f t="shared" si="11"/>
        <v>9</v>
      </c>
      <c r="L18" s="97">
        <f t="shared" si="10"/>
        <v>14</v>
      </c>
      <c r="M18" s="97">
        <f t="shared" si="4"/>
        <v>4</v>
      </c>
      <c r="N18" s="97">
        <f t="shared" si="5"/>
        <v>9</v>
      </c>
      <c r="O18" s="97">
        <f t="shared" si="6"/>
        <v>13</v>
      </c>
      <c r="P18" s="97">
        <f t="shared" si="7"/>
        <v>7</v>
      </c>
      <c r="Q18" s="97">
        <f t="shared" si="8"/>
        <v>13</v>
      </c>
      <c r="R18" s="97">
        <f t="shared" si="9"/>
        <v>14</v>
      </c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base14!L87</f>
        <v>13</v>
      </c>
      <c r="C19" s="97">
        <f>base14!M87</f>
        <v>8</v>
      </c>
      <c r="D19" s="97">
        <f>base14!N74</f>
        <v>14</v>
      </c>
      <c r="E19" s="97">
        <f>base14!O111</f>
        <v>14</v>
      </c>
      <c r="F19" s="97">
        <f>base14!P111</f>
        <v>9</v>
      </c>
      <c r="G19" s="97">
        <f>base14!Q111</f>
        <v>15</v>
      </c>
      <c r="H19" s="97">
        <f t="shared" si="0"/>
        <v>13</v>
      </c>
      <c r="I19" s="97">
        <f t="shared" si="1"/>
        <v>13</v>
      </c>
      <c r="J19" s="97">
        <f t="shared" si="2"/>
        <v>7</v>
      </c>
      <c r="K19" s="97">
        <f t="shared" si="11"/>
        <v>9</v>
      </c>
      <c r="L19" s="97">
        <f t="shared" si="10"/>
        <v>14</v>
      </c>
      <c r="M19" s="97">
        <f t="shared" si="4"/>
        <v>7</v>
      </c>
      <c r="N19" s="97">
        <f t="shared" si="5"/>
        <v>7</v>
      </c>
      <c r="O19" s="97">
        <f t="shared" si="6"/>
        <v>9</v>
      </c>
      <c r="P19" s="97">
        <f t="shared" si="7"/>
        <v>7</v>
      </c>
      <c r="Q19" s="97">
        <f t="shared" si="8"/>
        <v>13</v>
      </c>
      <c r="R19" s="97">
        <f t="shared" si="9"/>
        <v>14</v>
      </c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base14!L88</f>
        <v>7</v>
      </c>
      <c r="C20" s="97">
        <f>base14!M88</f>
        <v>9</v>
      </c>
      <c r="D20" s="97">
        <f>base14!N75</f>
        <v>10</v>
      </c>
      <c r="E20" s="97">
        <f>base14!O112</f>
        <v>14</v>
      </c>
      <c r="F20" s="97">
        <f>base14!P112</f>
        <v>9</v>
      </c>
      <c r="G20" s="97">
        <f>base14!Q112</f>
        <v>15</v>
      </c>
      <c r="H20" s="97">
        <f t="shared" si="0"/>
        <v>4</v>
      </c>
      <c r="I20" s="97">
        <f t="shared" si="1"/>
        <v>13</v>
      </c>
      <c r="J20" s="97">
        <f t="shared" si="2"/>
        <v>7</v>
      </c>
      <c r="K20" s="97">
        <f t="shared" si="11"/>
        <v>9</v>
      </c>
      <c r="L20" s="97">
        <f t="shared" si="10"/>
        <v>15</v>
      </c>
      <c r="M20" s="97">
        <f t="shared" si="4"/>
        <v>12</v>
      </c>
      <c r="N20" s="97">
        <f t="shared" si="5"/>
        <v>7</v>
      </c>
      <c r="O20" s="97">
        <f t="shared" si="6"/>
        <v>14</v>
      </c>
      <c r="P20" s="97">
        <f t="shared" si="7"/>
        <v>7</v>
      </c>
      <c r="Q20" s="97">
        <f t="shared" si="8"/>
        <v>13</v>
      </c>
      <c r="R20" s="97">
        <f t="shared" si="9"/>
        <v>14</v>
      </c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base14!L89</f>
        <v>13</v>
      </c>
      <c r="C21" s="97">
        <f>base14!M89</f>
        <v>14</v>
      </c>
      <c r="D21" s="97">
        <f>base14!N76</f>
        <v>7</v>
      </c>
      <c r="E21" s="97">
        <f>base14!O113</f>
        <v>14</v>
      </c>
      <c r="F21" s="97">
        <f>base14!P113</f>
        <v>9</v>
      </c>
      <c r="G21" s="97">
        <f>base14!Q113</f>
        <v>15</v>
      </c>
      <c r="H21" s="97">
        <f t="shared" si="0"/>
        <v>13</v>
      </c>
      <c r="I21" s="97">
        <f t="shared" si="1"/>
        <v>14</v>
      </c>
      <c r="J21" s="97">
        <f t="shared" si="2"/>
        <v>4</v>
      </c>
      <c r="K21" s="97">
        <f t="shared" si="11"/>
        <v>10</v>
      </c>
      <c r="L21" s="97">
        <f t="shared" si="10"/>
        <v>15</v>
      </c>
      <c r="M21" s="97">
        <f t="shared" si="4"/>
        <v>10</v>
      </c>
      <c r="N21" s="97">
        <f t="shared" si="5"/>
        <v>7</v>
      </c>
      <c r="O21" s="97">
        <f t="shared" si="6"/>
        <v>14</v>
      </c>
      <c r="P21" s="97">
        <f t="shared" si="7"/>
        <v>8</v>
      </c>
      <c r="Q21" s="97">
        <f t="shared" si="8"/>
        <v>14</v>
      </c>
      <c r="R21" s="97">
        <f t="shared" si="9"/>
        <v>1</v>
      </c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base14!L90</f>
        <v>4</v>
      </c>
      <c r="C22" s="97">
        <f>base14!M90</f>
        <v>9</v>
      </c>
      <c r="D22" s="97">
        <f>base14!N77</f>
        <v>9</v>
      </c>
      <c r="E22" s="97">
        <f>base14!O114</f>
        <v>14</v>
      </c>
      <c r="F22" s="97">
        <f>base14!P114</f>
        <v>13</v>
      </c>
      <c r="G22" s="97">
        <f>base14!Q114</f>
        <v>15</v>
      </c>
      <c r="H22" s="97">
        <f t="shared" si="0"/>
        <v>4</v>
      </c>
      <c r="I22" s="97">
        <f t="shared" si="1"/>
        <v>14</v>
      </c>
      <c r="J22" s="97">
        <f t="shared" si="2"/>
        <v>4</v>
      </c>
      <c r="K22" s="97">
        <f t="shared" si="11"/>
        <v>10</v>
      </c>
      <c r="L22" s="97">
        <f t="shared" si="10"/>
        <v>15</v>
      </c>
      <c r="M22" s="97">
        <f t="shared" si="4"/>
        <v>10</v>
      </c>
      <c r="N22" s="97">
        <f t="shared" si="5"/>
        <v>7</v>
      </c>
      <c r="O22" s="97">
        <f t="shared" ref="O22:O51" si="12">D2</f>
        <v>14</v>
      </c>
      <c r="P22" s="97">
        <f t="shared" si="7"/>
        <v>11</v>
      </c>
      <c r="Q22" s="97">
        <f t="shared" si="8"/>
        <v>9</v>
      </c>
      <c r="R22" s="97">
        <f t="shared" si="9"/>
        <v>15</v>
      </c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base14!L91</f>
        <v>7</v>
      </c>
      <c r="C23" s="97">
        <f>base14!M91</f>
        <v>9</v>
      </c>
      <c r="D23" s="97">
        <f>base14!N78</f>
        <v>13</v>
      </c>
      <c r="E23" s="97">
        <f>base14!O115</f>
        <v>14</v>
      </c>
      <c r="F23" s="97">
        <f>base14!P115</f>
        <v>13</v>
      </c>
      <c r="G23" s="97">
        <f>base14!Q115</f>
        <v>15</v>
      </c>
      <c r="H23" s="97">
        <f t="shared" si="0"/>
        <v>4</v>
      </c>
      <c r="I23" s="97">
        <f t="shared" si="1"/>
        <v>14</v>
      </c>
      <c r="J23" s="97">
        <f t="shared" si="2"/>
        <v>4</v>
      </c>
      <c r="K23" s="97">
        <f t="shared" si="11"/>
        <v>10</v>
      </c>
      <c r="L23" s="97">
        <f t="shared" si="10"/>
        <v>15</v>
      </c>
      <c r="M23" s="97">
        <f t="shared" si="4"/>
        <v>10</v>
      </c>
      <c r="N23" s="97">
        <f t="shared" si="5"/>
        <v>10</v>
      </c>
      <c r="O23" s="97">
        <f t="shared" si="12"/>
        <v>7</v>
      </c>
      <c r="P23" s="97">
        <f t="shared" si="7"/>
        <v>8</v>
      </c>
      <c r="Q23" s="97">
        <f t="shared" si="8"/>
        <v>12</v>
      </c>
      <c r="R23" s="97">
        <f t="shared" si="9"/>
        <v>15</v>
      </c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base14!L92</f>
        <v>12</v>
      </c>
      <c r="C24" s="97">
        <f>base14!M92</f>
        <v>4</v>
      </c>
      <c r="D24" s="97">
        <f>base14!N79</f>
        <v>2</v>
      </c>
      <c r="E24" s="97">
        <f>base14!O116</f>
        <v>13</v>
      </c>
      <c r="F24" s="97">
        <f>base14!P116</f>
        <v>12</v>
      </c>
      <c r="G24" s="97">
        <f>base14!Q116</f>
        <v>15</v>
      </c>
      <c r="H24" s="97">
        <f t="shared" si="0"/>
        <v>9</v>
      </c>
      <c r="I24" s="97">
        <f t="shared" si="1"/>
        <v>7</v>
      </c>
      <c r="J24" s="97">
        <f t="shared" si="2"/>
        <v>9</v>
      </c>
      <c r="K24" s="97">
        <f t="shared" si="11"/>
        <v>14</v>
      </c>
      <c r="L24" s="97">
        <f t="shared" si="10"/>
        <v>15</v>
      </c>
      <c r="M24" s="97">
        <f t="shared" si="4"/>
        <v>14</v>
      </c>
      <c r="N24" s="97">
        <f t="shared" si="5"/>
        <v>10</v>
      </c>
      <c r="O24" s="97">
        <f t="shared" si="12"/>
        <v>7</v>
      </c>
      <c r="P24" s="97">
        <f t="shared" si="7"/>
        <v>14</v>
      </c>
      <c r="Q24" s="97">
        <f t="shared" si="8"/>
        <v>15</v>
      </c>
      <c r="R24" s="97">
        <f t="shared" si="9"/>
        <v>17</v>
      </c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base14!L93</f>
        <v>10</v>
      </c>
      <c r="C25" s="97">
        <f>base14!M93</f>
        <v>13</v>
      </c>
      <c r="D25" s="97">
        <f>base14!N80</f>
        <v>13</v>
      </c>
      <c r="E25" s="97">
        <f>base14!O117</f>
        <v>7</v>
      </c>
      <c r="F25" s="97">
        <f>base14!P117</f>
        <v>13</v>
      </c>
      <c r="G25" s="97">
        <f>base14!Q117</f>
        <v>14</v>
      </c>
      <c r="H25" s="97">
        <f t="shared" si="0"/>
        <v>16</v>
      </c>
      <c r="I25" s="97">
        <f t="shared" si="1"/>
        <v>9</v>
      </c>
      <c r="J25" s="97">
        <f t="shared" si="2"/>
        <v>13</v>
      </c>
      <c r="K25" s="97">
        <f t="shared" si="11"/>
        <v>14</v>
      </c>
      <c r="L25" s="97">
        <f t="shared" si="10"/>
        <v>15</v>
      </c>
      <c r="M25" s="97">
        <f t="shared" si="4"/>
        <v>4</v>
      </c>
      <c r="N25" s="97">
        <f t="shared" si="5"/>
        <v>10</v>
      </c>
      <c r="O25" s="97">
        <f t="shared" si="12"/>
        <v>12</v>
      </c>
      <c r="P25" s="97">
        <f t="shared" si="7"/>
        <v>9</v>
      </c>
      <c r="Q25" s="97">
        <f t="shared" si="8"/>
        <v>10</v>
      </c>
      <c r="R25" s="97">
        <f t="shared" si="9"/>
        <v>13</v>
      </c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base14!L94</f>
        <v>10</v>
      </c>
      <c r="C26" s="97">
        <f>base14!M94</f>
        <v>13</v>
      </c>
      <c r="D26" s="97">
        <f>base14!N81</f>
        <v>12</v>
      </c>
      <c r="E26" s="97">
        <f>base14!O118</f>
        <v>7</v>
      </c>
      <c r="F26" s="97">
        <f>base14!P118</f>
        <v>13</v>
      </c>
      <c r="G26" s="97">
        <f>base14!Q118</f>
        <v>14</v>
      </c>
      <c r="H26" s="97">
        <f t="shared" si="0"/>
        <v>16</v>
      </c>
      <c r="I26" s="97">
        <f t="shared" si="1"/>
        <v>7</v>
      </c>
      <c r="J26" s="97">
        <f t="shared" si="2"/>
        <v>9</v>
      </c>
      <c r="K26" s="97">
        <f t="shared" si="11"/>
        <v>13</v>
      </c>
      <c r="L26" s="97">
        <f t="shared" si="10"/>
        <v>14</v>
      </c>
      <c r="M26" s="97">
        <f t="shared" si="4"/>
        <v>14</v>
      </c>
      <c r="N26" s="97">
        <f t="shared" si="5"/>
        <v>10</v>
      </c>
      <c r="O26" s="97">
        <f t="shared" si="12"/>
        <v>7</v>
      </c>
      <c r="P26" s="97">
        <f t="shared" si="7"/>
        <v>15</v>
      </c>
      <c r="Q26" s="97">
        <f t="shared" si="8"/>
        <v>11</v>
      </c>
      <c r="R26" s="97">
        <f t="shared" si="9"/>
        <v>13</v>
      </c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base14!L95</f>
        <v>10</v>
      </c>
      <c r="C27" s="97">
        <f>base14!M95</f>
        <v>11</v>
      </c>
      <c r="D27" s="97">
        <f>base14!N82</f>
        <v>7</v>
      </c>
      <c r="E27" s="97">
        <f>base14!O119</f>
        <v>7</v>
      </c>
      <c r="F27" s="97">
        <f>base14!P119</f>
        <v>13</v>
      </c>
      <c r="G27" s="97">
        <f>base14!Q119</f>
        <v>14</v>
      </c>
      <c r="H27" s="97">
        <f t="shared" si="0"/>
        <v>16</v>
      </c>
      <c r="I27" s="97">
        <f t="shared" si="1"/>
        <v>7</v>
      </c>
      <c r="J27" s="97">
        <f t="shared" si="2"/>
        <v>14</v>
      </c>
      <c r="K27" s="97">
        <f t="shared" si="11"/>
        <v>9</v>
      </c>
      <c r="L27" s="97">
        <f t="shared" si="10"/>
        <v>14</v>
      </c>
      <c r="M27" s="97">
        <f t="shared" si="4"/>
        <v>13</v>
      </c>
      <c r="N27" s="97">
        <f t="shared" si="5"/>
        <v>13</v>
      </c>
      <c r="O27" s="97">
        <f t="shared" si="12"/>
        <v>10</v>
      </c>
      <c r="P27" s="97">
        <f t="shared" si="7"/>
        <v>12</v>
      </c>
      <c r="Q27" s="97">
        <f t="shared" si="8"/>
        <v>15</v>
      </c>
      <c r="R27" s="97">
        <f t="shared" si="9"/>
        <v>16</v>
      </c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base14!L96</f>
        <v>14</v>
      </c>
      <c r="C28" s="97">
        <f>base14!M96</f>
        <v>13</v>
      </c>
      <c r="D28" s="97">
        <f>base14!N83</f>
        <v>9</v>
      </c>
      <c r="E28" s="97">
        <f>base14!O70</f>
        <v>8</v>
      </c>
      <c r="F28" s="97">
        <f>base14!P70</f>
        <v>14</v>
      </c>
      <c r="G28" s="97">
        <f>base14!Q70</f>
        <v>1</v>
      </c>
      <c r="H28" s="97">
        <f t="shared" ref="H28:H51" si="13">B2</f>
        <v>12</v>
      </c>
      <c r="I28" s="97">
        <f t="shared" si="1"/>
        <v>7</v>
      </c>
      <c r="J28" s="97">
        <f t="shared" si="2"/>
        <v>14</v>
      </c>
      <c r="K28" s="97">
        <f t="shared" si="11"/>
        <v>9</v>
      </c>
      <c r="L28" s="97">
        <f t="shared" si="10"/>
        <v>14</v>
      </c>
      <c r="M28" s="97">
        <f t="shared" si="4"/>
        <v>13</v>
      </c>
      <c r="N28" s="97">
        <f t="shared" si="5"/>
        <v>10</v>
      </c>
      <c r="O28" s="97">
        <f t="shared" si="12"/>
        <v>7</v>
      </c>
      <c r="P28" s="97">
        <f t="shared" si="7"/>
        <v>13</v>
      </c>
      <c r="Q28" s="97">
        <f t="shared" si="8"/>
        <v>10</v>
      </c>
      <c r="R28" s="97">
        <f t="shared" si="9"/>
        <v>15</v>
      </c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base14!L97</f>
        <v>4</v>
      </c>
      <c r="C29" s="97">
        <f>base14!M97</f>
        <v>13</v>
      </c>
      <c r="D29" s="97">
        <f>base14!N84</f>
        <v>13</v>
      </c>
      <c r="E29" s="97">
        <f>base14!O71</f>
        <v>11</v>
      </c>
      <c r="F29" s="97">
        <f>base14!P71</f>
        <v>9</v>
      </c>
      <c r="G29" s="97">
        <f>base14!Q71</f>
        <v>15</v>
      </c>
      <c r="H29" s="97">
        <f t="shared" si="13"/>
        <v>7</v>
      </c>
      <c r="I29" s="97">
        <f t="shared" si="1"/>
        <v>7</v>
      </c>
      <c r="J29" s="97">
        <f t="shared" ref="J29:J51" si="14">D2</f>
        <v>14</v>
      </c>
      <c r="K29" s="97">
        <f t="shared" si="11"/>
        <v>9</v>
      </c>
      <c r="L29" s="97">
        <f t="shared" si="10"/>
        <v>1</v>
      </c>
      <c r="M29" s="97">
        <f t="shared" si="4"/>
        <v>13</v>
      </c>
      <c r="N29" s="97">
        <f t="shared" si="5"/>
        <v>9</v>
      </c>
      <c r="O29" s="97">
        <f t="shared" si="12"/>
        <v>10</v>
      </c>
      <c r="P29" s="97">
        <f t="shared" si="7"/>
        <v>9</v>
      </c>
      <c r="Q29" s="97">
        <f t="shared" si="8"/>
        <v>19</v>
      </c>
      <c r="R29" s="97">
        <f t="shared" si="9"/>
        <v>18</v>
      </c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base14!L98</f>
        <v>14</v>
      </c>
      <c r="C30" s="97">
        <f>base14!M98</f>
        <v>13</v>
      </c>
      <c r="D30" s="97">
        <f>base14!N85</f>
        <v>3</v>
      </c>
      <c r="E30" s="97">
        <f>base14!O72</f>
        <v>8</v>
      </c>
      <c r="F30" s="97">
        <f>base14!P72</f>
        <v>12</v>
      </c>
      <c r="G30" s="97">
        <f>base14!Q72</f>
        <v>15</v>
      </c>
      <c r="H30" s="97">
        <f t="shared" si="13"/>
        <v>2</v>
      </c>
      <c r="I30" s="97">
        <f t="shared" si="1"/>
        <v>10</v>
      </c>
      <c r="J30" s="97">
        <f t="shared" si="14"/>
        <v>7</v>
      </c>
      <c r="K30" s="97">
        <f t="shared" si="11"/>
        <v>13</v>
      </c>
      <c r="L30" s="97">
        <f t="shared" si="10"/>
        <v>15</v>
      </c>
      <c r="M30" s="97">
        <f t="shared" si="4"/>
        <v>4</v>
      </c>
      <c r="N30" s="97">
        <f t="shared" si="5"/>
        <v>9</v>
      </c>
      <c r="O30" s="97">
        <f t="shared" si="12"/>
        <v>10</v>
      </c>
      <c r="P30" s="97">
        <f t="shared" si="7"/>
        <v>1</v>
      </c>
      <c r="Q30" s="97">
        <f t="shared" si="8"/>
        <v>14</v>
      </c>
      <c r="R30" s="97">
        <f t="shared" si="9"/>
        <v>15</v>
      </c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base14!L99</f>
        <v>13</v>
      </c>
      <c r="C31" s="97">
        <f>base14!M99</f>
        <v>14</v>
      </c>
      <c r="D31" s="97">
        <f>base14!N86</f>
        <v>9</v>
      </c>
      <c r="E31" s="97">
        <f>base14!O73</f>
        <v>14</v>
      </c>
      <c r="F31" s="97">
        <f>base14!P73</f>
        <v>15</v>
      </c>
      <c r="G31" s="97">
        <f>base14!Q73</f>
        <v>17</v>
      </c>
      <c r="H31" s="97">
        <f t="shared" si="13"/>
        <v>12</v>
      </c>
      <c r="I31" s="97">
        <f t="shared" si="1"/>
        <v>10</v>
      </c>
      <c r="J31" s="97">
        <f t="shared" si="14"/>
        <v>7</v>
      </c>
      <c r="K31" s="97">
        <f t="shared" si="11"/>
        <v>13</v>
      </c>
      <c r="L31" s="97">
        <f t="shared" si="10"/>
        <v>15</v>
      </c>
      <c r="M31" s="97">
        <f t="shared" si="4"/>
        <v>7</v>
      </c>
      <c r="N31" s="97">
        <f t="shared" si="5"/>
        <v>10</v>
      </c>
      <c r="O31" s="97">
        <f t="shared" si="12"/>
        <v>14</v>
      </c>
      <c r="P31" s="97">
        <f t="shared" si="7"/>
        <v>9</v>
      </c>
      <c r="Q31" s="97">
        <f t="shared" si="8"/>
        <v>10</v>
      </c>
      <c r="R31" s="97">
        <f t="shared" si="9"/>
        <v>15</v>
      </c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base14!L100</f>
        <v>13</v>
      </c>
      <c r="C32" s="97">
        <f>base14!M100</f>
        <v>14</v>
      </c>
      <c r="D32" s="97">
        <f>base14!N87</f>
        <v>7</v>
      </c>
      <c r="E32" s="97">
        <f>base14!O74</f>
        <v>9</v>
      </c>
      <c r="F32" s="97">
        <f>base14!P74</f>
        <v>10</v>
      </c>
      <c r="G32" s="97">
        <f>base14!Q74</f>
        <v>13</v>
      </c>
      <c r="H32" s="97">
        <f t="shared" si="13"/>
        <v>7</v>
      </c>
      <c r="I32" s="97">
        <f t="shared" si="1"/>
        <v>10</v>
      </c>
      <c r="J32" s="97">
        <f t="shared" si="14"/>
        <v>12</v>
      </c>
      <c r="K32" s="97">
        <f t="shared" si="11"/>
        <v>13</v>
      </c>
      <c r="L32" s="97">
        <f t="shared" si="10"/>
        <v>17</v>
      </c>
      <c r="M32" s="97">
        <f t="shared" si="4"/>
        <v>4</v>
      </c>
      <c r="N32" s="97">
        <f t="shared" si="5"/>
        <v>4</v>
      </c>
      <c r="O32" s="97">
        <f t="shared" si="12"/>
        <v>9</v>
      </c>
      <c r="P32" s="97">
        <f t="shared" si="7"/>
        <v>20</v>
      </c>
      <c r="Q32" s="97">
        <f t="shared" si="8"/>
        <v>19</v>
      </c>
      <c r="R32" s="97">
        <f t="shared" si="9"/>
        <v>18</v>
      </c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base14!L101</f>
        <v>13</v>
      </c>
      <c r="C33" s="97">
        <f>base14!M101</f>
        <v>14</v>
      </c>
      <c r="D33" s="97">
        <f>base14!N88</f>
        <v>13</v>
      </c>
      <c r="E33" s="97">
        <f>base14!O75</f>
        <v>15</v>
      </c>
      <c r="F33" s="97">
        <f>base14!P75</f>
        <v>11</v>
      </c>
      <c r="G33" s="97">
        <f>base14!Q75</f>
        <v>13</v>
      </c>
      <c r="H33" s="97">
        <f t="shared" si="13"/>
        <v>1</v>
      </c>
      <c r="I33" s="97">
        <f t="shared" si="1"/>
        <v>10</v>
      </c>
      <c r="J33" s="97">
        <f t="shared" si="14"/>
        <v>7</v>
      </c>
      <c r="K33" s="97">
        <f t="shared" si="11"/>
        <v>14</v>
      </c>
      <c r="L33" s="97">
        <f t="shared" si="10"/>
        <v>13</v>
      </c>
      <c r="M33" s="97">
        <f t="shared" si="4"/>
        <v>10</v>
      </c>
      <c r="N33" s="97">
        <f t="shared" si="5"/>
        <v>4</v>
      </c>
      <c r="O33" s="97">
        <f t="shared" si="12"/>
        <v>9</v>
      </c>
      <c r="P33" s="97">
        <f t="shared" si="7"/>
        <v>9</v>
      </c>
      <c r="Q33" s="97">
        <f t="shared" si="8"/>
        <v>20</v>
      </c>
      <c r="R33" s="97">
        <f t="shared" si="9"/>
        <v>19</v>
      </c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base14!L102</f>
        <v>4</v>
      </c>
      <c r="C34" s="97">
        <f>base14!M102</f>
        <v>7</v>
      </c>
      <c r="D34" s="97">
        <f>base14!N89</f>
        <v>4</v>
      </c>
      <c r="E34" s="97">
        <f>base14!O76</f>
        <v>12</v>
      </c>
      <c r="F34" s="97">
        <f>base14!P76</f>
        <v>15</v>
      </c>
      <c r="G34" s="97">
        <f>base14!Q76</f>
        <v>16</v>
      </c>
      <c r="H34" s="97">
        <f t="shared" si="13"/>
        <v>8</v>
      </c>
      <c r="I34" s="97">
        <f t="shared" si="1"/>
        <v>13</v>
      </c>
      <c r="J34" s="97">
        <f t="shared" si="14"/>
        <v>10</v>
      </c>
      <c r="K34" s="97">
        <f t="shared" si="11"/>
        <v>14</v>
      </c>
      <c r="L34" s="97">
        <f t="shared" si="10"/>
        <v>13</v>
      </c>
      <c r="M34" s="97">
        <f t="shared" si="4"/>
        <v>10</v>
      </c>
      <c r="N34" s="97">
        <f t="shared" si="5"/>
        <v>4</v>
      </c>
      <c r="O34" s="97">
        <f t="shared" si="12"/>
        <v>9</v>
      </c>
      <c r="P34" s="97">
        <f t="shared" si="7"/>
        <v>14</v>
      </c>
      <c r="Q34" s="97">
        <f t="shared" si="8"/>
        <v>20</v>
      </c>
      <c r="R34" s="97">
        <f t="shared" si="9"/>
        <v>19</v>
      </c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base14!L103</f>
        <v>7</v>
      </c>
      <c r="C35" s="97">
        <f>base14!M103</f>
        <v>9</v>
      </c>
      <c r="D35" s="97">
        <f>base14!N90</f>
        <v>13</v>
      </c>
      <c r="E35" s="97">
        <f>base14!O77</f>
        <v>13</v>
      </c>
      <c r="F35" s="97">
        <f>base14!P77</f>
        <v>10</v>
      </c>
      <c r="G35" s="97">
        <f>base14!Q77</f>
        <v>15</v>
      </c>
      <c r="H35" s="97">
        <f t="shared" si="13"/>
        <v>7</v>
      </c>
      <c r="I35" s="97">
        <f t="shared" si="1"/>
        <v>10</v>
      </c>
      <c r="J35" s="97">
        <f t="shared" si="14"/>
        <v>7</v>
      </c>
      <c r="K35" s="97">
        <f t="shared" si="11"/>
        <v>14</v>
      </c>
      <c r="L35" s="97">
        <f t="shared" ref="L35:L51" si="15">G34</f>
        <v>16</v>
      </c>
      <c r="M35" s="97">
        <f t="shared" si="4"/>
        <v>10</v>
      </c>
      <c r="N35" s="97">
        <f t="shared" ref="N35:N51" si="16">C2</f>
        <v>13</v>
      </c>
      <c r="O35" s="97">
        <f t="shared" si="12"/>
        <v>15</v>
      </c>
      <c r="P35" s="97">
        <f t="shared" si="7"/>
        <v>14</v>
      </c>
      <c r="Q35" s="97">
        <f t="shared" si="8"/>
        <v>10</v>
      </c>
      <c r="R35" s="97">
        <f t="shared" si="9"/>
        <v>15</v>
      </c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base14!L104</f>
        <v>4</v>
      </c>
      <c r="C36" s="97">
        <f>base14!M104</f>
        <v>7</v>
      </c>
      <c r="D36" s="97">
        <f>base14!N91</f>
        <v>13</v>
      </c>
      <c r="E36" s="97">
        <f>base14!O78</f>
        <v>9</v>
      </c>
      <c r="F36" s="97">
        <f>base14!P78</f>
        <v>19</v>
      </c>
      <c r="G36" s="97">
        <f>base14!Q78</f>
        <v>18</v>
      </c>
      <c r="H36" s="97">
        <f t="shared" si="13"/>
        <v>4</v>
      </c>
      <c r="I36" s="97">
        <f t="shared" si="1"/>
        <v>9</v>
      </c>
      <c r="J36" s="97">
        <f t="shared" si="14"/>
        <v>10</v>
      </c>
      <c r="K36" s="97">
        <f t="shared" si="11"/>
        <v>14</v>
      </c>
      <c r="L36" s="97">
        <f t="shared" si="15"/>
        <v>15</v>
      </c>
      <c r="M36" s="97">
        <f t="shared" si="4"/>
        <v>9</v>
      </c>
      <c r="N36" s="97">
        <f t="shared" si="16"/>
        <v>12</v>
      </c>
      <c r="O36" s="97">
        <f t="shared" si="12"/>
        <v>14</v>
      </c>
      <c r="P36" s="97">
        <f t="shared" si="7"/>
        <v>4</v>
      </c>
      <c r="Q36" s="97">
        <f t="shared" si="8"/>
        <v>9</v>
      </c>
      <c r="R36" s="97">
        <f t="shared" si="9"/>
        <v>15</v>
      </c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base14!L105</f>
        <v>10</v>
      </c>
      <c r="C37" s="97">
        <f>base14!M105</f>
        <v>7</v>
      </c>
      <c r="D37" s="97">
        <f>base14!N92</f>
        <v>7</v>
      </c>
      <c r="E37" s="97">
        <f>base14!O79</f>
        <v>1</v>
      </c>
      <c r="F37" s="97">
        <f>base14!P79</f>
        <v>14</v>
      </c>
      <c r="G37" s="97">
        <f>base14!Q79</f>
        <v>15</v>
      </c>
      <c r="H37" s="97">
        <f t="shared" si="13"/>
        <v>4</v>
      </c>
      <c r="I37" s="97">
        <f t="shared" si="1"/>
        <v>9</v>
      </c>
      <c r="J37" s="97">
        <f t="shared" si="14"/>
        <v>10</v>
      </c>
      <c r="K37" s="97">
        <f t="shared" si="11"/>
        <v>14</v>
      </c>
      <c r="L37" s="97">
        <f t="shared" si="15"/>
        <v>18</v>
      </c>
      <c r="M37" s="97">
        <f t="shared" si="4"/>
        <v>9</v>
      </c>
      <c r="N37" s="97">
        <f t="shared" si="16"/>
        <v>1</v>
      </c>
      <c r="O37" s="97">
        <f t="shared" si="12"/>
        <v>13</v>
      </c>
      <c r="P37" s="97">
        <f t="shared" si="7"/>
        <v>8</v>
      </c>
      <c r="Q37" s="97">
        <f t="shared" si="8"/>
        <v>4</v>
      </c>
      <c r="R37" s="97">
        <f t="shared" si="9"/>
        <v>15</v>
      </c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base14!L106</f>
        <v>10</v>
      </c>
      <c r="C38" s="97">
        <f>base14!M106</f>
        <v>7</v>
      </c>
      <c r="D38" s="97">
        <f>base14!N93</f>
        <v>7</v>
      </c>
      <c r="E38" s="97">
        <f>base14!O80</f>
        <v>9</v>
      </c>
      <c r="F38" s="97">
        <f>base14!P80</f>
        <v>10</v>
      </c>
      <c r="G38" s="97">
        <f>base14!Q80</f>
        <v>15</v>
      </c>
      <c r="H38" s="97">
        <f t="shared" si="13"/>
        <v>7</v>
      </c>
      <c r="I38" s="97">
        <f t="shared" si="1"/>
        <v>10</v>
      </c>
      <c r="J38" s="97">
        <f t="shared" si="14"/>
        <v>14</v>
      </c>
      <c r="K38" s="97">
        <f t="shared" si="11"/>
        <v>13</v>
      </c>
      <c r="L38" s="97">
        <f t="shared" si="15"/>
        <v>15</v>
      </c>
      <c r="M38" s="97">
        <f t="shared" si="4"/>
        <v>9</v>
      </c>
      <c r="N38" s="97">
        <f t="shared" si="16"/>
        <v>7</v>
      </c>
      <c r="O38" s="97">
        <f t="shared" si="12"/>
        <v>13</v>
      </c>
      <c r="P38" s="97">
        <f t="shared" si="7"/>
        <v>9</v>
      </c>
      <c r="Q38" s="97">
        <f t="shared" si="8"/>
        <v>10</v>
      </c>
      <c r="R38" s="97">
        <f t="shared" si="9"/>
        <v>15</v>
      </c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base14!L107</f>
        <v>10</v>
      </c>
      <c r="C39" s="97">
        <f>base14!M107</f>
        <v>7</v>
      </c>
      <c r="D39" s="97">
        <f>base14!N94</f>
        <v>7</v>
      </c>
      <c r="E39" s="97">
        <f>base14!O81</f>
        <v>20</v>
      </c>
      <c r="F39" s="97">
        <f>base14!P81</f>
        <v>19</v>
      </c>
      <c r="G39" s="97">
        <f>base14!Q81</f>
        <v>18</v>
      </c>
      <c r="H39" s="97">
        <f t="shared" si="13"/>
        <v>13</v>
      </c>
      <c r="I39" s="97">
        <f t="shared" si="1"/>
        <v>4</v>
      </c>
      <c r="J39" s="97">
        <f t="shared" si="14"/>
        <v>9</v>
      </c>
      <c r="K39" s="97">
        <f t="shared" si="11"/>
        <v>7</v>
      </c>
      <c r="L39" s="97">
        <f t="shared" si="15"/>
        <v>15</v>
      </c>
      <c r="M39" s="97">
        <f t="shared" si="4"/>
        <v>13</v>
      </c>
      <c r="N39" s="97">
        <f t="shared" si="16"/>
        <v>15</v>
      </c>
      <c r="O39" s="97">
        <f t="shared" si="12"/>
        <v>14</v>
      </c>
      <c r="P39" s="97">
        <f t="shared" si="7"/>
        <v>10</v>
      </c>
      <c r="Q39" s="97">
        <f t="shared" si="8"/>
        <v>14</v>
      </c>
      <c r="R39" s="97">
        <f t="shared" si="9"/>
        <v>15</v>
      </c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10</v>
      </c>
      <c r="D40" s="97">
        <f>base14!N95</f>
        <v>13</v>
      </c>
      <c r="E40" s="97">
        <f>base14!O82</f>
        <v>9</v>
      </c>
      <c r="F40" s="97">
        <f>base14!P82</f>
        <v>20</v>
      </c>
      <c r="G40" s="97">
        <f>base14!Q82</f>
        <v>19</v>
      </c>
      <c r="H40" s="97">
        <f t="shared" si="13"/>
        <v>4</v>
      </c>
      <c r="I40" s="97">
        <f t="shared" si="1"/>
        <v>4</v>
      </c>
      <c r="J40" s="97">
        <f t="shared" si="14"/>
        <v>9</v>
      </c>
      <c r="K40" s="97">
        <f t="shared" si="11"/>
        <v>7</v>
      </c>
      <c r="L40" s="97">
        <f t="shared" si="15"/>
        <v>18</v>
      </c>
      <c r="M40" s="97">
        <f t="shared" si="4"/>
        <v>4</v>
      </c>
      <c r="N40" s="97">
        <f t="shared" si="16"/>
        <v>12</v>
      </c>
      <c r="O40" s="97">
        <f t="shared" si="12"/>
        <v>10</v>
      </c>
      <c r="P40" s="97">
        <f t="shared" si="7"/>
        <v>10</v>
      </c>
      <c r="Q40" s="97">
        <f t="shared" si="8"/>
        <v>9</v>
      </c>
      <c r="R40" s="97">
        <f t="shared" si="9"/>
        <v>15</v>
      </c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base14!L109</f>
        <v>9</v>
      </c>
      <c r="C41" s="97">
        <f>base14!M109</f>
        <v>10</v>
      </c>
      <c r="D41" s="97">
        <f>base14!N96</f>
        <v>7</v>
      </c>
      <c r="E41" s="97">
        <f>base14!O83</f>
        <v>14</v>
      </c>
      <c r="F41" s="97">
        <f>base14!P83</f>
        <v>20</v>
      </c>
      <c r="G41" s="97">
        <f>base14!Q83</f>
        <v>19</v>
      </c>
      <c r="H41" s="97">
        <f t="shared" si="13"/>
        <v>12</v>
      </c>
      <c r="I41" s="97">
        <f t="shared" si="1"/>
        <v>4</v>
      </c>
      <c r="J41" s="97">
        <f t="shared" si="14"/>
        <v>9</v>
      </c>
      <c r="K41" s="97">
        <f t="shared" si="11"/>
        <v>7</v>
      </c>
      <c r="L41" s="97">
        <f t="shared" si="15"/>
        <v>19</v>
      </c>
      <c r="M41" s="97">
        <f t="shared" si="4"/>
        <v>13</v>
      </c>
      <c r="N41" s="97">
        <f t="shared" si="16"/>
        <v>10</v>
      </c>
      <c r="O41" s="97">
        <f t="shared" si="12"/>
        <v>7</v>
      </c>
      <c r="P41" s="97">
        <f t="shared" si="7"/>
        <v>14</v>
      </c>
      <c r="Q41" s="97">
        <f t="shared" si="8"/>
        <v>10</v>
      </c>
      <c r="R41" s="97">
        <f t="shared" si="9"/>
        <v>15</v>
      </c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10</v>
      </c>
      <c r="D42" s="97">
        <f>base14!N97</f>
        <v>7</v>
      </c>
      <c r="E42" s="97">
        <f>base14!O84</f>
        <v>14</v>
      </c>
      <c r="F42" s="97">
        <f>base14!P84</f>
        <v>10</v>
      </c>
      <c r="G42" s="97">
        <f>base14!Q84</f>
        <v>15</v>
      </c>
      <c r="H42" s="97">
        <f t="shared" si="13"/>
        <v>7</v>
      </c>
      <c r="I42" s="97">
        <f t="shared" ref="I42:I51" si="17">C2</f>
        <v>13</v>
      </c>
      <c r="J42" s="97">
        <f t="shared" si="14"/>
        <v>15</v>
      </c>
      <c r="K42" s="97">
        <f t="shared" si="11"/>
        <v>8</v>
      </c>
      <c r="L42" s="97">
        <f t="shared" si="15"/>
        <v>19</v>
      </c>
      <c r="M42" s="97">
        <f t="shared" si="4"/>
        <v>4</v>
      </c>
      <c r="N42" s="97">
        <f t="shared" si="16"/>
        <v>14</v>
      </c>
      <c r="O42" s="97">
        <f t="shared" si="12"/>
        <v>9</v>
      </c>
      <c r="P42" s="97">
        <f t="shared" si="7"/>
        <v>14</v>
      </c>
      <c r="Q42" s="97">
        <f t="shared" si="8"/>
        <v>10</v>
      </c>
      <c r="R42" s="97">
        <f t="shared" si="9"/>
        <v>15</v>
      </c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base14!L111</f>
        <v>13</v>
      </c>
      <c r="C43" s="97">
        <f>base14!M111</f>
        <v>10</v>
      </c>
      <c r="D43" s="97">
        <f>base14!N98</f>
        <v>7</v>
      </c>
      <c r="E43" s="97">
        <f>base14!O85</f>
        <v>4</v>
      </c>
      <c r="F43" s="97">
        <f>base14!P85</f>
        <v>9</v>
      </c>
      <c r="G43" s="97">
        <f>base14!Q85</f>
        <v>15</v>
      </c>
      <c r="H43" s="97">
        <f t="shared" si="13"/>
        <v>7</v>
      </c>
      <c r="I43" s="97">
        <f t="shared" si="17"/>
        <v>12</v>
      </c>
      <c r="J43" s="97">
        <f t="shared" si="14"/>
        <v>14</v>
      </c>
      <c r="K43" s="97">
        <f t="shared" si="11"/>
        <v>11</v>
      </c>
      <c r="L43" s="97">
        <f t="shared" si="15"/>
        <v>15</v>
      </c>
      <c r="M43" s="97">
        <f t="shared" si="4"/>
        <v>4</v>
      </c>
      <c r="N43" s="97">
        <f t="shared" si="16"/>
        <v>7</v>
      </c>
      <c r="O43" s="97">
        <f t="shared" si="12"/>
        <v>13</v>
      </c>
      <c r="P43" s="97">
        <f t="shared" si="7"/>
        <v>13</v>
      </c>
      <c r="Q43" s="97">
        <f t="shared" si="8"/>
        <v>14</v>
      </c>
      <c r="R43" s="97">
        <f t="shared" si="9"/>
        <v>10</v>
      </c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13</v>
      </c>
      <c r="D44" s="97">
        <f>base14!N99</f>
        <v>4</v>
      </c>
      <c r="E44" s="97">
        <f>base14!O86</f>
        <v>8</v>
      </c>
      <c r="F44" s="97">
        <f>base14!P86</f>
        <v>4</v>
      </c>
      <c r="G44" s="97">
        <f>base14!Q86</f>
        <v>15</v>
      </c>
      <c r="H44" s="97">
        <f t="shared" si="13"/>
        <v>14</v>
      </c>
      <c r="I44" s="97">
        <f t="shared" si="17"/>
        <v>1</v>
      </c>
      <c r="J44" s="97">
        <f t="shared" si="14"/>
        <v>13</v>
      </c>
      <c r="K44" s="97">
        <f t="shared" si="11"/>
        <v>8</v>
      </c>
      <c r="L44" s="97">
        <f t="shared" si="15"/>
        <v>15</v>
      </c>
      <c r="M44" s="97">
        <f t="shared" si="4"/>
        <v>9</v>
      </c>
      <c r="N44" s="97">
        <f t="shared" si="16"/>
        <v>3</v>
      </c>
      <c r="O44" s="97">
        <f t="shared" si="12"/>
        <v>2</v>
      </c>
      <c r="P44" s="97">
        <f t="shared" si="7"/>
        <v>4</v>
      </c>
      <c r="Q44" s="97">
        <f t="shared" si="8"/>
        <v>9</v>
      </c>
      <c r="R44" s="97">
        <f t="shared" si="9"/>
        <v>15</v>
      </c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base14!L113</f>
        <v>13</v>
      </c>
      <c r="C45" s="97">
        <f>base14!M113</f>
        <v>10</v>
      </c>
      <c r="D45" s="97">
        <f>base14!N100</f>
        <v>4</v>
      </c>
      <c r="E45" s="97">
        <f>base14!O87</f>
        <v>9</v>
      </c>
      <c r="F45" s="97">
        <f>base14!P87</f>
        <v>10</v>
      </c>
      <c r="G45" s="97">
        <f>base14!Q87</f>
        <v>15</v>
      </c>
      <c r="H45" s="97">
        <f t="shared" si="13"/>
        <v>13</v>
      </c>
      <c r="I45" s="97">
        <f t="shared" si="17"/>
        <v>7</v>
      </c>
      <c r="J45" s="97">
        <f t="shared" si="14"/>
        <v>13</v>
      </c>
      <c r="K45" s="97">
        <f t="shared" si="11"/>
        <v>14</v>
      </c>
      <c r="L45" s="97">
        <f t="shared" si="15"/>
        <v>15</v>
      </c>
      <c r="M45" s="97">
        <f t="shared" si="4"/>
        <v>16</v>
      </c>
      <c r="N45" s="97">
        <f t="shared" si="16"/>
        <v>14</v>
      </c>
      <c r="O45" s="97">
        <f t="shared" si="12"/>
        <v>13</v>
      </c>
      <c r="P45" s="97">
        <f t="shared" ref="P45:R51" si="18">E2</f>
        <v>12</v>
      </c>
      <c r="Q45" s="97">
        <f t="shared" si="18"/>
        <v>9</v>
      </c>
      <c r="R45" s="97">
        <f t="shared" si="18"/>
        <v>15</v>
      </c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base14!L114</f>
        <v>4</v>
      </c>
      <c r="C46" s="97">
        <f>base14!M114</f>
        <v>9</v>
      </c>
      <c r="D46" s="97">
        <f>base14!N101</f>
        <v>4</v>
      </c>
      <c r="E46" s="97">
        <f>base14!O88</f>
        <v>10</v>
      </c>
      <c r="F46" s="97">
        <f>base14!P88</f>
        <v>14</v>
      </c>
      <c r="G46" s="97">
        <f>base14!Q88</f>
        <v>15</v>
      </c>
      <c r="H46" s="97">
        <f t="shared" si="13"/>
        <v>7</v>
      </c>
      <c r="I46" s="97">
        <f t="shared" si="17"/>
        <v>15</v>
      </c>
      <c r="J46" s="97">
        <f t="shared" si="14"/>
        <v>14</v>
      </c>
      <c r="K46" s="97">
        <f t="shared" si="11"/>
        <v>9</v>
      </c>
      <c r="L46" s="97">
        <f t="shared" si="15"/>
        <v>15</v>
      </c>
      <c r="M46" s="97">
        <f t="shared" si="4"/>
        <v>16</v>
      </c>
      <c r="N46" s="97">
        <f t="shared" si="16"/>
        <v>9</v>
      </c>
      <c r="O46" s="97">
        <f t="shared" si="12"/>
        <v>12</v>
      </c>
      <c r="P46" s="97">
        <f t="shared" si="18"/>
        <v>7</v>
      </c>
      <c r="Q46" s="97">
        <f t="shared" si="18"/>
        <v>4</v>
      </c>
      <c r="R46" s="97">
        <f t="shared" si="18"/>
        <v>15</v>
      </c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9</v>
      </c>
      <c r="D47" s="97">
        <f>base14!N102</f>
        <v>9</v>
      </c>
      <c r="E47" s="97">
        <f>base14!O89</f>
        <v>10</v>
      </c>
      <c r="F47" s="97">
        <f>base14!P89</f>
        <v>9</v>
      </c>
      <c r="G47" s="97">
        <f>base14!Q89</f>
        <v>15</v>
      </c>
      <c r="H47" s="97">
        <f t="shared" si="13"/>
        <v>13</v>
      </c>
      <c r="I47" s="97">
        <f t="shared" si="17"/>
        <v>12</v>
      </c>
      <c r="J47" s="97">
        <f t="shared" si="14"/>
        <v>10</v>
      </c>
      <c r="K47" s="97">
        <f t="shared" si="11"/>
        <v>15</v>
      </c>
      <c r="L47" s="97">
        <f t="shared" si="15"/>
        <v>15</v>
      </c>
      <c r="M47" s="97">
        <f t="shared" si="4"/>
        <v>16</v>
      </c>
      <c r="N47" s="97">
        <f t="shared" si="16"/>
        <v>13</v>
      </c>
      <c r="O47" s="97">
        <f t="shared" si="12"/>
        <v>7</v>
      </c>
      <c r="P47" s="97">
        <f t="shared" si="18"/>
        <v>9</v>
      </c>
      <c r="Q47" s="97">
        <f t="shared" si="18"/>
        <v>10</v>
      </c>
      <c r="R47" s="97">
        <f t="shared" si="18"/>
        <v>15</v>
      </c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base14!L116</f>
        <v>9</v>
      </c>
      <c r="C48" s="97">
        <f>base14!M116</f>
        <v>10</v>
      </c>
      <c r="D48" s="97">
        <f>base14!N103</f>
        <v>13</v>
      </c>
      <c r="E48" s="97">
        <f>base14!O90</f>
        <v>14</v>
      </c>
      <c r="F48" s="97">
        <f>base14!P90</f>
        <v>10</v>
      </c>
      <c r="G48" s="97">
        <f>base14!Q90</f>
        <v>15</v>
      </c>
      <c r="H48" s="97">
        <f t="shared" si="13"/>
        <v>4</v>
      </c>
      <c r="I48" s="97">
        <f t="shared" si="17"/>
        <v>10</v>
      </c>
      <c r="J48" s="97">
        <f t="shared" si="14"/>
        <v>7</v>
      </c>
      <c r="K48" s="97">
        <f t="shared" si="11"/>
        <v>12</v>
      </c>
      <c r="L48" s="97">
        <f t="shared" si="15"/>
        <v>15</v>
      </c>
      <c r="M48" s="97">
        <f>B2</f>
        <v>12</v>
      </c>
      <c r="N48" s="97">
        <f t="shared" si="16"/>
        <v>13</v>
      </c>
      <c r="O48" s="97">
        <f t="shared" si="12"/>
        <v>9</v>
      </c>
      <c r="P48" s="97">
        <f t="shared" si="18"/>
        <v>9</v>
      </c>
      <c r="Q48" s="97">
        <f t="shared" si="18"/>
        <v>10</v>
      </c>
      <c r="R48" s="97">
        <f t="shared" si="18"/>
        <v>15</v>
      </c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base14!L117</f>
        <v>16</v>
      </c>
      <c r="C49" s="97">
        <f>base14!M117</f>
        <v>4</v>
      </c>
      <c r="D49" s="97">
        <f>base14!N104</f>
        <v>9</v>
      </c>
      <c r="E49" s="97">
        <f>base14!O91</f>
        <v>14</v>
      </c>
      <c r="F49" s="97">
        <f>base14!P91</f>
        <v>10</v>
      </c>
      <c r="G49" s="97">
        <f>base14!Q91</f>
        <v>15</v>
      </c>
      <c r="H49" s="97">
        <f t="shared" si="13"/>
        <v>7</v>
      </c>
      <c r="I49" s="97">
        <f t="shared" si="17"/>
        <v>14</v>
      </c>
      <c r="J49" s="97">
        <f t="shared" si="14"/>
        <v>9</v>
      </c>
      <c r="K49" s="97">
        <f t="shared" si="11"/>
        <v>13</v>
      </c>
      <c r="L49" s="97">
        <f t="shared" si="15"/>
        <v>15</v>
      </c>
      <c r="M49" s="97">
        <f>B3</f>
        <v>7</v>
      </c>
      <c r="N49" s="97">
        <f t="shared" si="16"/>
        <v>9</v>
      </c>
      <c r="O49" s="97">
        <f t="shared" si="12"/>
        <v>13</v>
      </c>
      <c r="P49" s="97">
        <f t="shared" si="18"/>
        <v>9</v>
      </c>
      <c r="Q49" s="97">
        <f t="shared" si="18"/>
        <v>10</v>
      </c>
      <c r="R49" s="97">
        <f t="shared" si="18"/>
        <v>15</v>
      </c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4</v>
      </c>
      <c r="D50" s="97">
        <f>base14!N105</f>
        <v>14</v>
      </c>
      <c r="E50" s="97">
        <f>base14!O92</f>
        <v>13</v>
      </c>
      <c r="F50" s="97">
        <f>base14!P92</f>
        <v>14</v>
      </c>
      <c r="G50" s="97">
        <f>base14!Q92</f>
        <v>10</v>
      </c>
      <c r="H50" s="97">
        <f t="shared" si="13"/>
        <v>12</v>
      </c>
      <c r="I50" s="97">
        <f t="shared" si="17"/>
        <v>7</v>
      </c>
      <c r="J50" s="97">
        <f t="shared" si="14"/>
        <v>13</v>
      </c>
      <c r="K50" s="97">
        <f t="shared" si="11"/>
        <v>9</v>
      </c>
      <c r="L50" s="97">
        <f t="shared" si="15"/>
        <v>15</v>
      </c>
      <c r="M50" s="97">
        <f>B4</f>
        <v>2</v>
      </c>
      <c r="N50" s="97">
        <f t="shared" si="16"/>
        <v>12</v>
      </c>
      <c r="O50" s="97">
        <f t="shared" si="12"/>
        <v>3</v>
      </c>
      <c r="P50" s="97">
        <f t="shared" si="18"/>
        <v>10</v>
      </c>
      <c r="Q50" s="97">
        <f t="shared" si="18"/>
        <v>9</v>
      </c>
      <c r="R50" s="97">
        <f t="shared" si="18"/>
        <v>15</v>
      </c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base14!L119</f>
        <v>16</v>
      </c>
      <c r="C51" s="97">
        <f>base14!M119</f>
        <v>4</v>
      </c>
      <c r="D51" s="97">
        <f>base14!N106</f>
        <v>14</v>
      </c>
      <c r="E51" s="97">
        <f>base14!O93</f>
        <v>4</v>
      </c>
      <c r="F51" s="97">
        <f>base14!P93</f>
        <v>9</v>
      </c>
      <c r="G51" s="97">
        <f>base14!Q93</f>
        <v>15</v>
      </c>
      <c r="H51" s="97">
        <f t="shared" si="13"/>
        <v>10</v>
      </c>
      <c r="I51" s="97">
        <f t="shared" si="17"/>
        <v>3</v>
      </c>
      <c r="J51" s="97">
        <f t="shared" si="14"/>
        <v>2</v>
      </c>
      <c r="K51" s="97">
        <f t="shared" si="11"/>
        <v>1</v>
      </c>
      <c r="L51" s="97">
        <f t="shared" si="15"/>
        <v>10</v>
      </c>
      <c r="M51" s="97">
        <f>B5</f>
        <v>12</v>
      </c>
      <c r="N51" s="97">
        <f t="shared" si="16"/>
        <v>3</v>
      </c>
      <c r="O51" s="97">
        <f t="shared" si="12"/>
        <v>9</v>
      </c>
      <c r="P51" s="97">
        <f t="shared" si="18"/>
        <v>10</v>
      </c>
      <c r="Q51" s="97">
        <f t="shared" si="18"/>
        <v>9</v>
      </c>
      <c r="R51" s="97">
        <f t="shared" si="18"/>
        <v>15</v>
      </c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67" priority="30" operator="equal">
      <formula>#REF!</formula>
    </cfRule>
    <cfRule type="cellIs" dxfId="866" priority="31" operator="equal">
      <formula>#REF!</formula>
    </cfRule>
    <cfRule type="cellIs" dxfId="865" priority="32" operator="equal">
      <formula>#REF!</formula>
    </cfRule>
    <cfRule type="cellIs" dxfId="864" priority="33" operator="equal">
      <formula>#REF!</formula>
    </cfRule>
    <cfRule type="cellIs" dxfId="863" priority="34" operator="equal">
      <formula>#REF!</formula>
    </cfRule>
  </conditionalFormatting>
  <conditionalFormatting sqref="B1:P1">
    <cfRule type="cellIs" dxfId="862" priority="35" operator="equal">
      <formula>#REF!</formula>
    </cfRule>
    <cfRule type="cellIs" dxfId="861" priority="36" operator="equal">
      <formula>#REF!</formula>
    </cfRule>
    <cfRule type="cellIs" dxfId="860" priority="37" operator="equal">
      <formula>#REF!</formula>
    </cfRule>
    <cfRule type="cellIs" dxfId="859" priority="38" operator="equal">
      <formula>#REF!</formula>
    </cfRule>
    <cfRule type="cellIs" dxfId="858" priority="39" operator="equal">
      <formula>#REF!</formula>
    </cfRule>
  </conditionalFormatting>
  <conditionalFormatting sqref="A2:A51">
    <cfRule type="cellIs" dxfId="857" priority="20" operator="equal">
      <formula>#REF!</formula>
    </cfRule>
    <cfRule type="cellIs" dxfId="856" priority="21" operator="equal">
      <formula>#REF!</formula>
    </cfRule>
    <cfRule type="cellIs" dxfId="855" priority="22" operator="equal">
      <formula>#REF!</formula>
    </cfRule>
    <cfRule type="cellIs" dxfId="854" priority="23" operator="equal">
      <formula>#REF!</formula>
    </cfRule>
    <cfRule type="cellIs" dxfId="853" priority="24" operator="equal">
      <formula>#REF!</formula>
    </cfRule>
  </conditionalFormatting>
  <conditionalFormatting sqref="A2:A51">
    <cfRule type="cellIs" dxfId="852" priority="25" operator="equal">
      <formula>#REF!</formula>
    </cfRule>
    <cfRule type="cellIs" dxfId="851" priority="26" operator="equal">
      <formula>#REF!</formula>
    </cfRule>
    <cfRule type="cellIs" dxfId="850" priority="27" operator="equal">
      <formula>#REF!</formula>
    </cfRule>
    <cfRule type="cellIs" dxfId="849" priority="28" operator="equal">
      <formula>#REF!</formula>
    </cfRule>
    <cfRule type="cellIs" dxfId="848" priority="29" operator="equal">
      <formula>#REF!</formula>
    </cfRule>
  </conditionalFormatting>
  <conditionalFormatting sqref="L2:U51">
    <cfRule type="cellIs" dxfId="847" priority="12" operator="equal">
      <formula>$AE$5</formula>
    </cfRule>
    <cfRule type="cellIs" dxfId="846" priority="13" operator="equal">
      <formula>$AD$5</formula>
    </cfRule>
    <cfRule type="cellIs" dxfId="845" priority="14" operator="equal">
      <formula>$AC$5</formula>
    </cfRule>
    <cfRule type="cellIs" dxfId="844" priority="15" operator="equal">
      <formula>$AB$5</formula>
    </cfRule>
    <cfRule type="cellIs" dxfId="843" priority="16" operator="equal">
      <formula>$AA$5</formula>
    </cfRule>
  </conditionalFormatting>
  <conditionalFormatting sqref="B2:K51">
    <cfRule type="cellIs" dxfId="842" priority="4" operator="equal">
      <formula>$AE$789</formula>
    </cfRule>
    <cfRule type="cellIs" dxfId="841" priority="5" operator="equal">
      <formula>$AD$789</formula>
    </cfRule>
    <cfRule type="cellIs" dxfId="840" priority="6" operator="equal">
      <formula>$AC$789</formula>
    </cfRule>
    <cfRule type="cellIs" dxfId="839" priority="7" operator="equal">
      <formula>$AB$789</formula>
    </cfRule>
    <cfRule type="cellIs" dxfId="838" priority="8" operator="equal">
      <formula>$AA$789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1B07C65-4F7F-43D5-9AD6-1B41A616056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C79007-735E-4234-A660-A9E38B502E0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D40AC66-7A44-4D62-BCB8-5858369F182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base14!F111</f>
        <v>5</v>
      </c>
      <c r="F2" s="97">
        <f>base14!G111</f>
        <v>6</v>
      </c>
      <c r="G2" s="97">
        <f>base14!H111</f>
        <v>3</v>
      </c>
      <c r="H2" s="97">
        <f>base14!I111</f>
        <v>12</v>
      </c>
      <c r="I2" s="97">
        <f>base14!J111</f>
        <v>11</v>
      </c>
      <c r="J2" s="97">
        <f>base14!K111</f>
        <v>4</v>
      </c>
      <c r="K2" s="97">
        <f>base14!L111</f>
        <v>13</v>
      </c>
      <c r="L2" s="97">
        <f>base14!M111</f>
        <v>10</v>
      </c>
      <c r="M2" s="97">
        <f>base14!N111</f>
        <v>7</v>
      </c>
      <c r="N2" s="97">
        <f>base14!O111</f>
        <v>14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base14!F112</f>
        <v>5</v>
      </c>
      <c r="F3" s="97">
        <f>base14!G112</f>
        <v>3</v>
      </c>
      <c r="G3" s="97">
        <f>base14!H112</f>
        <v>11</v>
      </c>
      <c r="H3" s="97">
        <f>base14!I112</f>
        <v>12</v>
      </c>
      <c r="I3" s="97">
        <f>base14!J112</f>
        <v>7</v>
      </c>
      <c r="J3" s="97">
        <f>base14!K112</f>
        <v>6</v>
      </c>
      <c r="K3" s="97">
        <f>base14!L112</f>
        <v>4</v>
      </c>
      <c r="L3" s="97">
        <f>base14!M112</f>
        <v>13</v>
      </c>
      <c r="M3" s="97">
        <f>base14!N112</f>
        <v>10</v>
      </c>
      <c r="N3" s="97">
        <f>base14!O112</f>
        <v>14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base14!F113</f>
        <v>8</v>
      </c>
      <c r="F4" s="97">
        <f>base14!G113</f>
        <v>2</v>
      </c>
      <c r="G4" s="97">
        <f>base14!H113</f>
        <v>11</v>
      </c>
      <c r="H4" s="97">
        <f>base14!I113</f>
        <v>3</v>
      </c>
      <c r="I4" s="97">
        <f>base14!J113</f>
        <v>12</v>
      </c>
      <c r="J4" s="97">
        <f>base14!K113</f>
        <v>4</v>
      </c>
      <c r="K4" s="97">
        <f>base14!L113</f>
        <v>13</v>
      </c>
      <c r="L4" s="97">
        <f>base14!M113</f>
        <v>10</v>
      </c>
      <c r="M4" s="97">
        <f>base14!N113</f>
        <v>7</v>
      </c>
      <c r="N4" s="97">
        <f>base14!O113</f>
        <v>14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base14!F114</f>
        <v>5</v>
      </c>
      <c r="F5" s="97">
        <f>base14!G114</f>
        <v>8</v>
      </c>
      <c r="G5" s="97">
        <f>base14!H114</f>
        <v>3</v>
      </c>
      <c r="H5" s="97">
        <f>base14!I114</f>
        <v>11</v>
      </c>
      <c r="I5" s="97">
        <f>base14!J114</f>
        <v>12</v>
      </c>
      <c r="J5" s="97">
        <f>base14!K114</f>
        <v>7</v>
      </c>
      <c r="K5" s="97">
        <f>base14!L114</f>
        <v>4</v>
      </c>
      <c r="L5" s="97">
        <f>base14!M114</f>
        <v>9</v>
      </c>
      <c r="M5" s="97">
        <f>base14!N114</f>
        <v>10</v>
      </c>
      <c r="N5" s="97">
        <f>base14!O114</f>
        <v>14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base14!F115</f>
        <v>6</v>
      </c>
      <c r="F6" s="97">
        <f>base14!G115</f>
        <v>5</v>
      </c>
      <c r="G6" s="97">
        <f>base14!H115</f>
        <v>12</v>
      </c>
      <c r="H6" s="97">
        <f>base14!I115</f>
        <v>3</v>
      </c>
      <c r="I6" s="97">
        <f>base14!J115</f>
        <v>11</v>
      </c>
      <c r="J6" s="97">
        <f>base14!K115</f>
        <v>7</v>
      </c>
      <c r="K6" s="97">
        <f>base14!L115</f>
        <v>4</v>
      </c>
      <c r="L6" s="97">
        <f>base14!M115</f>
        <v>9</v>
      </c>
      <c r="M6" s="97">
        <f>base14!N115</f>
        <v>10</v>
      </c>
      <c r="N6" s="97">
        <f>base14!O115</f>
        <v>14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base14!F116</f>
        <v>6</v>
      </c>
      <c r="F7" s="97">
        <f>base14!G116</f>
        <v>3</v>
      </c>
      <c r="G7" s="97">
        <f>base14!H116</f>
        <v>11</v>
      </c>
      <c r="H7" s="97">
        <f>base14!I116</f>
        <v>8</v>
      </c>
      <c r="I7" s="97">
        <f>base14!J116</f>
        <v>4</v>
      </c>
      <c r="J7" s="97">
        <f>base14!K116</f>
        <v>7</v>
      </c>
      <c r="K7" s="97">
        <f>base14!L116</f>
        <v>9</v>
      </c>
      <c r="L7" s="97">
        <f>base14!M116</f>
        <v>10</v>
      </c>
      <c r="M7" s="97">
        <f>base14!N116</f>
        <v>14</v>
      </c>
      <c r="N7" s="97">
        <f>base14!O116</f>
        <v>13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base14!F117</f>
        <v>6</v>
      </c>
      <c r="F8" s="97">
        <f>base14!G117</f>
        <v>8</v>
      </c>
      <c r="G8" s="97">
        <f>base14!H117</f>
        <v>11</v>
      </c>
      <c r="H8" s="97">
        <f>base14!I117</f>
        <v>3</v>
      </c>
      <c r="I8" s="97">
        <f>base14!J117</f>
        <v>12</v>
      </c>
      <c r="J8" s="97">
        <f>base14!K117</f>
        <v>10</v>
      </c>
      <c r="K8" s="97">
        <f>base14!L117</f>
        <v>16</v>
      </c>
      <c r="L8" s="97">
        <f>base14!M117</f>
        <v>4</v>
      </c>
      <c r="M8" s="97">
        <f>base14!N117</f>
        <v>9</v>
      </c>
      <c r="N8" s="97">
        <f>base14!O117</f>
        <v>7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base14!F118</f>
        <v>5</v>
      </c>
      <c r="F9" s="97">
        <f>base14!G118</f>
        <v>8</v>
      </c>
      <c r="G9" s="97">
        <f>base14!H118</f>
        <v>3</v>
      </c>
      <c r="H9" s="97">
        <f>base14!I118</f>
        <v>12</v>
      </c>
      <c r="I9" s="97">
        <f>base14!J118</f>
        <v>11</v>
      </c>
      <c r="J9" s="97">
        <f>base14!K118</f>
        <v>10</v>
      </c>
      <c r="K9" s="97">
        <f>base14!L118</f>
        <v>16</v>
      </c>
      <c r="L9" s="97">
        <f>base14!M118</f>
        <v>4</v>
      </c>
      <c r="M9" s="97">
        <f>base14!N118</f>
        <v>9</v>
      </c>
      <c r="N9" s="97">
        <f>base14!O118</f>
        <v>7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base14!F119</f>
        <v>8</v>
      </c>
      <c r="F10" s="97">
        <f>base14!G119</f>
        <v>5</v>
      </c>
      <c r="G10" s="97">
        <f>base14!H119</f>
        <v>11</v>
      </c>
      <c r="H10" s="97">
        <f>base14!I119</f>
        <v>3</v>
      </c>
      <c r="I10" s="97">
        <f>base14!J119</f>
        <v>12</v>
      </c>
      <c r="J10" s="97">
        <f>base14!K119</f>
        <v>10</v>
      </c>
      <c r="K10" s="97">
        <f>base14!L119</f>
        <v>16</v>
      </c>
      <c r="L10" s="97">
        <f>base14!M119</f>
        <v>4</v>
      </c>
      <c r="M10" s="97">
        <f>base14!N119</f>
        <v>9</v>
      </c>
      <c r="N10" s="97">
        <f>base14!O119</f>
        <v>7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base14!F70</f>
        <v>9</v>
      </c>
      <c r="F11" s="97">
        <f>base14!G70</f>
        <v>5</v>
      </c>
      <c r="G11" s="97">
        <f>base14!H70</f>
        <v>6</v>
      </c>
      <c r="H11" s="97">
        <f>base14!I70</f>
        <v>10</v>
      </c>
      <c r="I11" s="97">
        <f>base14!J70</f>
        <v>11</v>
      </c>
      <c r="J11" s="97">
        <f>base14!K70</f>
        <v>7</v>
      </c>
      <c r="K11" s="97">
        <f>base14!L70</f>
        <v>12</v>
      </c>
      <c r="L11" s="97">
        <f>base14!M70</f>
        <v>13</v>
      </c>
      <c r="M11" s="97">
        <f>base14!N70</f>
        <v>15</v>
      </c>
      <c r="N11" s="97">
        <f>base14!O70</f>
        <v>8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base14!F71</f>
        <v>5</v>
      </c>
      <c r="F12" s="97">
        <f>base14!G71</f>
        <v>13</v>
      </c>
      <c r="G12" s="97">
        <f>base14!H71</f>
        <v>1</v>
      </c>
      <c r="H12" s="97">
        <f>base14!I71</f>
        <v>2</v>
      </c>
      <c r="I12" s="97">
        <f>base14!J71</f>
        <v>3</v>
      </c>
      <c r="J12" s="97">
        <f>base14!K71</f>
        <v>10</v>
      </c>
      <c r="K12" s="97">
        <f>base14!L71</f>
        <v>7</v>
      </c>
      <c r="L12" s="97">
        <f>base14!M71</f>
        <v>12</v>
      </c>
      <c r="M12" s="97">
        <f>base14!N71</f>
        <v>14</v>
      </c>
      <c r="N12" s="97">
        <f>base14!O71</f>
        <v>11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base14!F72</f>
        <v>3</v>
      </c>
      <c r="F13" s="97">
        <f>base14!G72</f>
        <v>6</v>
      </c>
      <c r="G13" s="97">
        <f>base14!H72</f>
        <v>9</v>
      </c>
      <c r="H13" s="97">
        <f>base14!I72</f>
        <v>10</v>
      </c>
      <c r="I13" s="97">
        <f>base14!J72</f>
        <v>14</v>
      </c>
      <c r="J13" s="97">
        <f>base14!K72</f>
        <v>11</v>
      </c>
      <c r="K13" s="97">
        <f>base14!L72</f>
        <v>2</v>
      </c>
      <c r="L13" s="97">
        <f>base14!M72</f>
        <v>1</v>
      </c>
      <c r="M13" s="97">
        <f>base14!N72</f>
        <v>13</v>
      </c>
      <c r="N13" s="97">
        <f>base14!O72</f>
        <v>8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base14!F73</f>
        <v>16</v>
      </c>
      <c r="F14" s="97">
        <f>base14!G73</f>
        <v>3</v>
      </c>
      <c r="G14" s="97">
        <f>base14!H73</f>
        <v>6</v>
      </c>
      <c r="H14" s="97">
        <f>base14!I73</f>
        <v>1</v>
      </c>
      <c r="I14" s="97">
        <f>base14!J73</f>
        <v>4</v>
      </c>
      <c r="J14" s="97">
        <f>base14!K73</f>
        <v>9</v>
      </c>
      <c r="K14" s="97">
        <f>base14!L73</f>
        <v>12</v>
      </c>
      <c r="L14" s="97">
        <f>base14!M73</f>
        <v>7</v>
      </c>
      <c r="M14" s="97">
        <f>base14!N73</f>
        <v>13</v>
      </c>
      <c r="N14" s="97">
        <f>base14!O73</f>
        <v>14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base14!F74</f>
        <v>5</v>
      </c>
      <c r="F15" s="97">
        <f>base14!G74</f>
        <v>4</v>
      </c>
      <c r="G15" s="97">
        <f>base14!H74</f>
        <v>6</v>
      </c>
      <c r="H15" s="97">
        <f>base14!I74</f>
        <v>12</v>
      </c>
      <c r="I15" s="97">
        <f>base14!J74</f>
        <v>8</v>
      </c>
      <c r="J15" s="97">
        <f>base14!K74</f>
        <v>11</v>
      </c>
      <c r="K15" s="97">
        <f>base14!L74</f>
        <v>7</v>
      </c>
      <c r="L15" s="97">
        <f>base14!M74</f>
        <v>15</v>
      </c>
      <c r="M15" s="97">
        <f>base14!N74</f>
        <v>14</v>
      </c>
      <c r="N15" s="97">
        <f>base14!O74</f>
        <v>9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base14!F75</f>
        <v>4</v>
      </c>
      <c r="F16" s="97">
        <f>base14!G75</f>
        <v>3</v>
      </c>
      <c r="G16" s="97">
        <f>base14!H75</f>
        <v>6</v>
      </c>
      <c r="H16" s="97">
        <f>base14!I75</f>
        <v>8</v>
      </c>
      <c r="I16" s="97">
        <f>base14!J75</f>
        <v>14</v>
      </c>
      <c r="J16" s="97">
        <f>base14!K75</f>
        <v>9</v>
      </c>
      <c r="K16" s="97">
        <f>base14!L75</f>
        <v>1</v>
      </c>
      <c r="L16" s="97">
        <f>base14!M75</f>
        <v>12</v>
      </c>
      <c r="M16" s="97">
        <f>base14!N75</f>
        <v>10</v>
      </c>
      <c r="N16" s="97">
        <f>base14!O75</f>
        <v>15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base14!F76</f>
        <v>2</v>
      </c>
      <c r="F17" s="97">
        <f>base14!G76</f>
        <v>3</v>
      </c>
      <c r="G17" s="97">
        <f>base14!H76</f>
        <v>9</v>
      </c>
      <c r="H17" s="97">
        <f>base14!I76</f>
        <v>14</v>
      </c>
      <c r="I17" s="97">
        <f>base14!J76</f>
        <v>13</v>
      </c>
      <c r="J17" s="97">
        <f>base14!K76</f>
        <v>6</v>
      </c>
      <c r="K17" s="97">
        <f>base14!L76</f>
        <v>8</v>
      </c>
      <c r="L17" s="97">
        <f>base14!M76</f>
        <v>10</v>
      </c>
      <c r="M17" s="97">
        <f>base14!N76</f>
        <v>7</v>
      </c>
      <c r="N17" s="97">
        <f>base14!O76</f>
        <v>12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base14!F77</f>
        <v>8</v>
      </c>
      <c r="F18" s="97">
        <f>base14!G77</f>
        <v>5</v>
      </c>
      <c r="G18" s="97">
        <f>base14!H77</f>
        <v>11</v>
      </c>
      <c r="H18" s="97">
        <f>base14!I77</f>
        <v>3</v>
      </c>
      <c r="I18" s="97">
        <f>base14!J77</f>
        <v>12</v>
      </c>
      <c r="J18" s="97">
        <f>base14!K77</f>
        <v>4</v>
      </c>
      <c r="K18" s="97">
        <f>base14!L77</f>
        <v>7</v>
      </c>
      <c r="L18" s="97">
        <f>base14!M77</f>
        <v>14</v>
      </c>
      <c r="M18" s="97">
        <f>base14!N77</f>
        <v>9</v>
      </c>
      <c r="N18" s="97">
        <f>base14!O77</f>
        <v>13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base14!F78</f>
        <v>5</v>
      </c>
      <c r="F19" s="97">
        <f>base14!G78</f>
        <v>8</v>
      </c>
      <c r="G19" s="97">
        <f>base14!H78</f>
        <v>3</v>
      </c>
      <c r="H19" s="97">
        <f>base14!I78</f>
        <v>12</v>
      </c>
      <c r="I19" s="97">
        <f>base14!J78</f>
        <v>11</v>
      </c>
      <c r="J19" s="97">
        <f>base14!K78</f>
        <v>14</v>
      </c>
      <c r="K19" s="97">
        <f>base14!L78</f>
        <v>4</v>
      </c>
      <c r="L19" s="97">
        <f>base14!M78</f>
        <v>7</v>
      </c>
      <c r="M19" s="97">
        <f>base14!N78</f>
        <v>13</v>
      </c>
      <c r="N19" s="97">
        <f>base14!O78</f>
        <v>9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base14!F79</f>
        <v>11</v>
      </c>
      <c r="F20" s="97">
        <f>base14!G79</f>
        <v>10</v>
      </c>
      <c r="G20" s="97">
        <f>base14!H79</f>
        <v>8</v>
      </c>
      <c r="H20" s="97">
        <f>base14!I79</f>
        <v>7</v>
      </c>
      <c r="I20" s="97">
        <f>base14!J79</f>
        <v>6</v>
      </c>
      <c r="J20" s="97">
        <f>base14!K79</f>
        <v>5</v>
      </c>
      <c r="K20" s="97">
        <f>base14!L79</f>
        <v>4</v>
      </c>
      <c r="L20" s="97">
        <f>base14!M79</f>
        <v>3</v>
      </c>
      <c r="M20" s="97">
        <f>base14!N79</f>
        <v>2</v>
      </c>
      <c r="N20" s="97">
        <f>base14!O79</f>
        <v>1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base14!F80</f>
        <v>5</v>
      </c>
      <c r="F21" s="97">
        <f>base14!G80</f>
        <v>8</v>
      </c>
      <c r="G21" s="97">
        <f>base14!H80</f>
        <v>3</v>
      </c>
      <c r="H21" s="97">
        <f>base14!I80</f>
        <v>11</v>
      </c>
      <c r="I21" s="97">
        <f>base14!J80</f>
        <v>12</v>
      </c>
      <c r="J21" s="97">
        <f>base14!K80</f>
        <v>4</v>
      </c>
      <c r="K21" s="97">
        <f>base14!L80</f>
        <v>7</v>
      </c>
      <c r="L21" s="97">
        <f>base14!M80</f>
        <v>14</v>
      </c>
      <c r="M21" s="97">
        <f>base14!N80</f>
        <v>13</v>
      </c>
      <c r="N21" s="97">
        <f>base14!O80</f>
        <v>9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base14!F81</f>
        <v>2</v>
      </c>
      <c r="F22" s="97">
        <f>base14!G81</f>
        <v>11</v>
      </c>
      <c r="G22" s="97">
        <f>base14!H81</f>
        <v>5</v>
      </c>
      <c r="H22" s="97">
        <f>base14!I81</f>
        <v>3</v>
      </c>
      <c r="I22" s="97">
        <f>base14!J81</f>
        <v>4</v>
      </c>
      <c r="J22" s="97">
        <f>base14!K81</f>
        <v>7</v>
      </c>
      <c r="K22" s="97">
        <f>base14!L81</f>
        <v>13</v>
      </c>
      <c r="L22" s="97">
        <f>base14!M81</f>
        <v>9</v>
      </c>
      <c r="M22" s="97">
        <f>base14!N81</f>
        <v>12</v>
      </c>
      <c r="N22" s="97">
        <f>base14!O81</f>
        <v>20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base14!F82</f>
        <v>5</v>
      </c>
      <c r="F23" s="97">
        <f>base14!G82</f>
        <v>1</v>
      </c>
      <c r="G23" s="97">
        <f>base14!H82</f>
        <v>12</v>
      </c>
      <c r="H23" s="97">
        <f>base14!I82</f>
        <v>3</v>
      </c>
      <c r="I23" s="97">
        <f>base14!J82</f>
        <v>11</v>
      </c>
      <c r="J23" s="97">
        <f>base14!K82</f>
        <v>14</v>
      </c>
      <c r="K23" s="97">
        <f>base14!L82</f>
        <v>4</v>
      </c>
      <c r="L23" s="97">
        <f>base14!M82</f>
        <v>13</v>
      </c>
      <c r="M23" s="97">
        <f>base14!N82</f>
        <v>7</v>
      </c>
      <c r="N23" s="97">
        <f>base14!O82</f>
        <v>9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base14!F83</f>
        <v>1</v>
      </c>
      <c r="F24" s="97">
        <f>base14!G83</f>
        <v>5</v>
      </c>
      <c r="G24" s="97">
        <f>base14!H83</f>
        <v>11</v>
      </c>
      <c r="H24" s="97">
        <f>base14!I83</f>
        <v>3</v>
      </c>
      <c r="I24" s="97">
        <f>base14!J83</f>
        <v>4</v>
      </c>
      <c r="J24" s="97">
        <f>base14!K83</f>
        <v>7</v>
      </c>
      <c r="K24" s="97">
        <f>base14!L83</f>
        <v>12</v>
      </c>
      <c r="L24" s="97">
        <f>base14!M83</f>
        <v>13</v>
      </c>
      <c r="M24" s="97">
        <f>base14!N83</f>
        <v>9</v>
      </c>
      <c r="N24" s="97">
        <f>base14!O83</f>
        <v>14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base14!F84</f>
        <v>6</v>
      </c>
      <c r="F25" s="97">
        <f>base14!G84</f>
        <v>8</v>
      </c>
      <c r="G25" s="97">
        <f>base14!H84</f>
        <v>3</v>
      </c>
      <c r="H25" s="97">
        <f>base14!I84</f>
        <v>11</v>
      </c>
      <c r="I25" s="97">
        <f>base14!J84</f>
        <v>12</v>
      </c>
      <c r="J25" s="97">
        <f>base14!K84</f>
        <v>4</v>
      </c>
      <c r="K25" s="97">
        <f>base14!L84</f>
        <v>7</v>
      </c>
      <c r="L25" s="97">
        <f>base14!M84</f>
        <v>9</v>
      </c>
      <c r="M25" s="97">
        <f>base14!N84</f>
        <v>13</v>
      </c>
      <c r="N25" s="97">
        <f>base14!O84</f>
        <v>14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base14!F85</f>
        <v>6</v>
      </c>
      <c r="F26" s="97">
        <f>base14!G85</f>
        <v>1</v>
      </c>
      <c r="G26" s="97">
        <f>base14!H85</f>
        <v>10</v>
      </c>
      <c r="H26" s="97">
        <f>base14!I85</f>
        <v>11</v>
      </c>
      <c r="I26" s="97">
        <f>base14!J85</f>
        <v>13</v>
      </c>
      <c r="J26" s="97">
        <f>base14!K85</f>
        <v>8</v>
      </c>
      <c r="K26" s="97">
        <f>base14!L85</f>
        <v>7</v>
      </c>
      <c r="L26" s="97">
        <f>base14!M85</f>
        <v>12</v>
      </c>
      <c r="M26" s="97">
        <f>base14!N85</f>
        <v>3</v>
      </c>
      <c r="N26" s="97">
        <f>base14!O85</f>
        <v>4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base14!F86</f>
        <v>1</v>
      </c>
      <c r="F27" s="97">
        <f>base14!G86</f>
        <v>12</v>
      </c>
      <c r="G27" s="97">
        <f>base14!H86</f>
        <v>11</v>
      </c>
      <c r="H27" s="97">
        <f>base14!I86</f>
        <v>13</v>
      </c>
      <c r="I27" s="97">
        <f>base14!J86</f>
        <v>10</v>
      </c>
      <c r="J27" s="97">
        <f>base14!K86</f>
        <v>7</v>
      </c>
      <c r="K27" s="97">
        <f>base14!L86</f>
        <v>14</v>
      </c>
      <c r="L27" s="97">
        <f>base14!M86</f>
        <v>3</v>
      </c>
      <c r="M27" s="97">
        <f>base14!N86</f>
        <v>9</v>
      </c>
      <c r="N27" s="97">
        <f>base14!O86</f>
        <v>8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base14!F87</f>
        <v>3</v>
      </c>
      <c r="F28" s="97">
        <f>base14!G87</f>
        <v>12</v>
      </c>
      <c r="G28" s="97">
        <f>base14!H87</f>
        <v>2</v>
      </c>
      <c r="H28" s="97">
        <f>base14!I87</f>
        <v>14</v>
      </c>
      <c r="I28" s="97">
        <f>base14!J87</f>
        <v>11</v>
      </c>
      <c r="J28" s="97">
        <f>base14!K87</f>
        <v>4</v>
      </c>
      <c r="K28" s="97">
        <f>base14!L87</f>
        <v>13</v>
      </c>
      <c r="L28" s="97">
        <f>base14!M87</f>
        <v>8</v>
      </c>
      <c r="M28" s="97">
        <f>base14!N87</f>
        <v>7</v>
      </c>
      <c r="N28" s="97">
        <f>base14!O87</f>
        <v>9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base14!F88</f>
        <v>5</v>
      </c>
      <c r="F29" s="97">
        <f>base14!G88</f>
        <v>8</v>
      </c>
      <c r="G29" s="97">
        <f>base14!H88</f>
        <v>3</v>
      </c>
      <c r="H29" s="97">
        <f>base14!I88</f>
        <v>11</v>
      </c>
      <c r="I29" s="97">
        <f>base14!J88</f>
        <v>12</v>
      </c>
      <c r="J29" s="97">
        <f>base14!K88</f>
        <v>4</v>
      </c>
      <c r="K29" s="97">
        <f>base14!L88</f>
        <v>7</v>
      </c>
      <c r="L29" s="97">
        <f>base14!M88</f>
        <v>9</v>
      </c>
      <c r="M29" s="97">
        <f>base14!N88</f>
        <v>13</v>
      </c>
      <c r="N29" s="97">
        <f>base14!O88</f>
        <v>10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base14!F89</f>
        <v>2</v>
      </c>
      <c r="F30" s="97">
        <f>base14!G89</f>
        <v>5</v>
      </c>
      <c r="G30" s="97">
        <f>base14!H89</f>
        <v>3</v>
      </c>
      <c r="H30" s="97">
        <f>base14!I89</f>
        <v>11</v>
      </c>
      <c r="I30" s="97">
        <f>base14!J89</f>
        <v>12</v>
      </c>
      <c r="J30" s="97">
        <f>base14!K89</f>
        <v>7</v>
      </c>
      <c r="K30" s="97">
        <f>base14!L89</f>
        <v>13</v>
      </c>
      <c r="L30" s="97">
        <f>base14!M89</f>
        <v>14</v>
      </c>
      <c r="M30" s="97">
        <f>base14!N89</f>
        <v>4</v>
      </c>
      <c r="N30" s="97">
        <f>base14!O89</f>
        <v>10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base14!F90</f>
        <v>6</v>
      </c>
      <c r="F31" s="97">
        <f>base14!G90</f>
        <v>3</v>
      </c>
      <c r="G31" s="97">
        <f>base14!H90</f>
        <v>5</v>
      </c>
      <c r="H31" s="97">
        <f>base14!I90</f>
        <v>7</v>
      </c>
      <c r="I31" s="97">
        <f>base14!J90</f>
        <v>11</v>
      </c>
      <c r="J31" s="97">
        <f>base14!K90</f>
        <v>12</v>
      </c>
      <c r="K31" s="97">
        <f>base14!L90</f>
        <v>4</v>
      </c>
      <c r="L31" s="97">
        <f>base14!M90</f>
        <v>9</v>
      </c>
      <c r="M31" s="97">
        <f>base14!N90</f>
        <v>13</v>
      </c>
      <c r="N31" s="97">
        <f>base14!O90</f>
        <v>14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base14!F91</f>
        <v>2</v>
      </c>
      <c r="F32" s="97">
        <f>base14!G91</f>
        <v>8</v>
      </c>
      <c r="G32" s="97">
        <f>base14!H91</f>
        <v>6</v>
      </c>
      <c r="H32" s="97">
        <f>base14!I91</f>
        <v>3</v>
      </c>
      <c r="I32" s="97">
        <f>base14!J91</f>
        <v>12</v>
      </c>
      <c r="J32" s="97">
        <f>base14!K91</f>
        <v>4</v>
      </c>
      <c r="K32" s="97">
        <f>base14!L91</f>
        <v>7</v>
      </c>
      <c r="L32" s="97">
        <f>base14!M91</f>
        <v>9</v>
      </c>
      <c r="M32" s="97">
        <f>base14!N91</f>
        <v>13</v>
      </c>
      <c r="N32" s="97">
        <f>base14!O91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base14!F92</f>
        <v>2</v>
      </c>
      <c r="F33" s="97">
        <f>base14!G92</f>
        <v>8</v>
      </c>
      <c r="G33" s="97">
        <f>base14!H92</f>
        <v>3</v>
      </c>
      <c r="H33" s="97">
        <f>base14!I92</f>
        <v>9</v>
      </c>
      <c r="I33" s="97">
        <f>base14!J92</f>
        <v>11</v>
      </c>
      <c r="J33" s="97">
        <f>base14!K92</f>
        <v>5</v>
      </c>
      <c r="K33" s="97">
        <f>base14!L92</f>
        <v>12</v>
      </c>
      <c r="L33" s="97">
        <f>base14!M92</f>
        <v>4</v>
      </c>
      <c r="M33" s="97">
        <f>base14!N92</f>
        <v>7</v>
      </c>
      <c r="N33" s="97">
        <f>base14!O92</f>
        <v>13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base14!F93</f>
        <v>8</v>
      </c>
      <c r="F34" s="97">
        <f>base14!G93</f>
        <v>5</v>
      </c>
      <c r="G34" s="97">
        <f>base14!H93</f>
        <v>3</v>
      </c>
      <c r="H34" s="97">
        <f>base14!I93</f>
        <v>11</v>
      </c>
      <c r="I34" s="97">
        <f>base14!J93</f>
        <v>12</v>
      </c>
      <c r="J34" s="97">
        <f>base14!K93</f>
        <v>14</v>
      </c>
      <c r="K34" s="97">
        <f>base14!L93</f>
        <v>10</v>
      </c>
      <c r="L34" s="97">
        <f>base14!M93</f>
        <v>13</v>
      </c>
      <c r="M34" s="97">
        <f>base14!N93</f>
        <v>7</v>
      </c>
      <c r="N34" s="97">
        <f>base14!O93</f>
        <v>4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base14!F94</f>
        <v>11</v>
      </c>
      <c r="F35" s="97">
        <f>base14!G94</f>
        <v>6</v>
      </c>
      <c r="G35" s="97">
        <f>base14!H94</f>
        <v>4</v>
      </c>
      <c r="H35" s="97">
        <f>base14!I94</f>
        <v>8</v>
      </c>
      <c r="I35" s="97">
        <f>base14!J94</f>
        <v>3</v>
      </c>
      <c r="J35" s="97">
        <f>base14!K94</f>
        <v>14</v>
      </c>
      <c r="K35" s="97">
        <f>base14!L94</f>
        <v>10</v>
      </c>
      <c r="L35" s="97">
        <f>base14!M94</f>
        <v>13</v>
      </c>
      <c r="M35" s="97">
        <f>base14!N94</f>
        <v>7</v>
      </c>
      <c r="N35" s="97">
        <f>base14!O94</f>
        <v>12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base14!F95</f>
        <v>2</v>
      </c>
      <c r="F36" s="97">
        <f>base14!G95</f>
        <v>6</v>
      </c>
      <c r="G36" s="97">
        <f>base14!H95</f>
        <v>12</v>
      </c>
      <c r="H36" s="97">
        <f>base14!I95</f>
        <v>3</v>
      </c>
      <c r="I36" s="97">
        <f>base14!J95</f>
        <v>9</v>
      </c>
      <c r="J36" s="97">
        <f>base14!K95</f>
        <v>14</v>
      </c>
      <c r="K36" s="97">
        <f>base14!L95</f>
        <v>10</v>
      </c>
      <c r="L36" s="97">
        <f>base14!M95</f>
        <v>11</v>
      </c>
      <c r="M36" s="97">
        <f>base14!N95</f>
        <v>13</v>
      </c>
      <c r="N36" s="97">
        <f>base14!O95</f>
        <v>7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base14!F96</f>
        <v>6</v>
      </c>
      <c r="F37" s="97">
        <f>base14!G96</f>
        <v>8</v>
      </c>
      <c r="G37" s="97">
        <f>base14!H96</f>
        <v>3</v>
      </c>
      <c r="H37" s="97">
        <f>base14!I96</f>
        <v>11</v>
      </c>
      <c r="I37" s="97">
        <f>base14!J96</f>
        <v>4</v>
      </c>
      <c r="J37" s="97">
        <f>base14!K96</f>
        <v>12</v>
      </c>
      <c r="K37" s="97">
        <f>base14!L96</f>
        <v>14</v>
      </c>
      <c r="L37" s="97">
        <f>base14!M96</f>
        <v>13</v>
      </c>
      <c r="M37" s="97">
        <f>base14!N96</f>
        <v>7</v>
      </c>
      <c r="N37" s="97">
        <f>base14!O96</f>
        <v>9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base14!F97</f>
        <v>8</v>
      </c>
      <c r="F38" s="97">
        <f>base14!G97</f>
        <v>5</v>
      </c>
      <c r="G38" s="97">
        <f>base14!H97</f>
        <v>3</v>
      </c>
      <c r="H38" s="97">
        <f>base14!I97</f>
        <v>11</v>
      </c>
      <c r="I38" s="97">
        <f>base14!J97</f>
        <v>12</v>
      </c>
      <c r="J38" s="97">
        <f>base14!K97</f>
        <v>14</v>
      </c>
      <c r="K38" s="97">
        <f>base14!L97</f>
        <v>4</v>
      </c>
      <c r="L38" s="97">
        <f>base14!M97</f>
        <v>13</v>
      </c>
      <c r="M38" s="97">
        <f>base14!N97</f>
        <v>7</v>
      </c>
      <c r="N38" s="97">
        <f>base14!O97</f>
        <v>9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base14!F98</f>
        <v>6</v>
      </c>
      <c r="F39" s="97">
        <f>base14!G98</f>
        <v>11</v>
      </c>
      <c r="G39" s="97">
        <f>base14!H98</f>
        <v>3</v>
      </c>
      <c r="H39" s="97">
        <f>base14!I98</f>
        <v>8</v>
      </c>
      <c r="I39" s="97">
        <f>base14!J98</f>
        <v>4</v>
      </c>
      <c r="J39" s="97">
        <f>base14!K98</f>
        <v>12</v>
      </c>
      <c r="K39" s="97">
        <f>base14!L98</f>
        <v>14</v>
      </c>
      <c r="L39" s="97">
        <f>base14!M98</f>
        <v>13</v>
      </c>
      <c r="M39" s="97">
        <f>base14!N98</f>
        <v>7</v>
      </c>
      <c r="N39" s="97">
        <f>base14!O98</f>
        <v>9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base14!F99</f>
        <v>5</v>
      </c>
      <c r="F40" s="97">
        <f>base14!G99</f>
        <v>8</v>
      </c>
      <c r="G40" s="97">
        <f>base14!H99</f>
        <v>3</v>
      </c>
      <c r="H40" s="97">
        <f>base14!I99</f>
        <v>11</v>
      </c>
      <c r="I40" s="97">
        <f>base14!J99</f>
        <v>12</v>
      </c>
      <c r="J40" s="97">
        <f>base14!K99</f>
        <v>7</v>
      </c>
      <c r="K40" s="97">
        <f>base14!L99</f>
        <v>13</v>
      </c>
      <c r="L40" s="97">
        <f>base14!M99</f>
        <v>14</v>
      </c>
      <c r="M40" s="97">
        <f>base14!N99</f>
        <v>4</v>
      </c>
      <c r="N40" s="97">
        <f>base14!O99</f>
        <v>10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base14!F100</f>
        <v>2</v>
      </c>
      <c r="F41" s="97">
        <f>base14!G100</f>
        <v>3</v>
      </c>
      <c r="G41" s="97">
        <f>base14!H100</f>
        <v>8</v>
      </c>
      <c r="H41" s="97">
        <f>base14!I100</f>
        <v>11</v>
      </c>
      <c r="I41" s="97">
        <f>base14!J100</f>
        <v>7</v>
      </c>
      <c r="J41" s="97">
        <f>base14!K100</f>
        <v>12</v>
      </c>
      <c r="K41" s="97">
        <f>base14!L100</f>
        <v>13</v>
      </c>
      <c r="L41" s="97">
        <f>base14!M100</f>
        <v>14</v>
      </c>
      <c r="M41" s="97">
        <f>base14!N100</f>
        <v>4</v>
      </c>
      <c r="N41" s="97">
        <f>base14!O100</f>
        <v>10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base14!F101</f>
        <v>3</v>
      </c>
      <c r="F42" s="97">
        <f>base14!G101</f>
        <v>1</v>
      </c>
      <c r="G42" s="97">
        <f>base14!H101</f>
        <v>2</v>
      </c>
      <c r="H42" s="97">
        <f>base14!I101</f>
        <v>5</v>
      </c>
      <c r="I42" s="97">
        <f>base14!J101</f>
        <v>12</v>
      </c>
      <c r="J42" s="97">
        <f>base14!K101</f>
        <v>7</v>
      </c>
      <c r="K42" s="97">
        <f>base14!L101</f>
        <v>13</v>
      </c>
      <c r="L42" s="97">
        <f>base14!M101</f>
        <v>14</v>
      </c>
      <c r="M42" s="97">
        <f>base14!N101</f>
        <v>4</v>
      </c>
      <c r="N42" s="97">
        <f>base14!O101</f>
        <v>10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base14!F102</f>
        <v>6</v>
      </c>
      <c r="F43" s="97">
        <f>base14!G102</f>
        <v>5</v>
      </c>
      <c r="G43" s="97">
        <f>base14!H102</f>
        <v>3</v>
      </c>
      <c r="H43" s="97">
        <f>base14!I102</f>
        <v>11</v>
      </c>
      <c r="I43" s="97">
        <f>base14!J102</f>
        <v>13</v>
      </c>
      <c r="J43" s="97">
        <f>base14!K102</f>
        <v>12</v>
      </c>
      <c r="K43" s="97">
        <f>base14!L102</f>
        <v>4</v>
      </c>
      <c r="L43" s="97">
        <f>base14!M102</f>
        <v>7</v>
      </c>
      <c r="M43" s="97">
        <f>base14!N102</f>
        <v>9</v>
      </c>
      <c r="N43" s="97">
        <f>base14!O102</f>
        <v>14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base14!F103</f>
        <v>8</v>
      </c>
      <c r="F44" s="97">
        <f>base14!G103</f>
        <v>5</v>
      </c>
      <c r="G44" s="97">
        <f>base14!H103</f>
        <v>3</v>
      </c>
      <c r="H44" s="97">
        <f>base14!I103</f>
        <v>12</v>
      </c>
      <c r="I44" s="97">
        <f>base14!J103</f>
        <v>4</v>
      </c>
      <c r="J44" s="97">
        <f>base14!K103</f>
        <v>11</v>
      </c>
      <c r="K44" s="97">
        <f>base14!L103</f>
        <v>7</v>
      </c>
      <c r="L44" s="97">
        <f>base14!M103</f>
        <v>9</v>
      </c>
      <c r="M44" s="97">
        <f>base14!N103</f>
        <v>13</v>
      </c>
      <c r="N44" s="97">
        <f>base14!O103</f>
        <v>14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base14!F104</f>
        <v>1</v>
      </c>
      <c r="F45" s="97">
        <f>base14!G104</f>
        <v>6</v>
      </c>
      <c r="G45" s="97">
        <f>base14!H104</f>
        <v>3</v>
      </c>
      <c r="H45" s="97">
        <f>base14!I104</f>
        <v>11</v>
      </c>
      <c r="I45" s="97">
        <f>base14!J104</f>
        <v>14</v>
      </c>
      <c r="J45" s="97">
        <f>base14!K104</f>
        <v>12</v>
      </c>
      <c r="K45" s="97">
        <f>base14!L104</f>
        <v>4</v>
      </c>
      <c r="L45" s="97">
        <f>base14!M104</f>
        <v>7</v>
      </c>
      <c r="M45" s="97">
        <f>base14!N104</f>
        <v>9</v>
      </c>
      <c r="N45" s="97">
        <f>base14!O104</f>
        <v>13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base14!F105</f>
        <v>1</v>
      </c>
      <c r="F46" s="97">
        <f>base14!G105</f>
        <v>3</v>
      </c>
      <c r="G46" s="97">
        <f>base14!H105</f>
        <v>8</v>
      </c>
      <c r="H46" s="97">
        <f>base14!I105</f>
        <v>11</v>
      </c>
      <c r="I46" s="97">
        <f>base14!J105</f>
        <v>12</v>
      </c>
      <c r="J46" s="97">
        <f>base14!K105</f>
        <v>13</v>
      </c>
      <c r="K46" s="97">
        <f>base14!L105</f>
        <v>10</v>
      </c>
      <c r="L46" s="97">
        <f>base14!M105</f>
        <v>7</v>
      </c>
      <c r="M46" s="97">
        <f>base14!N105</f>
        <v>14</v>
      </c>
      <c r="N46" s="97">
        <f>base14!O105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base14!F106</f>
        <v>5</v>
      </c>
      <c r="F47" s="97">
        <f>base14!G106</f>
        <v>6</v>
      </c>
      <c r="G47" s="97">
        <f>base14!H106</f>
        <v>12</v>
      </c>
      <c r="H47" s="97">
        <f>base14!I106</f>
        <v>3</v>
      </c>
      <c r="I47" s="97">
        <f>base14!J106</f>
        <v>11</v>
      </c>
      <c r="J47" s="97">
        <f>base14!K106</f>
        <v>13</v>
      </c>
      <c r="K47" s="97">
        <f>base14!L106</f>
        <v>10</v>
      </c>
      <c r="L47" s="97">
        <f>base14!M106</f>
        <v>7</v>
      </c>
      <c r="M47" s="97">
        <f>base14!N106</f>
        <v>14</v>
      </c>
      <c r="N47" s="97">
        <f>base14!O106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base14!F107</f>
        <v>6</v>
      </c>
      <c r="F48" s="97">
        <f>base14!G107</f>
        <v>12</v>
      </c>
      <c r="G48" s="97">
        <f>base14!H107</f>
        <v>3</v>
      </c>
      <c r="H48" s="97">
        <f>base14!I107</f>
        <v>5</v>
      </c>
      <c r="I48" s="97">
        <f>base14!J107</f>
        <v>11</v>
      </c>
      <c r="J48" s="97">
        <f>base14!K107</f>
        <v>13</v>
      </c>
      <c r="K48" s="97">
        <f>base14!L107</f>
        <v>10</v>
      </c>
      <c r="L48" s="97">
        <f>base14!M107</f>
        <v>7</v>
      </c>
      <c r="M48" s="97">
        <f>base14!N107</f>
        <v>14</v>
      </c>
      <c r="N48" s="97">
        <f>base14!O107</f>
        <v>9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base14!F108</f>
        <v>5</v>
      </c>
      <c r="F49" s="97">
        <f>base14!G108</f>
        <v>8</v>
      </c>
      <c r="G49" s="97">
        <f>base14!H108</f>
        <v>3</v>
      </c>
      <c r="H49" s="97">
        <f>base14!I108</f>
        <v>12</v>
      </c>
      <c r="I49" s="97">
        <f>base14!J108</f>
        <v>11</v>
      </c>
      <c r="J49" s="97">
        <f>base14!K108</f>
        <v>4</v>
      </c>
      <c r="K49" s="97">
        <f>base14!L108</f>
        <v>9</v>
      </c>
      <c r="L49" s="97">
        <f>base14!M108</f>
        <v>10</v>
      </c>
      <c r="M49" s="97">
        <f>base14!N108</f>
        <v>7</v>
      </c>
      <c r="N49" s="97">
        <f>base14!O108</f>
        <v>13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base14!F109</f>
        <v>1</v>
      </c>
      <c r="F50" s="97">
        <f>base14!G109</f>
        <v>5</v>
      </c>
      <c r="G50" s="97">
        <f>base14!H109</f>
        <v>3</v>
      </c>
      <c r="H50" s="97">
        <f>base14!I109</f>
        <v>11</v>
      </c>
      <c r="I50" s="97">
        <f>base14!J109</f>
        <v>12</v>
      </c>
      <c r="J50" s="97">
        <f>base14!K109</f>
        <v>4</v>
      </c>
      <c r="K50" s="97">
        <f>base14!L109</f>
        <v>9</v>
      </c>
      <c r="L50" s="97">
        <f>base14!M109</f>
        <v>10</v>
      </c>
      <c r="M50" s="97">
        <f>base14!N109</f>
        <v>7</v>
      </c>
      <c r="N50" s="97">
        <f>base14!O109</f>
        <v>13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base14!F110</f>
        <v>5</v>
      </c>
      <c r="F51" s="97">
        <f>base14!G110</f>
        <v>6</v>
      </c>
      <c r="G51" s="97">
        <f>base14!H110</f>
        <v>3</v>
      </c>
      <c r="H51" s="97">
        <f>base14!I110</f>
        <v>11</v>
      </c>
      <c r="I51" s="97">
        <f>base14!J110</f>
        <v>7</v>
      </c>
      <c r="J51" s="97">
        <f>base14!K110</f>
        <v>4</v>
      </c>
      <c r="K51" s="97">
        <f>base14!L110</f>
        <v>9</v>
      </c>
      <c r="L51" s="97">
        <f>base14!M110</f>
        <v>10</v>
      </c>
      <c r="M51" s="97">
        <f>base14!N110</f>
        <v>12</v>
      </c>
      <c r="N51" s="97">
        <f>base14!O110</f>
        <v>13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34" priority="30" operator="equal">
      <formula>#REF!</formula>
    </cfRule>
    <cfRule type="cellIs" dxfId="833" priority="31" operator="equal">
      <formula>#REF!</formula>
    </cfRule>
    <cfRule type="cellIs" dxfId="832" priority="32" operator="equal">
      <formula>#REF!</formula>
    </cfRule>
    <cfRule type="cellIs" dxfId="831" priority="33" operator="equal">
      <formula>#REF!</formula>
    </cfRule>
    <cfRule type="cellIs" dxfId="830" priority="34" operator="equal">
      <formula>#REF!</formula>
    </cfRule>
  </conditionalFormatting>
  <conditionalFormatting sqref="B1:P1">
    <cfRule type="cellIs" dxfId="829" priority="35" operator="equal">
      <formula>#REF!</formula>
    </cfRule>
    <cfRule type="cellIs" dxfId="828" priority="36" operator="equal">
      <formula>#REF!</formula>
    </cfRule>
    <cfRule type="cellIs" dxfId="827" priority="37" operator="equal">
      <formula>#REF!</formula>
    </cfRule>
    <cfRule type="cellIs" dxfId="826" priority="38" operator="equal">
      <formula>#REF!</formula>
    </cfRule>
    <cfRule type="cellIs" dxfId="825" priority="39" operator="equal">
      <formula>#REF!</formula>
    </cfRule>
  </conditionalFormatting>
  <conditionalFormatting sqref="A2:A51">
    <cfRule type="cellIs" dxfId="824" priority="20" operator="equal">
      <formula>#REF!</formula>
    </cfRule>
    <cfRule type="cellIs" dxfId="823" priority="21" operator="equal">
      <formula>#REF!</formula>
    </cfRule>
    <cfRule type="cellIs" dxfId="822" priority="22" operator="equal">
      <formula>#REF!</formula>
    </cfRule>
    <cfRule type="cellIs" dxfId="821" priority="23" operator="equal">
      <formula>#REF!</formula>
    </cfRule>
    <cfRule type="cellIs" dxfId="820" priority="24" operator="equal">
      <formula>#REF!</formula>
    </cfRule>
  </conditionalFormatting>
  <conditionalFormatting sqref="A2:A51">
    <cfRule type="cellIs" dxfId="819" priority="25" operator="equal">
      <formula>#REF!</formula>
    </cfRule>
    <cfRule type="cellIs" dxfId="818" priority="26" operator="equal">
      <formula>#REF!</formula>
    </cfRule>
    <cfRule type="cellIs" dxfId="817" priority="27" operator="equal">
      <formula>#REF!</formula>
    </cfRule>
    <cfRule type="cellIs" dxfId="816" priority="28" operator="equal">
      <formula>#REF!</formula>
    </cfRule>
    <cfRule type="cellIs" dxfId="815" priority="29" operator="equal">
      <formula>#REF!</formula>
    </cfRule>
  </conditionalFormatting>
  <conditionalFormatting sqref="D2:U51">
    <cfRule type="cellIs" dxfId="814" priority="4" operator="equal">
      <formula>$AE$812</formula>
    </cfRule>
    <cfRule type="cellIs" dxfId="813" priority="5" operator="equal">
      <formula>$AD$812</formula>
    </cfRule>
    <cfRule type="cellIs" dxfId="812" priority="6" operator="equal">
      <formula>$AC$812</formula>
    </cfRule>
    <cfRule type="cellIs" dxfId="811" priority="7" operator="equal">
      <formula>$AB$812</formula>
    </cfRule>
    <cfRule type="cellIs" dxfId="810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39972-B5CA-4175-9723-998798F3C2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E36165-27EF-4A5B-86C3-8E33A2A842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FC6737-DC1C-4D98-BEBD-60F55321F3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base14!E70</f>
        <v>2</v>
      </c>
      <c r="E2" s="97">
        <f>base14!F112</f>
        <v>5</v>
      </c>
      <c r="F2" s="97">
        <f>base14!G112</f>
        <v>3</v>
      </c>
      <c r="G2" s="97">
        <f>base14!H112</f>
        <v>11</v>
      </c>
      <c r="H2" s="97">
        <f>base14!I112</f>
        <v>12</v>
      </c>
      <c r="I2" s="97">
        <f>base14!J112</f>
        <v>7</v>
      </c>
      <c r="J2" s="97">
        <f>base14!K112</f>
        <v>6</v>
      </c>
      <c r="K2" s="97">
        <f>base14!L112</f>
        <v>4</v>
      </c>
      <c r="L2" s="97">
        <f>base14!M112</f>
        <v>13</v>
      </c>
      <c r="M2" s="97">
        <f>base14!N112</f>
        <v>10</v>
      </c>
      <c r="N2" s="97">
        <f>base14!O112</f>
        <v>14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/>
      <c r="C3" s="97"/>
      <c r="D3" s="97">
        <f>base14!E71</f>
        <v>8</v>
      </c>
      <c r="E3" s="97">
        <f>base14!F113</f>
        <v>8</v>
      </c>
      <c r="F3" s="97">
        <f>base14!G113</f>
        <v>2</v>
      </c>
      <c r="G3" s="97">
        <f>base14!H113</f>
        <v>11</v>
      </c>
      <c r="H3" s="97">
        <f>base14!I113</f>
        <v>3</v>
      </c>
      <c r="I3" s="97">
        <f>base14!J113</f>
        <v>12</v>
      </c>
      <c r="J3" s="97">
        <f>base14!K113</f>
        <v>4</v>
      </c>
      <c r="K3" s="97">
        <f>base14!L113</f>
        <v>13</v>
      </c>
      <c r="L3" s="97">
        <f>base14!M113</f>
        <v>10</v>
      </c>
      <c r="M3" s="97">
        <f>base14!N113</f>
        <v>7</v>
      </c>
      <c r="N3" s="97">
        <f>base14!O113</f>
        <v>14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/>
      <c r="C4" s="97"/>
      <c r="D4" s="97">
        <f>base14!E72</f>
        <v>5</v>
      </c>
      <c r="E4" s="97">
        <f>base14!F114</f>
        <v>5</v>
      </c>
      <c r="F4" s="97">
        <f>base14!G114</f>
        <v>8</v>
      </c>
      <c r="G4" s="97">
        <f>base14!H114</f>
        <v>3</v>
      </c>
      <c r="H4" s="97">
        <f>base14!I114</f>
        <v>11</v>
      </c>
      <c r="I4" s="97">
        <f>base14!J114</f>
        <v>12</v>
      </c>
      <c r="J4" s="97">
        <f>base14!K114</f>
        <v>7</v>
      </c>
      <c r="K4" s="97">
        <f>base14!L114</f>
        <v>4</v>
      </c>
      <c r="L4" s="97">
        <f>base14!M114</f>
        <v>9</v>
      </c>
      <c r="M4" s="97">
        <f>base14!N114</f>
        <v>10</v>
      </c>
      <c r="N4" s="97">
        <f>base14!O114</f>
        <v>14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/>
      <c r="C5" s="97"/>
      <c r="D5" s="97">
        <f>base14!E73</f>
        <v>8</v>
      </c>
      <c r="E5" s="97">
        <f>base14!F115</f>
        <v>6</v>
      </c>
      <c r="F5" s="97">
        <f>base14!G115</f>
        <v>5</v>
      </c>
      <c r="G5" s="97">
        <f>base14!H115</f>
        <v>12</v>
      </c>
      <c r="H5" s="97">
        <f>base14!I115</f>
        <v>3</v>
      </c>
      <c r="I5" s="97">
        <f>base14!J115</f>
        <v>11</v>
      </c>
      <c r="J5" s="97">
        <f>base14!K115</f>
        <v>7</v>
      </c>
      <c r="K5" s="97">
        <f>base14!L115</f>
        <v>4</v>
      </c>
      <c r="L5" s="97">
        <f>base14!M115</f>
        <v>9</v>
      </c>
      <c r="M5" s="97">
        <f>base14!N115</f>
        <v>10</v>
      </c>
      <c r="N5" s="97">
        <f>base14!O115</f>
        <v>14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/>
      <c r="C6" s="97"/>
      <c r="D6" s="97">
        <f>base14!E74</f>
        <v>1</v>
      </c>
      <c r="E6" s="97">
        <f>base14!F116</f>
        <v>6</v>
      </c>
      <c r="F6" s="97">
        <f>base14!G116</f>
        <v>3</v>
      </c>
      <c r="G6" s="97">
        <f>base14!H116</f>
        <v>11</v>
      </c>
      <c r="H6" s="97">
        <f>base14!I116</f>
        <v>8</v>
      </c>
      <c r="I6" s="97">
        <f>base14!J116</f>
        <v>4</v>
      </c>
      <c r="J6" s="97">
        <f>base14!K116</f>
        <v>7</v>
      </c>
      <c r="K6" s="97">
        <f>base14!L116</f>
        <v>9</v>
      </c>
      <c r="L6" s="97">
        <f>base14!M116</f>
        <v>10</v>
      </c>
      <c r="M6" s="97">
        <f>base14!N116</f>
        <v>14</v>
      </c>
      <c r="N6" s="97">
        <f>base14!O116</f>
        <v>13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/>
      <c r="C7" s="97"/>
      <c r="D7" s="97">
        <f>base14!E75</f>
        <v>7</v>
      </c>
      <c r="E7" s="97">
        <f>base14!F117</f>
        <v>6</v>
      </c>
      <c r="F7" s="97">
        <f>base14!G117</f>
        <v>8</v>
      </c>
      <c r="G7" s="97">
        <f>base14!H117</f>
        <v>11</v>
      </c>
      <c r="H7" s="97">
        <f>base14!I117</f>
        <v>3</v>
      </c>
      <c r="I7" s="97">
        <f>base14!J117</f>
        <v>12</v>
      </c>
      <c r="J7" s="97">
        <f>base14!K117</f>
        <v>10</v>
      </c>
      <c r="K7" s="97">
        <f>base14!L117</f>
        <v>16</v>
      </c>
      <c r="L7" s="97">
        <f>base14!M117</f>
        <v>4</v>
      </c>
      <c r="M7" s="97">
        <f>base14!N117</f>
        <v>9</v>
      </c>
      <c r="N7" s="97">
        <f>base14!O117</f>
        <v>7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/>
      <c r="C8" s="97"/>
      <c r="D8" s="97">
        <f>base14!E76</f>
        <v>4</v>
      </c>
      <c r="E8" s="97">
        <f>base14!F118</f>
        <v>5</v>
      </c>
      <c r="F8" s="97">
        <f>base14!G118</f>
        <v>8</v>
      </c>
      <c r="G8" s="97">
        <f>base14!H118</f>
        <v>3</v>
      </c>
      <c r="H8" s="97">
        <f>base14!I118</f>
        <v>12</v>
      </c>
      <c r="I8" s="97">
        <f>base14!J118</f>
        <v>11</v>
      </c>
      <c r="J8" s="97">
        <f>base14!K118</f>
        <v>10</v>
      </c>
      <c r="K8" s="97">
        <f>base14!L118</f>
        <v>16</v>
      </c>
      <c r="L8" s="97">
        <f>base14!M118</f>
        <v>4</v>
      </c>
      <c r="M8" s="97">
        <f>base14!N118</f>
        <v>9</v>
      </c>
      <c r="N8" s="97">
        <f>base14!O118</f>
        <v>7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/>
      <c r="C9" s="97"/>
      <c r="D9" s="97">
        <f>base14!E77</f>
        <v>6</v>
      </c>
      <c r="E9" s="97">
        <f>base14!F119</f>
        <v>8</v>
      </c>
      <c r="F9" s="97">
        <f>base14!G119</f>
        <v>5</v>
      </c>
      <c r="G9" s="97">
        <f>base14!H119</f>
        <v>11</v>
      </c>
      <c r="H9" s="97">
        <f>base14!I119</f>
        <v>3</v>
      </c>
      <c r="I9" s="97">
        <f>base14!J119</f>
        <v>12</v>
      </c>
      <c r="J9" s="97">
        <f>base14!K119</f>
        <v>10</v>
      </c>
      <c r="K9" s="97">
        <f>base14!L119</f>
        <v>16</v>
      </c>
      <c r="L9" s="97">
        <f>base14!M119</f>
        <v>4</v>
      </c>
      <c r="M9" s="97">
        <f>base14!N119</f>
        <v>9</v>
      </c>
      <c r="N9" s="97">
        <f>base14!O119</f>
        <v>7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/>
      <c r="C10" s="97"/>
      <c r="D10" s="97">
        <f>base14!E78</f>
        <v>6</v>
      </c>
      <c r="E10" s="97">
        <f>base14!F70</f>
        <v>9</v>
      </c>
      <c r="F10" s="97">
        <f>base14!G70</f>
        <v>5</v>
      </c>
      <c r="G10" s="97">
        <f>base14!H70</f>
        <v>6</v>
      </c>
      <c r="H10" s="97">
        <f>base14!I70</f>
        <v>10</v>
      </c>
      <c r="I10" s="97">
        <f>base14!J70</f>
        <v>11</v>
      </c>
      <c r="J10" s="97">
        <f>base14!K70</f>
        <v>7</v>
      </c>
      <c r="K10" s="97">
        <f>base14!L70</f>
        <v>12</v>
      </c>
      <c r="L10" s="97">
        <f>base14!M70</f>
        <v>13</v>
      </c>
      <c r="M10" s="97">
        <f>base14!N70</f>
        <v>15</v>
      </c>
      <c r="N10" s="97">
        <f>base14!O70</f>
        <v>8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/>
      <c r="C11" s="97"/>
      <c r="D11" s="97">
        <f>base14!E79</f>
        <v>12</v>
      </c>
      <c r="E11" s="97">
        <f>base14!F71</f>
        <v>5</v>
      </c>
      <c r="F11" s="97">
        <f>base14!G71</f>
        <v>13</v>
      </c>
      <c r="G11" s="97">
        <f>base14!H71</f>
        <v>1</v>
      </c>
      <c r="H11" s="97">
        <f>base14!I71</f>
        <v>2</v>
      </c>
      <c r="I11" s="97">
        <f>base14!J71</f>
        <v>3</v>
      </c>
      <c r="J11" s="97">
        <f>base14!K71</f>
        <v>10</v>
      </c>
      <c r="K11" s="97">
        <f>base14!L71</f>
        <v>7</v>
      </c>
      <c r="L11" s="97">
        <f>base14!M71</f>
        <v>12</v>
      </c>
      <c r="M11" s="97">
        <f>base14!N71</f>
        <v>14</v>
      </c>
      <c r="N11" s="97">
        <f>base14!O71</f>
        <v>11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/>
      <c r="C12" s="97"/>
      <c r="D12" s="97">
        <f>base14!E80</f>
        <v>6</v>
      </c>
      <c r="E12" s="97">
        <f>base14!F72</f>
        <v>3</v>
      </c>
      <c r="F12" s="97">
        <f>base14!G72</f>
        <v>6</v>
      </c>
      <c r="G12" s="97">
        <f>base14!H72</f>
        <v>9</v>
      </c>
      <c r="H12" s="97">
        <f>base14!I72</f>
        <v>10</v>
      </c>
      <c r="I12" s="97">
        <f>base14!J72</f>
        <v>14</v>
      </c>
      <c r="J12" s="97">
        <f>base14!K72</f>
        <v>11</v>
      </c>
      <c r="K12" s="97">
        <f>base14!L72</f>
        <v>2</v>
      </c>
      <c r="L12" s="97">
        <f>base14!M72</f>
        <v>1</v>
      </c>
      <c r="M12" s="97">
        <f>base14!N72</f>
        <v>13</v>
      </c>
      <c r="N12" s="97">
        <f>base14!O72</f>
        <v>8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/>
      <c r="C13" s="97"/>
      <c r="D13" s="97">
        <f>base14!E81</f>
        <v>1</v>
      </c>
      <c r="E13" s="97">
        <f>base14!F73</f>
        <v>16</v>
      </c>
      <c r="F13" s="97">
        <f>base14!G73</f>
        <v>3</v>
      </c>
      <c r="G13" s="97">
        <f>base14!H73</f>
        <v>6</v>
      </c>
      <c r="H13" s="97">
        <f>base14!I73</f>
        <v>1</v>
      </c>
      <c r="I13" s="97">
        <f>base14!J73</f>
        <v>4</v>
      </c>
      <c r="J13" s="97">
        <f>base14!K73</f>
        <v>9</v>
      </c>
      <c r="K13" s="97">
        <f>base14!L73</f>
        <v>12</v>
      </c>
      <c r="L13" s="97">
        <f>base14!M73</f>
        <v>7</v>
      </c>
      <c r="M13" s="97">
        <f>base14!N73</f>
        <v>13</v>
      </c>
      <c r="N13" s="97">
        <f>base14!O73</f>
        <v>14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/>
      <c r="C14" s="97"/>
      <c r="D14" s="97">
        <f>base14!E82</f>
        <v>2</v>
      </c>
      <c r="E14" s="97">
        <f>base14!F74</f>
        <v>5</v>
      </c>
      <c r="F14" s="97">
        <f>base14!G74</f>
        <v>4</v>
      </c>
      <c r="G14" s="97">
        <f>base14!H74</f>
        <v>6</v>
      </c>
      <c r="H14" s="97">
        <f>base14!I74</f>
        <v>12</v>
      </c>
      <c r="I14" s="97">
        <f>base14!J74</f>
        <v>8</v>
      </c>
      <c r="J14" s="97">
        <f>base14!K74</f>
        <v>11</v>
      </c>
      <c r="K14" s="97">
        <f>base14!L74</f>
        <v>7</v>
      </c>
      <c r="L14" s="97">
        <f>base14!M74</f>
        <v>15</v>
      </c>
      <c r="M14" s="97">
        <f>base14!N74</f>
        <v>14</v>
      </c>
      <c r="N14" s="97">
        <f>base14!O74</f>
        <v>9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/>
      <c r="C15" s="97"/>
      <c r="D15" s="97">
        <f>base14!E83</f>
        <v>2</v>
      </c>
      <c r="E15" s="97">
        <f>base14!F75</f>
        <v>4</v>
      </c>
      <c r="F15" s="97">
        <f>base14!G75</f>
        <v>3</v>
      </c>
      <c r="G15" s="97">
        <f>base14!H75</f>
        <v>6</v>
      </c>
      <c r="H15" s="97">
        <f>base14!I75</f>
        <v>8</v>
      </c>
      <c r="I15" s="97">
        <f>base14!J75</f>
        <v>14</v>
      </c>
      <c r="J15" s="97">
        <f>base14!K75</f>
        <v>9</v>
      </c>
      <c r="K15" s="97">
        <f>base14!L75</f>
        <v>1</v>
      </c>
      <c r="L15" s="97">
        <f>base14!M75</f>
        <v>12</v>
      </c>
      <c r="M15" s="97">
        <f>base14!N75</f>
        <v>10</v>
      </c>
      <c r="N15" s="97">
        <f>base14!O75</f>
        <v>15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/>
      <c r="C16" s="97"/>
      <c r="D16" s="97">
        <f>base14!E84</f>
        <v>5</v>
      </c>
      <c r="E16" s="97">
        <f>base14!F76</f>
        <v>2</v>
      </c>
      <c r="F16" s="97">
        <f>base14!G76</f>
        <v>3</v>
      </c>
      <c r="G16" s="97">
        <f>base14!H76</f>
        <v>9</v>
      </c>
      <c r="H16" s="97">
        <f>base14!I76</f>
        <v>14</v>
      </c>
      <c r="I16" s="97">
        <f>base14!J76</f>
        <v>13</v>
      </c>
      <c r="J16" s="97">
        <f>base14!K76</f>
        <v>6</v>
      </c>
      <c r="K16" s="97">
        <f>base14!L76</f>
        <v>8</v>
      </c>
      <c r="L16" s="97">
        <f>base14!M76</f>
        <v>10</v>
      </c>
      <c r="M16" s="97">
        <f>base14!N76</f>
        <v>7</v>
      </c>
      <c r="N16" s="97">
        <f>base14!O76</f>
        <v>12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/>
      <c r="C17" s="97"/>
      <c r="D17" s="97">
        <f>base14!E85</f>
        <v>14</v>
      </c>
      <c r="E17" s="97">
        <f>base14!F77</f>
        <v>8</v>
      </c>
      <c r="F17" s="97">
        <f>base14!G77</f>
        <v>5</v>
      </c>
      <c r="G17" s="97">
        <f>base14!H77</f>
        <v>11</v>
      </c>
      <c r="H17" s="97">
        <f>base14!I77</f>
        <v>3</v>
      </c>
      <c r="I17" s="97">
        <f>base14!J77</f>
        <v>12</v>
      </c>
      <c r="J17" s="97">
        <f>base14!K77</f>
        <v>4</v>
      </c>
      <c r="K17" s="97">
        <f>base14!L77</f>
        <v>7</v>
      </c>
      <c r="L17" s="97">
        <f>base14!M77</f>
        <v>14</v>
      </c>
      <c r="M17" s="97">
        <f>base14!N77</f>
        <v>9</v>
      </c>
      <c r="N17" s="97">
        <f>base14!O77</f>
        <v>13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/>
      <c r="C18" s="97"/>
      <c r="D18" s="97">
        <f>base14!E86</f>
        <v>6</v>
      </c>
      <c r="E18" s="97">
        <f>base14!F78</f>
        <v>5</v>
      </c>
      <c r="F18" s="97">
        <f>base14!G78</f>
        <v>8</v>
      </c>
      <c r="G18" s="97">
        <f>base14!H78</f>
        <v>3</v>
      </c>
      <c r="H18" s="97">
        <f>base14!I78</f>
        <v>12</v>
      </c>
      <c r="I18" s="97">
        <f>base14!J78</f>
        <v>11</v>
      </c>
      <c r="J18" s="97">
        <f>base14!K78</f>
        <v>14</v>
      </c>
      <c r="K18" s="97">
        <f>base14!L78</f>
        <v>4</v>
      </c>
      <c r="L18" s="97">
        <f>base14!M78</f>
        <v>7</v>
      </c>
      <c r="M18" s="97">
        <f>base14!N78</f>
        <v>13</v>
      </c>
      <c r="N18" s="97">
        <f>base14!O78</f>
        <v>9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/>
      <c r="C19" s="97"/>
      <c r="D19" s="97">
        <f>base14!E87</f>
        <v>6</v>
      </c>
      <c r="E19" s="97">
        <f>base14!F79</f>
        <v>11</v>
      </c>
      <c r="F19" s="97">
        <f>base14!G79</f>
        <v>10</v>
      </c>
      <c r="G19" s="97">
        <f>base14!H79</f>
        <v>8</v>
      </c>
      <c r="H19" s="97">
        <f>base14!I79</f>
        <v>7</v>
      </c>
      <c r="I19" s="97">
        <f>base14!J79</f>
        <v>6</v>
      </c>
      <c r="J19" s="97">
        <f>base14!K79</f>
        <v>5</v>
      </c>
      <c r="K19" s="97">
        <f>base14!L79</f>
        <v>4</v>
      </c>
      <c r="L19" s="97">
        <f>base14!M79</f>
        <v>3</v>
      </c>
      <c r="M19" s="97">
        <f>base14!N79</f>
        <v>2</v>
      </c>
      <c r="N19" s="97">
        <f>base14!O79</f>
        <v>1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/>
      <c r="C20" s="97"/>
      <c r="D20" s="97">
        <f>base14!E88</f>
        <v>6</v>
      </c>
      <c r="E20" s="97">
        <f>base14!F80</f>
        <v>5</v>
      </c>
      <c r="F20" s="97">
        <f>base14!G80</f>
        <v>8</v>
      </c>
      <c r="G20" s="97">
        <f>base14!H80</f>
        <v>3</v>
      </c>
      <c r="H20" s="97">
        <f>base14!I80</f>
        <v>11</v>
      </c>
      <c r="I20" s="97">
        <f>base14!J80</f>
        <v>12</v>
      </c>
      <c r="J20" s="97">
        <f>base14!K80</f>
        <v>4</v>
      </c>
      <c r="K20" s="97">
        <f>base14!L80</f>
        <v>7</v>
      </c>
      <c r="L20" s="97">
        <f>base14!M80</f>
        <v>14</v>
      </c>
      <c r="M20" s="97">
        <f>base14!N80</f>
        <v>13</v>
      </c>
      <c r="N20" s="97">
        <f>base14!O80</f>
        <v>9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/>
      <c r="C21" s="97"/>
      <c r="D21" s="97">
        <f>base14!E89</f>
        <v>1</v>
      </c>
      <c r="E21" s="97">
        <f>base14!F81</f>
        <v>2</v>
      </c>
      <c r="F21" s="97">
        <f>base14!G81</f>
        <v>11</v>
      </c>
      <c r="G21" s="97">
        <f>base14!H81</f>
        <v>5</v>
      </c>
      <c r="H21" s="97">
        <f>base14!I81</f>
        <v>3</v>
      </c>
      <c r="I21" s="97">
        <f>base14!J81</f>
        <v>4</v>
      </c>
      <c r="J21" s="97">
        <f>base14!K81</f>
        <v>7</v>
      </c>
      <c r="K21" s="97">
        <f>base14!L81</f>
        <v>13</v>
      </c>
      <c r="L21" s="97">
        <f>base14!M81</f>
        <v>9</v>
      </c>
      <c r="M21" s="97">
        <f>base14!N81</f>
        <v>12</v>
      </c>
      <c r="N21" s="97">
        <f>base14!O81</f>
        <v>20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/>
      <c r="C22" s="97"/>
      <c r="D22" s="97">
        <f>base14!E90</f>
        <v>8</v>
      </c>
      <c r="E22" s="97">
        <f>base14!F82</f>
        <v>5</v>
      </c>
      <c r="F22" s="97">
        <f>base14!G82</f>
        <v>1</v>
      </c>
      <c r="G22" s="97">
        <f>base14!H82</f>
        <v>12</v>
      </c>
      <c r="H22" s="97">
        <f>base14!I82</f>
        <v>3</v>
      </c>
      <c r="I22" s="97">
        <f>base14!J82</f>
        <v>11</v>
      </c>
      <c r="J22" s="97">
        <f>base14!K82</f>
        <v>14</v>
      </c>
      <c r="K22" s="97">
        <f>base14!L82</f>
        <v>4</v>
      </c>
      <c r="L22" s="97">
        <f>base14!M82</f>
        <v>13</v>
      </c>
      <c r="M22" s="97">
        <f>base14!N82</f>
        <v>7</v>
      </c>
      <c r="N22" s="97">
        <f>base14!O82</f>
        <v>9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/>
      <c r="C23" s="97"/>
      <c r="D23" s="97">
        <f>base14!E91</f>
        <v>1</v>
      </c>
      <c r="E23" s="97">
        <f>base14!F83</f>
        <v>1</v>
      </c>
      <c r="F23" s="97">
        <f>base14!G83</f>
        <v>5</v>
      </c>
      <c r="G23" s="97">
        <f>base14!H83</f>
        <v>11</v>
      </c>
      <c r="H23" s="97">
        <f>base14!I83</f>
        <v>3</v>
      </c>
      <c r="I23" s="97">
        <f>base14!J83</f>
        <v>4</v>
      </c>
      <c r="J23" s="97">
        <f>base14!K83</f>
        <v>7</v>
      </c>
      <c r="K23" s="97">
        <f>base14!L83</f>
        <v>12</v>
      </c>
      <c r="L23" s="97">
        <f>base14!M83</f>
        <v>13</v>
      </c>
      <c r="M23" s="97">
        <f>base14!N83</f>
        <v>9</v>
      </c>
      <c r="N23" s="97">
        <f>base14!O83</f>
        <v>14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/>
      <c r="C24" s="97"/>
      <c r="D24" s="97">
        <f>base14!E92</f>
        <v>6</v>
      </c>
      <c r="E24" s="97">
        <f>base14!F84</f>
        <v>6</v>
      </c>
      <c r="F24" s="97">
        <f>base14!G84</f>
        <v>8</v>
      </c>
      <c r="G24" s="97">
        <f>base14!H84</f>
        <v>3</v>
      </c>
      <c r="H24" s="97">
        <f>base14!I84</f>
        <v>11</v>
      </c>
      <c r="I24" s="97">
        <f>base14!J84</f>
        <v>12</v>
      </c>
      <c r="J24" s="97">
        <f>base14!K84</f>
        <v>4</v>
      </c>
      <c r="K24" s="97">
        <f>base14!L84</f>
        <v>7</v>
      </c>
      <c r="L24" s="97">
        <f>base14!M84</f>
        <v>9</v>
      </c>
      <c r="M24" s="97">
        <f>base14!N84</f>
        <v>13</v>
      </c>
      <c r="N24" s="97">
        <f>base14!O84</f>
        <v>14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/>
      <c r="C25" s="97"/>
      <c r="D25" s="97">
        <f>base14!E93</f>
        <v>6</v>
      </c>
      <c r="E25" s="97">
        <f>base14!F85</f>
        <v>6</v>
      </c>
      <c r="F25" s="97">
        <f>base14!G85</f>
        <v>1</v>
      </c>
      <c r="G25" s="97">
        <f>base14!H85</f>
        <v>10</v>
      </c>
      <c r="H25" s="97">
        <f>base14!I85</f>
        <v>11</v>
      </c>
      <c r="I25" s="97">
        <f>base14!J85</f>
        <v>13</v>
      </c>
      <c r="J25" s="97">
        <f>base14!K85</f>
        <v>8</v>
      </c>
      <c r="K25" s="97">
        <f>base14!L85</f>
        <v>7</v>
      </c>
      <c r="L25" s="97">
        <f>base14!M85</f>
        <v>12</v>
      </c>
      <c r="M25" s="97">
        <f>base14!N85</f>
        <v>3</v>
      </c>
      <c r="N25" s="97">
        <f>base14!O85</f>
        <v>4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/>
      <c r="C26" s="97"/>
      <c r="D26" s="97">
        <f>base14!E94</f>
        <v>5</v>
      </c>
      <c r="E26" s="97">
        <f>base14!F86</f>
        <v>1</v>
      </c>
      <c r="F26" s="97">
        <f>base14!G86</f>
        <v>12</v>
      </c>
      <c r="G26" s="97">
        <f>base14!H86</f>
        <v>11</v>
      </c>
      <c r="H26" s="97">
        <f>base14!I86</f>
        <v>13</v>
      </c>
      <c r="I26" s="97">
        <f>base14!J86</f>
        <v>10</v>
      </c>
      <c r="J26" s="97">
        <f>base14!K86</f>
        <v>7</v>
      </c>
      <c r="K26" s="97">
        <f>base14!L86</f>
        <v>14</v>
      </c>
      <c r="L26" s="97">
        <f>base14!M86</f>
        <v>3</v>
      </c>
      <c r="M26" s="97">
        <f>base14!N86</f>
        <v>9</v>
      </c>
      <c r="N26" s="97">
        <f>base14!O86</f>
        <v>8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/>
      <c r="C27" s="97"/>
      <c r="D27" s="97">
        <f>base14!E95</f>
        <v>8</v>
      </c>
      <c r="E27" s="97">
        <f>base14!F87</f>
        <v>3</v>
      </c>
      <c r="F27" s="97">
        <f>base14!G87</f>
        <v>12</v>
      </c>
      <c r="G27" s="97">
        <f>base14!H87</f>
        <v>2</v>
      </c>
      <c r="H27" s="97">
        <f>base14!I87</f>
        <v>14</v>
      </c>
      <c r="I27" s="97">
        <f>base14!J87</f>
        <v>11</v>
      </c>
      <c r="J27" s="97">
        <f>base14!K87</f>
        <v>4</v>
      </c>
      <c r="K27" s="97">
        <f>base14!L87</f>
        <v>13</v>
      </c>
      <c r="L27" s="97">
        <f>base14!M87</f>
        <v>8</v>
      </c>
      <c r="M27" s="97">
        <f>base14!N87</f>
        <v>7</v>
      </c>
      <c r="N27" s="97">
        <f>base14!O87</f>
        <v>9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/>
      <c r="C28" s="97"/>
      <c r="D28" s="97">
        <f>base14!E96</f>
        <v>5</v>
      </c>
      <c r="E28" s="97">
        <f>base14!F88</f>
        <v>5</v>
      </c>
      <c r="F28" s="97">
        <f>base14!G88</f>
        <v>8</v>
      </c>
      <c r="G28" s="97">
        <f>base14!H88</f>
        <v>3</v>
      </c>
      <c r="H28" s="97">
        <f>base14!I88</f>
        <v>11</v>
      </c>
      <c r="I28" s="97">
        <f>base14!J88</f>
        <v>12</v>
      </c>
      <c r="J28" s="97">
        <f>base14!K88</f>
        <v>4</v>
      </c>
      <c r="K28" s="97">
        <f>base14!L88</f>
        <v>7</v>
      </c>
      <c r="L28" s="97">
        <f>base14!M88</f>
        <v>9</v>
      </c>
      <c r="M28" s="97">
        <f>base14!N88</f>
        <v>13</v>
      </c>
      <c r="N28" s="97">
        <f>base14!O88</f>
        <v>10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/>
      <c r="C29" s="97"/>
      <c r="D29" s="97">
        <f>base14!E97</f>
        <v>1</v>
      </c>
      <c r="E29" s="97">
        <f>base14!F89</f>
        <v>2</v>
      </c>
      <c r="F29" s="97">
        <f>base14!G89</f>
        <v>5</v>
      </c>
      <c r="G29" s="97">
        <f>base14!H89</f>
        <v>3</v>
      </c>
      <c r="H29" s="97">
        <f>base14!I89</f>
        <v>11</v>
      </c>
      <c r="I29" s="97">
        <f>base14!J89</f>
        <v>12</v>
      </c>
      <c r="J29" s="97">
        <f>base14!K89</f>
        <v>7</v>
      </c>
      <c r="K29" s="97">
        <f>base14!L89</f>
        <v>13</v>
      </c>
      <c r="L29" s="97">
        <f>base14!M89</f>
        <v>14</v>
      </c>
      <c r="M29" s="97">
        <f>base14!N89</f>
        <v>4</v>
      </c>
      <c r="N29" s="97">
        <f>base14!O89</f>
        <v>10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/>
      <c r="C30" s="97"/>
      <c r="D30" s="97">
        <f>base14!E98</f>
        <v>1</v>
      </c>
      <c r="E30" s="97">
        <f>base14!F90</f>
        <v>6</v>
      </c>
      <c r="F30" s="97">
        <f>base14!G90</f>
        <v>3</v>
      </c>
      <c r="G30" s="97">
        <f>base14!H90</f>
        <v>5</v>
      </c>
      <c r="H30" s="97">
        <f>base14!I90</f>
        <v>7</v>
      </c>
      <c r="I30" s="97">
        <f>base14!J90</f>
        <v>11</v>
      </c>
      <c r="J30" s="97">
        <f>base14!K90</f>
        <v>12</v>
      </c>
      <c r="K30" s="97">
        <f>base14!L90</f>
        <v>4</v>
      </c>
      <c r="L30" s="97">
        <f>base14!M90</f>
        <v>9</v>
      </c>
      <c r="M30" s="97">
        <f>base14!N90</f>
        <v>13</v>
      </c>
      <c r="N30" s="97">
        <f>base14!O90</f>
        <v>14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/>
      <c r="C31" s="97"/>
      <c r="D31" s="97">
        <f>base14!E99</f>
        <v>1</v>
      </c>
      <c r="E31" s="97">
        <f>base14!F91</f>
        <v>2</v>
      </c>
      <c r="F31" s="97">
        <f>base14!G91</f>
        <v>8</v>
      </c>
      <c r="G31" s="97">
        <f>base14!H91</f>
        <v>6</v>
      </c>
      <c r="H31" s="97">
        <f>base14!I91</f>
        <v>3</v>
      </c>
      <c r="I31" s="97">
        <f>base14!J91</f>
        <v>12</v>
      </c>
      <c r="J31" s="97">
        <f>base14!K91</f>
        <v>4</v>
      </c>
      <c r="K31" s="97">
        <f>base14!L91</f>
        <v>7</v>
      </c>
      <c r="L31" s="97">
        <f>base14!M91</f>
        <v>9</v>
      </c>
      <c r="M31" s="97">
        <f>base14!N91</f>
        <v>13</v>
      </c>
      <c r="N31" s="97">
        <f>base14!O91</f>
        <v>14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/>
      <c r="C32" s="97"/>
      <c r="D32" s="97">
        <f>base14!E100</f>
        <v>5</v>
      </c>
      <c r="E32" s="97">
        <f>base14!F92</f>
        <v>2</v>
      </c>
      <c r="F32" s="97">
        <f>base14!G92</f>
        <v>8</v>
      </c>
      <c r="G32" s="97">
        <f>base14!H92</f>
        <v>3</v>
      </c>
      <c r="H32" s="97">
        <f>base14!I92</f>
        <v>9</v>
      </c>
      <c r="I32" s="97">
        <f>base14!J92</f>
        <v>11</v>
      </c>
      <c r="J32" s="97">
        <f>base14!K92</f>
        <v>5</v>
      </c>
      <c r="K32" s="97">
        <f>base14!L92</f>
        <v>12</v>
      </c>
      <c r="L32" s="97">
        <f>base14!M92</f>
        <v>4</v>
      </c>
      <c r="M32" s="97">
        <f>base14!N92</f>
        <v>7</v>
      </c>
      <c r="N32" s="97">
        <f>base14!O92</f>
        <v>13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/>
      <c r="C33" s="97"/>
      <c r="D33" s="97">
        <f>base14!E101</f>
        <v>11</v>
      </c>
      <c r="E33" s="97">
        <f>base14!F93</f>
        <v>8</v>
      </c>
      <c r="F33" s="97">
        <f>base14!G93</f>
        <v>5</v>
      </c>
      <c r="G33" s="97">
        <f>base14!H93</f>
        <v>3</v>
      </c>
      <c r="H33" s="97">
        <f>base14!I93</f>
        <v>11</v>
      </c>
      <c r="I33" s="97">
        <f>base14!J93</f>
        <v>12</v>
      </c>
      <c r="J33" s="97">
        <f>base14!K93</f>
        <v>14</v>
      </c>
      <c r="K33" s="97">
        <f>base14!L93</f>
        <v>10</v>
      </c>
      <c r="L33" s="97">
        <f>base14!M93</f>
        <v>13</v>
      </c>
      <c r="M33" s="97">
        <f>base14!N93</f>
        <v>7</v>
      </c>
      <c r="N33" s="97">
        <f>base14!O93</f>
        <v>4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/>
      <c r="C34" s="97"/>
      <c r="D34" s="97">
        <f>base14!E102</f>
        <v>8</v>
      </c>
      <c r="E34" s="97">
        <f>base14!F94</f>
        <v>11</v>
      </c>
      <c r="F34" s="97">
        <f>base14!G94</f>
        <v>6</v>
      </c>
      <c r="G34" s="97">
        <f>base14!H94</f>
        <v>4</v>
      </c>
      <c r="H34" s="97">
        <f>base14!I94</f>
        <v>8</v>
      </c>
      <c r="I34" s="97">
        <f>base14!J94</f>
        <v>3</v>
      </c>
      <c r="J34" s="97">
        <f>base14!K94</f>
        <v>14</v>
      </c>
      <c r="K34" s="97">
        <f>base14!L94</f>
        <v>10</v>
      </c>
      <c r="L34" s="97">
        <f>base14!M94</f>
        <v>13</v>
      </c>
      <c r="M34" s="97">
        <f>base14!N94</f>
        <v>7</v>
      </c>
      <c r="N34" s="97">
        <f>base14!O94</f>
        <v>12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/>
      <c r="C35" s="97"/>
      <c r="D35" s="97">
        <f>base14!E103</f>
        <v>6</v>
      </c>
      <c r="E35" s="97">
        <f>base14!F95</f>
        <v>2</v>
      </c>
      <c r="F35" s="97">
        <f>base14!G95</f>
        <v>6</v>
      </c>
      <c r="G35" s="97">
        <f>base14!H95</f>
        <v>12</v>
      </c>
      <c r="H35" s="97">
        <f>base14!I95</f>
        <v>3</v>
      </c>
      <c r="I35" s="97">
        <f>base14!J95</f>
        <v>9</v>
      </c>
      <c r="J35" s="97">
        <f>base14!K95</f>
        <v>14</v>
      </c>
      <c r="K35" s="97">
        <f>base14!L95</f>
        <v>10</v>
      </c>
      <c r="L35" s="97">
        <f>base14!M95</f>
        <v>11</v>
      </c>
      <c r="M35" s="97">
        <f>base14!N95</f>
        <v>13</v>
      </c>
      <c r="N35" s="97">
        <f>base14!O95</f>
        <v>7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/>
      <c r="C36" s="97"/>
      <c r="D36" s="97">
        <f>base14!E104</f>
        <v>8</v>
      </c>
      <c r="E36" s="97">
        <f>base14!F96</f>
        <v>6</v>
      </c>
      <c r="F36" s="97">
        <f>base14!G96</f>
        <v>8</v>
      </c>
      <c r="G36" s="97">
        <f>base14!H96</f>
        <v>3</v>
      </c>
      <c r="H36" s="97">
        <f>base14!I96</f>
        <v>11</v>
      </c>
      <c r="I36" s="97">
        <f>base14!J96</f>
        <v>4</v>
      </c>
      <c r="J36" s="97">
        <f>base14!K96</f>
        <v>12</v>
      </c>
      <c r="K36" s="97">
        <f>base14!L96</f>
        <v>14</v>
      </c>
      <c r="L36" s="97">
        <f>base14!M96</f>
        <v>13</v>
      </c>
      <c r="M36" s="97">
        <f>base14!N96</f>
        <v>7</v>
      </c>
      <c r="N36" s="97">
        <f>base14!O96</f>
        <v>9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/>
      <c r="C37" s="97"/>
      <c r="D37" s="97">
        <f>base14!E105</f>
        <v>6</v>
      </c>
      <c r="E37" s="97">
        <f>base14!F97</f>
        <v>8</v>
      </c>
      <c r="F37" s="97">
        <f>base14!G97</f>
        <v>5</v>
      </c>
      <c r="G37" s="97">
        <f>base14!H97</f>
        <v>3</v>
      </c>
      <c r="H37" s="97">
        <f>base14!I97</f>
        <v>11</v>
      </c>
      <c r="I37" s="97">
        <f>base14!J97</f>
        <v>12</v>
      </c>
      <c r="J37" s="97">
        <f>base14!K97</f>
        <v>14</v>
      </c>
      <c r="K37" s="97">
        <f>base14!L97</f>
        <v>4</v>
      </c>
      <c r="L37" s="97">
        <f>base14!M97</f>
        <v>13</v>
      </c>
      <c r="M37" s="97">
        <f>base14!N97</f>
        <v>7</v>
      </c>
      <c r="N37" s="97">
        <f>base14!O97</f>
        <v>9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/>
      <c r="C38" s="97"/>
      <c r="D38" s="97">
        <f>base14!E106</f>
        <v>8</v>
      </c>
      <c r="E38" s="97">
        <f>base14!F98</f>
        <v>6</v>
      </c>
      <c r="F38" s="97">
        <f>base14!G98</f>
        <v>11</v>
      </c>
      <c r="G38" s="97">
        <f>base14!H98</f>
        <v>3</v>
      </c>
      <c r="H38" s="97">
        <f>base14!I98</f>
        <v>8</v>
      </c>
      <c r="I38" s="97">
        <f>base14!J98</f>
        <v>4</v>
      </c>
      <c r="J38" s="97">
        <f>base14!K98</f>
        <v>12</v>
      </c>
      <c r="K38" s="97">
        <f>base14!L98</f>
        <v>14</v>
      </c>
      <c r="L38" s="97">
        <f>base14!M98</f>
        <v>13</v>
      </c>
      <c r="M38" s="97">
        <f>base14!N98</f>
        <v>7</v>
      </c>
      <c r="N38" s="97">
        <f>base14!O98</f>
        <v>9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/>
      <c r="C39" s="97"/>
      <c r="D39" s="97">
        <f>base14!E107</f>
        <v>8</v>
      </c>
      <c r="E39" s="97">
        <f>base14!F99</f>
        <v>5</v>
      </c>
      <c r="F39" s="97">
        <f>base14!G99</f>
        <v>8</v>
      </c>
      <c r="G39" s="97">
        <f>base14!H99</f>
        <v>3</v>
      </c>
      <c r="H39" s="97">
        <f>base14!I99</f>
        <v>11</v>
      </c>
      <c r="I39" s="97">
        <f>base14!J99</f>
        <v>12</v>
      </c>
      <c r="J39" s="97">
        <f>base14!K99</f>
        <v>7</v>
      </c>
      <c r="K39" s="97">
        <f>base14!L99</f>
        <v>13</v>
      </c>
      <c r="L39" s="97">
        <f>base14!M99</f>
        <v>14</v>
      </c>
      <c r="M39" s="97">
        <f>base14!N99</f>
        <v>4</v>
      </c>
      <c r="N39" s="97">
        <f>base14!O99</f>
        <v>10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/>
      <c r="C40" s="97"/>
      <c r="D40" s="97">
        <f>base14!E108</f>
        <v>6</v>
      </c>
      <c r="E40" s="97">
        <f>base14!F100</f>
        <v>2</v>
      </c>
      <c r="F40" s="97">
        <f>base14!G100</f>
        <v>3</v>
      </c>
      <c r="G40" s="97">
        <f>base14!H100</f>
        <v>8</v>
      </c>
      <c r="H40" s="97">
        <f>base14!I100</f>
        <v>11</v>
      </c>
      <c r="I40" s="97">
        <f>base14!J100</f>
        <v>7</v>
      </c>
      <c r="J40" s="97">
        <f>base14!K100</f>
        <v>12</v>
      </c>
      <c r="K40" s="97">
        <f>base14!L100</f>
        <v>13</v>
      </c>
      <c r="L40" s="97">
        <f>base14!M100</f>
        <v>14</v>
      </c>
      <c r="M40" s="97">
        <f>base14!N100</f>
        <v>4</v>
      </c>
      <c r="N40" s="97">
        <f>base14!O100</f>
        <v>10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/>
      <c r="C41" s="97"/>
      <c r="D41" s="97">
        <f>base14!E109</f>
        <v>8</v>
      </c>
      <c r="E41" s="97">
        <f>base14!F101</f>
        <v>3</v>
      </c>
      <c r="F41" s="97">
        <f>base14!G101</f>
        <v>1</v>
      </c>
      <c r="G41" s="97">
        <f>base14!H101</f>
        <v>2</v>
      </c>
      <c r="H41" s="97">
        <f>base14!I101</f>
        <v>5</v>
      </c>
      <c r="I41" s="97">
        <f>base14!J101</f>
        <v>12</v>
      </c>
      <c r="J41" s="97">
        <f>base14!K101</f>
        <v>7</v>
      </c>
      <c r="K41" s="97">
        <f>base14!L101</f>
        <v>13</v>
      </c>
      <c r="L41" s="97">
        <f>base14!M101</f>
        <v>14</v>
      </c>
      <c r="M41" s="97">
        <f>base14!N101</f>
        <v>4</v>
      </c>
      <c r="N41" s="97">
        <f>base14!O101</f>
        <v>10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/>
      <c r="C42" s="97"/>
      <c r="D42" s="97">
        <f>base14!E110</f>
        <v>8</v>
      </c>
      <c r="E42" s="97">
        <f>base14!F102</f>
        <v>6</v>
      </c>
      <c r="F42" s="97">
        <f>base14!G102</f>
        <v>5</v>
      </c>
      <c r="G42" s="97">
        <f>base14!H102</f>
        <v>3</v>
      </c>
      <c r="H42" s="97">
        <f>base14!I102</f>
        <v>11</v>
      </c>
      <c r="I42" s="97">
        <f>base14!J102</f>
        <v>13</v>
      </c>
      <c r="J42" s="97">
        <f>base14!K102</f>
        <v>12</v>
      </c>
      <c r="K42" s="97">
        <f>base14!L102</f>
        <v>4</v>
      </c>
      <c r="L42" s="97">
        <f>base14!M102</f>
        <v>7</v>
      </c>
      <c r="M42" s="97">
        <f>base14!N102</f>
        <v>9</v>
      </c>
      <c r="N42" s="97">
        <f>base14!O102</f>
        <v>14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/>
      <c r="C43" s="97"/>
      <c r="D43" s="97">
        <f>base14!E111</f>
        <v>8</v>
      </c>
      <c r="E43" s="97">
        <f>base14!F103</f>
        <v>8</v>
      </c>
      <c r="F43" s="97">
        <f>base14!G103</f>
        <v>5</v>
      </c>
      <c r="G43" s="97">
        <f>base14!H103</f>
        <v>3</v>
      </c>
      <c r="H43" s="97">
        <f>base14!I103</f>
        <v>12</v>
      </c>
      <c r="I43" s="97">
        <f>base14!J103</f>
        <v>4</v>
      </c>
      <c r="J43" s="97">
        <f>base14!K103</f>
        <v>11</v>
      </c>
      <c r="K43" s="97">
        <f>base14!L103</f>
        <v>7</v>
      </c>
      <c r="L43" s="97">
        <f>base14!M103</f>
        <v>9</v>
      </c>
      <c r="M43" s="97">
        <f>base14!N103</f>
        <v>13</v>
      </c>
      <c r="N43" s="97">
        <f>base14!O103</f>
        <v>14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/>
      <c r="C44" s="97"/>
      <c r="D44" s="97">
        <f>base14!E112</f>
        <v>1</v>
      </c>
      <c r="E44" s="97">
        <f>base14!F104</f>
        <v>1</v>
      </c>
      <c r="F44" s="97">
        <f>base14!G104</f>
        <v>6</v>
      </c>
      <c r="G44" s="97">
        <f>base14!H104</f>
        <v>3</v>
      </c>
      <c r="H44" s="97">
        <f>base14!I104</f>
        <v>11</v>
      </c>
      <c r="I44" s="97">
        <f>base14!J104</f>
        <v>14</v>
      </c>
      <c r="J44" s="97">
        <f>base14!K104</f>
        <v>12</v>
      </c>
      <c r="K44" s="97">
        <f>base14!L104</f>
        <v>4</v>
      </c>
      <c r="L44" s="97">
        <f>base14!M104</f>
        <v>7</v>
      </c>
      <c r="M44" s="97">
        <f>base14!N104</f>
        <v>9</v>
      </c>
      <c r="N44" s="97">
        <f>base14!O104</f>
        <v>13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/>
      <c r="C45" s="97"/>
      <c r="D45" s="97">
        <f>base14!E113</f>
        <v>6</v>
      </c>
      <c r="E45" s="97">
        <f>base14!F105</f>
        <v>1</v>
      </c>
      <c r="F45" s="97">
        <f>base14!G105</f>
        <v>3</v>
      </c>
      <c r="G45" s="97">
        <f>base14!H105</f>
        <v>8</v>
      </c>
      <c r="H45" s="97">
        <f>base14!I105</f>
        <v>11</v>
      </c>
      <c r="I45" s="97">
        <f>base14!J105</f>
        <v>12</v>
      </c>
      <c r="J45" s="97">
        <f>base14!K105</f>
        <v>13</v>
      </c>
      <c r="K45" s="97">
        <f>base14!L105</f>
        <v>10</v>
      </c>
      <c r="L45" s="97">
        <f>base14!M105</f>
        <v>7</v>
      </c>
      <c r="M45" s="97">
        <f>base14!N105</f>
        <v>14</v>
      </c>
      <c r="N45" s="97">
        <f>base14!O105</f>
        <v>9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/>
      <c r="C46" s="97"/>
      <c r="D46" s="97">
        <f>base14!E114</f>
        <v>6</v>
      </c>
      <c r="E46" s="97">
        <f>base14!F106</f>
        <v>5</v>
      </c>
      <c r="F46" s="97">
        <f>base14!G106</f>
        <v>6</v>
      </c>
      <c r="G46" s="97">
        <f>base14!H106</f>
        <v>12</v>
      </c>
      <c r="H46" s="97">
        <f>base14!I106</f>
        <v>3</v>
      </c>
      <c r="I46" s="97">
        <f>base14!J106</f>
        <v>11</v>
      </c>
      <c r="J46" s="97">
        <f>base14!K106</f>
        <v>13</v>
      </c>
      <c r="K46" s="97">
        <f>base14!L106</f>
        <v>10</v>
      </c>
      <c r="L46" s="97">
        <f>base14!M106</f>
        <v>7</v>
      </c>
      <c r="M46" s="97">
        <f>base14!N106</f>
        <v>14</v>
      </c>
      <c r="N46" s="97">
        <f>base14!O106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/>
      <c r="C47" s="97"/>
      <c r="D47" s="97">
        <f>base14!E115</f>
        <v>8</v>
      </c>
      <c r="E47" s="97">
        <f>base14!F107</f>
        <v>6</v>
      </c>
      <c r="F47" s="97">
        <f>base14!G107</f>
        <v>12</v>
      </c>
      <c r="G47" s="97">
        <f>base14!H107</f>
        <v>3</v>
      </c>
      <c r="H47" s="97">
        <f>base14!I107</f>
        <v>5</v>
      </c>
      <c r="I47" s="97">
        <f>base14!J107</f>
        <v>11</v>
      </c>
      <c r="J47" s="97">
        <f>base14!K107</f>
        <v>13</v>
      </c>
      <c r="K47" s="97">
        <f>base14!L107</f>
        <v>10</v>
      </c>
      <c r="L47" s="97">
        <f>base14!M107</f>
        <v>7</v>
      </c>
      <c r="M47" s="97">
        <f>base14!N107</f>
        <v>14</v>
      </c>
      <c r="N47" s="97">
        <f>base14!O107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/>
      <c r="C48" s="97"/>
      <c r="D48" s="97">
        <f>base14!E116</f>
        <v>2</v>
      </c>
      <c r="E48" s="97">
        <f>base14!F108</f>
        <v>5</v>
      </c>
      <c r="F48" s="97">
        <f>base14!G108</f>
        <v>8</v>
      </c>
      <c r="G48" s="97">
        <f>base14!H108</f>
        <v>3</v>
      </c>
      <c r="H48" s="97">
        <f>base14!I108</f>
        <v>12</v>
      </c>
      <c r="I48" s="97">
        <f>base14!J108</f>
        <v>11</v>
      </c>
      <c r="J48" s="97">
        <f>base14!K108</f>
        <v>4</v>
      </c>
      <c r="K48" s="97">
        <f>base14!L108</f>
        <v>9</v>
      </c>
      <c r="L48" s="97">
        <f>base14!M108</f>
        <v>10</v>
      </c>
      <c r="M48" s="97">
        <f>base14!N108</f>
        <v>7</v>
      </c>
      <c r="N48" s="97">
        <f>base14!O108</f>
        <v>13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/>
      <c r="C49" s="97"/>
      <c r="D49" s="97">
        <f>base14!E117</f>
        <v>5</v>
      </c>
      <c r="E49" s="97">
        <f>base14!F109</f>
        <v>1</v>
      </c>
      <c r="F49" s="97">
        <f>base14!G109</f>
        <v>5</v>
      </c>
      <c r="G49" s="97">
        <f>base14!H109</f>
        <v>3</v>
      </c>
      <c r="H49" s="97">
        <f>base14!I109</f>
        <v>11</v>
      </c>
      <c r="I49" s="97">
        <f>base14!J109</f>
        <v>12</v>
      </c>
      <c r="J49" s="97">
        <f>base14!K109</f>
        <v>4</v>
      </c>
      <c r="K49" s="97">
        <f>base14!L109</f>
        <v>9</v>
      </c>
      <c r="L49" s="97">
        <f>base14!M109</f>
        <v>10</v>
      </c>
      <c r="M49" s="97">
        <f>base14!N109</f>
        <v>7</v>
      </c>
      <c r="N49" s="97">
        <f>base14!O109</f>
        <v>13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/>
      <c r="C50" s="97"/>
      <c r="D50" s="97">
        <f>base14!E118</f>
        <v>6</v>
      </c>
      <c r="E50" s="97">
        <f>base14!F110</f>
        <v>5</v>
      </c>
      <c r="F50" s="97">
        <f>base14!G110</f>
        <v>6</v>
      </c>
      <c r="G50" s="97">
        <f>base14!H110</f>
        <v>3</v>
      </c>
      <c r="H50" s="97">
        <f>base14!I110</f>
        <v>11</v>
      </c>
      <c r="I50" s="97">
        <f>base14!J110</f>
        <v>7</v>
      </c>
      <c r="J50" s="97">
        <f>base14!K110</f>
        <v>4</v>
      </c>
      <c r="K50" s="97">
        <f>base14!L110</f>
        <v>9</v>
      </c>
      <c r="L50" s="97">
        <f>base14!M110</f>
        <v>10</v>
      </c>
      <c r="M50" s="97">
        <f>base14!N110</f>
        <v>12</v>
      </c>
      <c r="N50" s="97">
        <f>base14!O110</f>
        <v>13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/>
      <c r="C51" s="97"/>
      <c r="D51" s="97">
        <f>base14!E119</f>
        <v>6</v>
      </c>
      <c r="E51" s="97">
        <f>base14!F111</f>
        <v>5</v>
      </c>
      <c r="F51" s="97">
        <f>base14!G111</f>
        <v>6</v>
      </c>
      <c r="G51" s="97">
        <f>base14!H111</f>
        <v>3</v>
      </c>
      <c r="H51" s="97">
        <f>base14!I111</f>
        <v>12</v>
      </c>
      <c r="I51" s="97">
        <f>base14!J111</f>
        <v>11</v>
      </c>
      <c r="J51" s="97">
        <f>base14!K111</f>
        <v>4</v>
      </c>
      <c r="K51" s="97">
        <f>base14!L111</f>
        <v>13</v>
      </c>
      <c r="L51" s="97">
        <f>base14!M111</f>
        <v>10</v>
      </c>
      <c r="M51" s="97">
        <f>base14!N111</f>
        <v>7</v>
      </c>
      <c r="N51" s="97">
        <f>base14!O111</f>
        <v>14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06" priority="33" operator="equal">
      <formula>#REF!</formula>
    </cfRule>
    <cfRule type="cellIs" dxfId="805" priority="34" operator="equal">
      <formula>#REF!</formula>
    </cfRule>
    <cfRule type="cellIs" dxfId="804" priority="35" operator="equal">
      <formula>#REF!</formula>
    </cfRule>
    <cfRule type="cellIs" dxfId="803" priority="36" operator="equal">
      <formula>#REF!</formula>
    </cfRule>
    <cfRule type="cellIs" dxfId="802" priority="37" operator="equal">
      <formula>#REF!</formula>
    </cfRule>
  </conditionalFormatting>
  <conditionalFormatting sqref="B1:P1">
    <cfRule type="cellIs" dxfId="801" priority="38" operator="equal">
      <formula>#REF!</formula>
    </cfRule>
    <cfRule type="cellIs" dxfId="800" priority="39" operator="equal">
      <formula>#REF!</formula>
    </cfRule>
    <cfRule type="cellIs" dxfId="799" priority="40" operator="equal">
      <formula>#REF!</formula>
    </cfRule>
    <cfRule type="cellIs" dxfId="798" priority="41" operator="equal">
      <formula>#REF!</formula>
    </cfRule>
    <cfRule type="cellIs" dxfId="797" priority="42" operator="equal">
      <formula>#REF!</formula>
    </cfRule>
  </conditionalFormatting>
  <conditionalFormatting sqref="A2:A51">
    <cfRule type="cellIs" dxfId="796" priority="23" operator="equal">
      <formula>#REF!</formula>
    </cfRule>
    <cfRule type="cellIs" dxfId="795" priority="24" operator="equal">
      <formula>#REF!</formula>
    </cfRule>
    <cfRule type="cellIs" dxfId="794" priority="25" operator="equal">
      <formula>#REF!</formula>
    </cfRule>
    <cfRule type="cellIs" dxfId="793" priority="26" operator="equal">
      <formula>#REF!</formula>
    </cfRule>
    <cfRule type="cellIs" dxfId="792" priority="27" operator="equal">
      <formula>#REF!</formula>
    </cfRule>
  </conditionalFormatting>
  <conditionalFormatting sqref="A2:A51">
    <cfRule type="cellIs" dxfId="791" priority="28" operator="equal">
      <formula>#REF!</formula>
    </cfRule>
    <cfRule type="cellIs" dxfId="790" priority="29" operator="equal">
      <formula>#REF!</formula>
    </cfRule>
    <cfRule type="cellIs" dxfId="789" priority="30" operator="equal">
      <formula>#REF!</formula>
    </cfRule>
    <cfRule type="cellIs" dxfId="788" priority="31" operator="equal">
      <formula>#REF!</formula>
    </cfRule>
    <cfRule type="cellIs" dxfId="787" priority="32" operator="equal">
      <formula>#REF!</formula>
    </cfRule>
  </conditionalFormatting>
  <conditionalFormatting sqref="L2:U51">
    <cfRule type="cellIs" dxfId="786" priority="12" operator="equal">
      <formula>$AE$5</formula>
    </cfRule>
    <cfRule type="cellIs" dxfId="785" priority="13" operator="equal">
      <formula>$AD$5</formula>
    </cfRule>
    <cfRule type="cellIs" dxfId="784" priority="14" operator="equal">
      <formula>$AC$5</formula>
    </cfRule>
    <cfRule type="cellIs" dxfId="783" priority="15" operator="equal">
      <formula>$AB$5</formula>
    </cfRule>
    <cfRule type="cellIs" dxfId="782" priority="16" operator="equal">
      <formula>$AA$5</formula>
    </cfRule>
  </conditionalFormatting>
  <conditionalFormatting sqref="B2:K51">
    <cfRule type="cellIs" dxfId="781" priority="4" operator="equal">
      <formula>$AE$812</formula>
    </cfRule>
    <cfRule type="cellIs" dxfId="780" priority="5" operator="equal">
      <formula>$AD$812</formula>
    </cfRule>
    <cfRule type="cellIs" dxfId="779" priority="6" operator="equal">
      <formula>$AC$812</formula>
    </cfRule>
    <cfRule type="cellIs" dxfId="778" priority="7" operator="equal">
      <formula>$AB$812</formula>
    </cfRule>
    <cfRule type="cellIs" dxfId="777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737740-775A-46BD-B600-018E548327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107BDD-5AD8-4C7C-88C6-684C8ED594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0B4D3B4-38DA-4D86-8186-DFA6C2805D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8" sqref="G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base14!E110</f>
        <v>8</v>
      </c>
      <c r="E2" s="97">
        <f>base14!F110</f>
        <v>5</v>
      </c>
      <c r="F2" s="97">
        <f>base14!G110</f>
        <v>6</v>
      </c>
      <c r="G2" s="97">
        <f>base14!H110</f>
        <v>3</v>
      </c>
      <c r="H2" s="97">
        <f>base14!I110</f>
        <v>11</v>
      </c>
      <c r="I2" s="97">
        <f>base14!J110</f>
        <v>7</v>
      </c>
      <c r="J2" s="97">
        <f>base14!K110</f>
        <v>4</v>
      </c>
      <c r="K2" s="97">
        <f>base14!L110</f>
        <v>9</v>
      </c>
      <c r="L2" s="97">
        <f>base14!M110</f>
        <v>10</v>
      </c>
      <c r="M2" s="97">
        <f>base14!N110</f>
        <v>12</v>
      </c>
      <c r="N2" s="97">
        <f>base14!O110</f>
        <v>13</v>
      </c>
      <c r="O2" s="97">
        <f>base14!P110</f>
        <v>15</v>
      </c>
      <c r="P2" s="97">
        <f>base14!Q110</f>
        <v>14</v>
      </c>
      <c r="Q2" s="97">
        <f>base14!R110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base14!E111</f>
        <v>8</v>
      </c>
      <c r="E3" s="97">
        <f>base14!F111</f>
        <v>5</v>
      </c>
      <c r="F3" s="97">
        <f>base14!G111</f>
        <v>6</v>
      </c>
      <c r="G3" s="97">
        <f>base14!H111</f>
        <v>3</v>
      </c>
      <c r="H3" s="97">
        <f>base14!I111</f>
        <v>12</v>
      </c>
      <c r="I3" s="97">
        <f>base14!J111</f>
        <v>11</v>
      </c>
      <c r="J3" s="97">
        <f>base14!K111</f>
        <v>4</v>
      </c>
      <c r="K3" s="97">
        <f>base14!L111</f>
        <v>13</v>
      </c>
      <c r="L3" s="97">
        <f>base14!M111</f>
        <v>10</v>
      </c>
      <c r="M3" s="97">
        <f>base14!N111</f>
        <v>7</v>
      </c>
      <c r="N3" s="97">
        <f>base14!O111</f>
        <v>14</v>
      </c>
      <c r="O3" s="97">
        <f>base14!P111</f>
        <v>9</v>
      </c>
      <c r="P3" s="97">
        <f>base14!Q111</f>
        <v>15</v>
      </c>
      <c r="Q3" s="97">
        <f>base14!R111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base14!E112</f>
        <v>1</v>
      </c>
      <c r="E4" s="97">
        <f>base14!F112</f>
        <v>5</v>
      </c>
      <c r="F4" s="97">
        <f>base14!G112</f>
        <v>3</v>
      </c>
      <c r="G4" s="97">
        <f>base14!H112</f>
        <v>11</v>
      </c>
      <c r="H4" s="97">
        <f>base14!I112</f>
        <v>12</v>
      </c>
      <c r="I4" s="97">
        <f>base14!J112</f>
        <v>7</v>
      </c>
      <c r="J4" s="97">
        <f>base14!K112</f>
        <v>6</v>
      </c>
      <c r="K4" s="97">
        <f>base14!L112</f>
        <v>4</v>
      </c>
      <c r="L4" s="97">
        <f>base14!M112</f>
        <v>13</v>
      </c>
      <c r="M4" s="97">
        <f>base14!N112</f>
        <v>10</v>
      </c>
      <c r="N4" s="97">
        <f>base14!O112</f>
        <v>14</v>
      </c>
      <c r="O4" s="97">
        <f>base14!P112</f>
        <v>9</v>
      </c>
      <c r="P4" s="97">
        <f>base14!Q112</f>
        <v>15</v>
      </c>
      <c r="Q4" s="97">
        <f>base14!R112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base14!E113</f>
        <v>6</v>
      </c>
      <c r="E5" s="97">
        <f>base14!F113</f>
        <v>8</v>
      </c>
      <c r="F5" s="97">
        <f>base14!G113</f>
        <v>2</v>
      </c>
      <c r="G5" s="97">
        <f>base14!H113</f>
        <v>11</v>
      </c>
      <c r="H5" s="97">
        <f>base14!I113</f>
        <v>3</v>
      </c>
      <c r="I5" s="97">
        <f>base14!J113</f>
        <v>12</v>
      </c>
      <c r="J5" s="97">
        <f>base14!K113</f>
        <v>4</v>
      </c>
      <c r="K5" s="97">
        <f>base14!L113</f>
        <v>13</v>
      </c>
      <c r="L5" s="97">
        <f>base14!M113</f>
        <v>10</v>
      </c>
      <c r="M5" s="97">
        <f>base14!N113</f>
        <v>7</v>
      </c>
      <c r="N5" s="97">
        <f>base14!O113</f>
        <v>14</v>
      </c>
      <c r="O5" s="97">
        <f>base14!P113</f>
        <v>9</v>
      </c>
      <c r="P5" s="97">
        <f>base14!Q113</f>
        <v>15</v>
      </c>
      <c r="Q5" s="97">
        <f>base14!R113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base14!E114</f>
        <v>6</v>
      </c>
      <c r="E6" s="97">
        <f>base14!F114</f>
        <v>5</v>
      </c>
      <c r="F6" s="97">
        <f>base14!G114</f>
        <v>8</v>
      </c>
      <c r="G6" s="97">
        <f>base14!H114</f>
        <v>3</v>
      </c>
      <c r="H6" s="97">
        <f>base14!I114</f>
        <v>11</v>
      </c>
      <c r="I6" s="97">
        <f>base14!J114</f>
        <v>12</v>
      </c>
      <c r="J6" s="97">
        <f>base14!K114</f>
        <v>7</v>
      </c>
      <c r="K6" s="97">
        <f>base14!L114</f>
        <v>4</v>
      </c>
      <c r="L6" s="97">
        <f>base14!M114</f>
        <v>9</v>
      </c>
      <c r="M6" s="97">
        <f>base14!N114</f>
        <v>10</v>
      </c>
      <c r="N6" s="97">
        <f>base14!O114</f>
        <v>14</v>
      </c>
      <c r="O6" s="97">
        <f>base14!P114</f>
        <v>13</v>
      </c>
      <c r="P6" s="97">
        <f>base14!Q114</f>
        <v>15</v>
      </c>
      <c r="Q6" s="97">
        <f>base14!R114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base14!E115</f>
        <v>8</v>
      </c>
      <c r="E7" s="97">
        <f>base14!F115</f>
        <v>6</v>
      </c>
      <c r="F7" s="97">
        <f>base14!G115</f>
        <v>5</v>
      </c>
      <c r="G7" s="97">
        <f>base14!H115</f>
        <v>12</v>
      </c>
      <c r="H7" s="97">
        <f>base14!I115</f>
        <v>3</v>
      </c>
      <c r="I7" s="97">
        <f>base14!J115</f>
        <v>11</v>
      </c>
      <c r="J7" s="97">
        <f>base14!K115</f>
        <v>7</v>
      </c>
      <c r="K7" s="97">
        <f>base14!L115</f>
        <v>4</v>
      </c>
      <c r="L7" s="97">
        <f>base14!M115</f>
        <v>9</v>
      </c>
      <c r="M7" s="97">
        <f>base14!N115</f>
        <v>10</v>
      </c>
      <c r="N7" s="97">
        <f>base14!O115</f>
        <v>14</v>
      </c>
      <c r="O7" s="97">
        <f>base14!P115</f>
        <v>13</v>
      </c>
      <c r="P7" s="97">
        <f>base14!Q115</f>
        <v>15</v>
      </c>
      <c r="Q7" s="97">
        <f>base14!R115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base14!E116</f>
        <v>2</v>
      </c>
      <c r="E8" s="97">
        <f>base14!F116</f>
        <v>6</v>
      </c>
      <c r="F8" s="97">
        <f>base14!G116</f>
        <v>3</v>
      </c>
      <c r="G8" s="97">
        <f>base14!H116</f>
        <v>11</v>
      </c>
      <c r="H8" s="97">
        <f>base14!I116</f>
        <v>8</v>
      </c>
      <c r="I8" s="97">
        <f>base14!J116</f>
        <v>4</v>
      </c>
      <c r="J8" s="97">
        <f>base14!K116</f>
        <v>7</v>
      </c>
      <c r="K8" s="97">
        <f>base14!L116</f>
        <v>9</v>
      </c>
      <c r="L8" s="97">
        <f>base14!M116</f>
        <v>10</v>
      </c>
      <c r="M8" s="97">
        <f>base14!N116</f>
        <v>14</v>
      </c>
      <c r="N8" s="97">
        <f>base14!O116</f>
        <v>13</v>
      </c>
      <c r="O8" s="97">
        <f>base14!P116</f>
        <v>12</v>
      </c>
      <c r="P8" s="97">
        <f>base14!Q116</f>
        <v>15</v>
      </c>
      <c r="Q8" s="97">
        <f>base14!R116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base14!E117</f>
        <v>5</v>
      </c>
      <c r="E9" s="97">
        <f>base14!F117</f>
        <v>6</v>
      </c>
      <c r="F9" s="97">
        <f>base14!G117</f>
        <v>8</v>
      </c>
      <c r="G9" s="97">
        <f>base14!H117</f>
        <v>11</v>
      </c>
      <c r="H9" s="97">
        <f>base14!I117</f>
        <v>3</v>
      </c>
      <c r="I9" s="97">
        <f>base14!J117</f>
        <v>12</v>
      </c>
      <c r="J9" s="97">
        <f>base14!K117</f>
        <v>10</v>
      </c>
      <c r="K9" s="97">
        <f>base14!L117</f>
        <v>16</v>
      </c>
      <c r="L9" s="97">
        <f>base14!M117</f>
        <v>4</v>
      </c>
      <c r="M9" s="97">
        <f>base14!N117</f>
        <v>9</v>
      </c>
      <c r="N9" s="97">
        <f>base14!O117</f>
        <v>7</v>
      </c>
      <c r="O9" s="97">
        <f>base14!P117</f>
        <v>13</v>
      </c>
      <c r="P9" s="97">
        <f>base14!Q117</f>
        <v>14</v>
      </c>
      <c r="Q9" s="97">
        <f>base14!R117</f>
        <v>15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base14!E118</f>
        <v>6</v>
      </c>
      <c r="E10" s="97">
        <f>base14!F118</f>
        <v>5</v>
      </c>
      <c r="F10" s="97">
        <f>base14!G118</f>
        <v>8</v>
      </c>
      <c r="G10" s="97">
        <f>base14!H118</f>
        <v>3</v>
      </c>
      <c r="H10" s="97">
        <f>base14!I118</f>
        <v>12</v>
      </c>
      <c r="I10" s="97">
        <f>base14!J118</f>
        <v>11</v>
      </c>
      <c r="J10" s="97">
        <f>base14!K118</f>
        <v>10</v>
      </c>
      <c r="K10" s="97">
        <f>base14!L118</f>
        <v>16</v>
      </c>
      <c r="L10" s="97">
        <f>base14!M118</f>
        <v>4</v>
      </c>
      <c r="M10" s="97">
        <f>base14!N118</f>
        <v>9</v>
      </c>
      <c r="N10" s="97">
        <f>base14!O118</f>
        <v>7</v>
      </c>
      <c r="O10" s="97">
        <f>base14!P118</f>
        <v>13</v>
      </c>
      <c r="P10" s="97">
        <f>base14!Q118</f>
        <v>14</v>
      </c>
      <c r="Q10" s="97">
        <f>base14!R118</f>
        <v>15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base14!E119</f>
        <v>6</v>
      </c>
      <c r="E11" s="97">
        <f>base14!F119</f>
        <v>8</v>
      </c>
      <c r="F11" s="97">
        <f>base14!G119</f>
        <v>5</v>
      </c>
      <c r="G11" s="97">
        <f>base14!H119</f>
        <v>11</v>
      </c>
      <c r="H11" s="97">
        <f>base14!I119</f>
        <v>3</v>
      </c>
      <c r="I11" s="97">
        <f>base14!J119</f>
        <v>12</v>
      </c>
      <c r="J11" s="97">
        <f>base14!K119</f>
        <v>10</v>
      </c>
      <c r="K11" s="97">
        <f>base14!L119</f>
        <v>16</v>
      </c>
      <c r="L11" s="97">
        <f>base14!M119</f>
        <v>4</v>
      </c>
      <c r="M11" s="97">
        <f>base14!N119</f>
        <v>9</v>
      </c>
      <c r="N11" s="97">
        <f>base14!O119</f>
        <v>7</v>
      </c>
      <c r="O11" s="97">
        <f>base14!P119</f>
        <v>13</v>
      </c>
      <c r="P11" s="97">
        <f>base14!Q119</f>
        <v>14</v>
      </c>
      <c r="Q11" s="97">
        <f>base14!R119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base14!E70</f>
        <v>2</v>
      </c>
      <c r="E12" s="97">
        <f>base14!F70</f>
        <v>9</v>
      </c>
      <c r="F12" s="97">
        <f>base14!G70</f>
        <v>5</v>
      </c>
      <c r="G12" s="97">
        <f>base14!H70</f>
        <v>6</v>
      </c>
      <c r="H12" s="97">
        <f>base14!I70</f>
        <v>10</v>
      </c>
      <c r="I12" s="97">
        <f>base14!J70</f>
        <v>11</v>
      </c>
      <c r="J12" s="97">
        <f>base14!K70</f>
        <v>7</v>
      </c>
      <c r="K12" s="97">
        <f>base14!L70</f>
        <v>12</v>
      </c>
      <c r="L12" s="97">
        <f>base14!M70</f>
        <v>13</v>
      </c>
      <c r="M12" s="97">
        <f>base14!N70</f>
        <v>15</v>
      </c>
      <c r="N12" s="97">
        <f>base14!O70</f>
        <v>8</v>
      </c>
      <c r="O12" s="97">
        <f>base14!P70</f>
        <v>14</v>
      </c>
      <c r="P12" s="97">
        <f>base14!Q70</f>
        <v>1</v>
      </c>
      <c r="Q12" s="97">
        <f>base14!R70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base14!E71</f>
        <v>8</v>
      </c>
      <c r="E13" s="97">
        <f>base14!F71</f>
        <v>5</v>
      </c>
      <c r="F13" s="97">
        <f>base14!G71</f>
        <v>13</v>
      </c>
      <c r="G13" s="97">
        <f>base14!H71</f>
        <v>1</v>
      </c>
      <c r="H13" s="97">
        <f>base14!I71</f>
        <v>2</v>
      </c>
      <c r="I13" s="97">
        <f>base14!J71</f>
        <v>3</v>
      </c>
      <c r="J13" s="97">
        <f>base14!K71</f>
        <v>10</v>
      </c>
      <c r="K13" s="97">
        <f>base14!L71</f>
        <v>7</v>
      </c>
      <c r="L13" s="97">
        <f>base14!M71</f>
        <v>12</v>
      </c>
      <c r="M13" s="97">
        <f>base14!N71</f>
        <v>14</v>
      </c>
      <c r="N13" s="97">
        <f>base14!O71</f>
        <v>11</v>
      </c>
      <c r="O13" s="97">
        <f>base14!P71</f>
        <v>9</v>
      </c>
      <c r="P13" s="97">
        <f>base14!Q71</f>
        <v>15</v>
      </c>
      <c r="Q13" s="97">
        <f>base14!R71</f>
        <v>16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base14!E72</f>
        <v>5</v>
      </c>
      <c r="E14" s="97">
        <f>base14!F72</f>
        <v>3</v>
      </c>
      <c r="F14" s="97">
        <f>base14!G72</f>
        <v>6</v>
      </c>
      <c r="G14" s="97">
        <f>base14!H72</f>
        <v>9</v>
      </c>
      <c r="H14" s="97">
        <f>base14!I72</f>
        <v>10</v>
      </c>
      <c r="I14" s="97">
        <f>base14!J72</f>
        <v>14</v>
      </c>
      <c r="J14" s="97">
        <f>base14!K72</f>
        <v>11</v>
      </c>
      <c r="K14" s="97">
        <f>base14!L72</f>
        <v>2</v>
      </c>
      <c r="L14" s="97">
        <f>base14!M72</f>
        <v>1</v>
      </c>
      <c r="M14" s="97">
        <f>base14!N72</f>
        <v>13</v>
      </c>
      <c r="N14" s="97">
        <f>base14!O72</f>
        <v>8</v>
      </c>
      <c r="O14" s="97">
        <f>base14!P72</f>
        <v>12</v>
      </c>
      <c r="P14" s="97">
        <f>base14!Q72</f>
        <v>15</v>
      </c>
      <c r="Q14" s="97">
        <f>base14!R72</f>
        <v>16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base14!E73</f>
        <v>8</v>
      </c>
      <c r="E15" s="97">
        <f>base14!F73</f>
        <v>16</v>
      </c>
      <c r="F15" s="97">
        <f>base14!G73</f>
        <v>3</v>
      </c>
      <c r="G15" s="97">
        <f>base14!H73</f>
        <v>6</v>
      </c>
      <c r="H15" s="97">
        <f>base14!I73</f>
        <v>1</v>
      </c>
      <c r="I15" s="97">
        <f>base14!J73</f>
        <v>4</v>
      </c>
      <c r="J15" s="97">
        <f>base14!K73</f>
        <v>9</v>
      </c>
      <c r="K15" s="97">
        <f>base14!L73</f>
        <v>12</v>
      </c>
      <c r="L15" s="97">
        <f>base14!M73</f>
        <v>7</v>
      </c>
      <c r="M15" s="97">
        <f>base14!N73</f>
        <v>13</v>
      </c>
      <c r="N15" s="97">
        <f>base14!O73</f>
        <v>14</v>
      </c>
      <c r="O15" s="97">
        <f>base14!P73</f>
        <v>15</v>
      </c>
      <c r="P15" s="97">
        <f>base14!Q73</f>
        <v>17</v>
      </c>
      <c r="Q15" s="97">
        <f>base14!R73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base14!E74</f>
        <v>1</v>
      </c>
      <c r="E16" s="97">
        <f>base14!F74</f>
        <v>5</v>
      </c>
      <c r="F16" s="97">
        <f>base14!G74</f>
        <v>4</v>
      </c>
      <c r="G16" s="97">
        <f>base14!H74</f>
        <v>6</v>
      </c>
      <c r="H16" s="97">
        <f>base14!I74</f>
        <v>12</v>
      </c>
      <c r="I16" s="97">
        <f>base14!J74</f>
        <v>8</v>
      </c>
      <c r="J16" s="97">
        <f>base14!K74</f>
        <v>11</v>
      </c>
      <c r="K16" s="97">
        <f>base14!L74</f>
        <v>7</v>
      </c>
      <c r="L16" s="97">
        <f>base14!M74</f>
        <v>15</v>
      </c>
      <c r="M16" s="97">
        <f>base14!N74</f>
        <v>14</v>
      </c>
      <c r="N16" s="97">
        <f>base14!O74</f>
        <v>9</v>
      </c>
      <c r="O16" s="97">
        <f>base14!P74</f>
        <v>10</v>
      </c>
      <c r="P16" s="97">
        <f>base14!Q74</f>
        <v>13</v>
      </c>
      <c r="Q16" s="97">
        <f>base14!R74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base14!E75</f>
        <v>7</v>
      </c>
      <c r="E17" s="97">
        <f>base14!F75</f>
        <v>4</v>
      </c>
      <c r="F17" s="97">
        <f>base14!G75</f>
        <v>3</v>
      </c>
      <c r="G17" s="97">
        <f>base14!H75</f>
        <v>6</v>
      </c>
      <c r="H17" s="97">
        <f>base14!I75</f>
        <v>8</v>
      </c>
      <c r="I17" s="97">
        <f>base14!J75</f>
        <v>14</v>
      </c>
      <c r="J17" s="97">
        <f>base14!K75</f>
        <v>9</v>
      </c>
      <c r="K17" s="97">
        <f>base14!L75</f>
        <v>1</v>
      </c>
      <c r="L17" s="97">
        <f>base14!M75</f>
        <v>12</v>
      </c>
      <c r="M17" s="97">
        <f>base14!N75</f>
        <v>10</v>
      </c>
      <c r="N17" s="97">
        <f>base14!O75</f>
        <v>15</v>
      </c>
      <c r="O17" s="97">
        <f>base14!P75</f>
        <v>11</v>
      </c>
      <c r="P17" s="97">
        <f>base14!Q75</f>
        <v>13</v>
      </c>
      <c r="Q17" s="97">
        <f>base14!R75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base14!E76</f>
        <v>4</v>
      </c>
      <c r="E18" s="97">
        <f>base14!F76</f>
        <v>2</v>
      </c>
      <c r="F18" s="97">
        <f>base14!G76</f>
        <v>3</v>
      </c>
      <c r="G18" s="97">
        <f>base14!H76</f>
        <v>9</v>
      </c>
      <c r="H18" s="97">
        <f>base14!I76</f>
        <v>14</v>
      </c>
      <c r="I18" s="97">
        <f>base14!J76</f>
        <v>13</v>
      </c>
      <c r="J18" s="97">
        <f>base14!K76</f>
        <v>6</v>
      </c>
      <c r="K18" s="97">
        <f>base14!L76</f>
        <v>8</v>
      </c>
      <c r="L18" s="97">
        <f>base14!M76</f>
        <v>10</v>
      </c>
      <c r="M18" s="97">
        <f>base14!N76</f>
        <v>7</v>
      </c>
      <c r="N18" s="97">
        <f>base14!O76</f>
        <v>12</v>
      </c>
      <c r="O18" s="97">
        <f>base14!P76</f>
        <v>15</v>
      </c>
      <c r="P18" s="97">
        <f>base14!Q76</f>
        <v>16</v>
      </c>
      <c r="Q18" s="97">
        <f>base14!R76</f>
        <v>11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base14!E77</f>
        <v>6</v>
      </c>
      <c r="E19" s="97">
        <f>base14!F77</f>
        <v>8</v>
      </c>
      <c r="F19" s="97">
        <f>base14!G77</f>
        <v>5</v>
      </c>
      <c r="G19" s="97">
        <f>base14!H77</f>
        <v>11</v>
      </c>
      <c r="H19" s="97">
        <f>base14!I77</f>
        <v>3</v>
      </c>
      <c r="I19" s="97">
        <f>base14!J77</f>
        <v>12</v>
      </c>
      <c r="J19" s="97">
        <f>base14!K77</f>
        <v>4</v>
      </c>
      <c r="K19" s="97">
        <f>base14!L77</f>
        <v>7</v>
      </c>
      <c r="L19" s="97">
        <f>base14!M77</f>
        <v>14</v>
      </c>
      <c r="M19" s="97">
        <f>base14!N77</f>
        <v>9</v>
      </c>
      <c r="N19" s="97">
        <f>base14!O77</f>
        <v>13</v>
      </c>
      <c r="O19" s="97">
        <f>base14!P77</f>
        <v>10</v>
      </c>
      <c r="P19" s="97">
        <f>base14!Q77</f>
        <v>15</v>
      </c>
      <c r="Q19" s="97">
        <f>base14!R77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base14!E78</f>
        <v>6</v>
      </c>
      <c r="E20" s="97">
        <f>base14!F78</f>
        <v>5</v>
      </c>
      <c r="F20" s="97">
        <f>base14!G78</f>
        <v>8</v>
      </c>
      <c r="G20" s="97">
        <f>base14!H78</f>
        <v>3</v>
      </c>
      <c r="H20" s="97">
        <f>base14!I78</f>
        <v>12</v>
      </c>
      <c r="I20" s="97">
        <f>base14!J78</f>
        <v>11</v>
      </c>
      <c r="J20" s="97">
        <f>base14!K78</f>
        <v>14</v>
      </c>
      <c r="K20" s="97">
        <f>base14!L78</f>
        <v>4</v>
      </c>
      <c r="L20" s="97">
        <f>base14!M78</f>
        <v>7</v>
      </c>
      <c r="M20" s="97">
        <f>base14!N78</f>
        <v>13</v>
      </c>
      <c r="N20" s="97">
        <f>base14!O78</f>
        <v>9</v>
      </c>
      <c r="O20" s="97">
        <f>base14!P78</f>
        <v>19</v>
      </c>
      <c r="P20" s="97">
        <f>base14!Q78</f>
        <v>18</v>
      </c>
      <c r="Q20" s="97">
        <f>base14!R78</f>
        <v>17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base14!E79</f>
        <v>12</v>
      </c>
      <c r="E21" s="97">
        <f>base14!F79</f>
        <v>11</v>
      </c>
      <c r="F21" s="97">
        <f>base14!G79</f>
        <v>10</v>
      </c>
      <c r="G21" s="97">
        <f>base14!H79</f>
        <v>8</v>
      </c>
      <c r="H21" s="97">
        <f>base14!I79</f>
        <v>7</v>
      </c>
      <c r="I21" s="97">
        <f>base14!J79</f>
        <v>6</v>
      </c>
      <c r="J21" s="97">
        <f>base14!K79</f>
        <v>5</v>
      </c>
      <c r="K21" s="97">
        <f>base14!L79</f>
        <v>4</v>
      </c>
      <c r="L21" s="97">
        <f>base14!M79</f>
        <v>3</v>
      </c>
      <c r="M21" s="97">
        <f>base14!N79</f>
        <v>2</v>
      </c>
      <c r="N21" s="97">
        <f>base14!O79</f>
        <v>1</v>
      </c>
      <c r="O21" s="97">
        <f>base14!P79</f>
        <v>14</v>
      </c>
      <c r="P21" s="97">
        <f>base14!Q79</f>
        <v>15</v>
      </c>
      <c r="Q21" s="97">
        <f>base14!R79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base14!E80</f>
        <v>6</v>
      </c>
      <c r="E22" s="97">
        <f>base14!F80</f>
        <v>5</v>
      </c>
      <c r="F22" s="97">
        <f>base14!G80</f>
        <v>8</v>
      </c>
      <c r="G22" s="97">
        <f>base14!H80</f>
        <v>3</v>
      </c>
      <c r="H22" s="97">
        <f>base14!I80</f>
        <v>11</v>
      </c>
      <c r="I22" s="97">
        <f>base14!J80</f>
        <v>12</v>
      </c>
      <c r="J22" s="97">
        <f>base14!K80</f>
        <v>4</v>
      </c>
      <c r="K22" s="97">
        <f>base14!L80</f>
        <v>7</v>
      </c>
      <c r="L22" s="97">
        <f>base14!M80</f>
        <v>14</v>
      </c>
      <c r="M22" s="97">
        <f>base14!N80</f>
        <v>13</v>
      </c>
      <c r="N22" s="97">
        <f>base14!O80</f>
        <v>9</v>
      </c>
      <c r="O22" s="97">
        <f>base14!P80</f>
        <v>10</v>
      </c>
      <c r="P22" s="97">
        <f>base14!Q80</f>
        <v>15</v>
      </c>
      <c r="Q22" s="97">
        <f>base14!R80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base14!E81</f>
        <v>1</v>
      </c>
      <c r="E23" s="97">
        <f>base14!F81</f>
        <v>2</v>
      </c>
      <c r="F23" s="97">
        <f>base14!G81</f>
        <v>11</v>
      </c>
      <c r="G23" s="97">
        <f>base14!H81</f>
        <v>5</v>
      </c>
      <c r="H23" s="97">
        <f>base14!I81</f>
        <v>3</v>
      </c>
      <c r="I23" s="97">
        <f>base14!J81</f>
        <v>4</v>
      </c>
      <c r="J23" s="97">
        <f>base14!K81</f>
        <v>7</v>
      </c>
      <c r="K23" s="97">
        <f>base14!L81</f>
        <v>13</v>
      </c>
      <c r="L23" s="97">
        <f>base14!M81</f>
        <v>9</v>
      </c>
      <c r="M23" s="97">
        <f>base14!N81</f>
        <v>12</v>
      </c>
      <c r="N23" s="97">
        <f>base14!O81</f>
        <v>20</v>
      </c>
      <c r="O23" s="97">
        <f>base14!P81</f>
        <v>19</v>
      </c>
      <c r="P23" s="97">
        <f>base14!Q81</f>
        <v>18</v>
      </c>
      <c r="Q23" s="97">
        <f>base14!R81</f>
        <v>17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base14!E82</f>
        <v>2</v>
      </c>
      <c r="E24" s="97">
        <f>base14!F82</f>
        <v>5</v>
      </c>
      <c r="F24" s="97">
        <f>base14!G82</f>
        <v>1</v>
      </c>
      <c r="G24" s="97">
        <f>base14!H82</f>
        <v>12</v>
      </c>
      <c r="H24" s="97">
        <f>base14!I82</f>
        <v>3</v>
      </c>
      <c r="I24" s="97">
        <f>base14!J82</f>
        <v>11</v>
      </c>
      <c r="J24" s="97">
        <f>base14!K82</f>
        <v>14</v>
      </c>
      <c r="K24" s="97">
        <f>base14!L82</f>
        <v>4</v>
      </c>
      <c r="L24" s="97">
        <f>base14!M82</f>
        <v>13</v>
      </c>
      <c r="M24" s="97">
        <f>base14!N82</f>
        <v>7</v>
      </c>
      <c r="N24" s="97">
        <f>base14!O82</f>
        <v>9</v>
      </c>
      <c r="O24" s="97">
        <f>base14!P82</f>
        <v>20</v>
      </c>
      <c r="P24" s="97">
        <f>base14!Q82</f>
        <v>19</v>
      </c>
      <c r="Q24" s="97">
        <f>base14!R82</f>
        <v>18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base14!E83</f>
        <v>2</v>
      </c>
      <c r="E25" s="97">
        <f>base14!F83</f>
        <v>1</v>
      </c>
      <c r="F25" s="97">
        <f>base14!G83</f>
        <v>5</v>
      </c>
      <c r="G25" s="97">
        <f>base14!H83</f>
        <v>11</v>
      </c>
      <c r="H25" s="97">
        <f>base14!I83</f>
        <v>3</v>
      </c>
      <c r="I25" s="97">
        <f>base14!J83</f>
        <v>4</v>
      </c>
      <c r="J25" s="97">
        <f>base14!K83</f>
        <v>7</v>
      </c>
      <c r="K25" s="97">
        <f>base14!L83</f>
        <v>12</v>
      </c>
      <c r="L25" s="97">
        <f>base14!M83</f>
        <v>13</v>
      </c>
      <c r="M25" s="97">
        <f>base14!N83</f>
        <v>9</v>
      </c>
      <c r="N25" s="97">
        <f>base14!O83</f>
        <v>14</v>
      </c>
      <c r="O25" s="97">
        <f>base14!P83</f>
        <v>20</v>
      </c>
      <c r="P25" s="97">
        <f>base14!Q83</f>
        <v>19</v>
      </c>
      <c r="Q25" s="97">
        <f>base14!R83</f>
        <v>18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base14!E84</f>
        <v>5</v>
      </c>
      <c r="E26" s="97">
        <f>base14!F84</f>
        <v>6</v>
      </c>
      <c r="F26" s="97">
        <f>base14!G84</f>
        <v>8</v>
      </c>
      <c r="G26" s="97">
        <f>base14!H84</f>
        <v>3</v>
      </c>
      <c r="H26" s="97">
        <f>base14!I84</f>
        <v>11</v>
      </c>
      <c r="I26" s="97">
        <f>base14!J84</f>
        <v>12</v>
      </c>
      <c r="J26" s="97">
        <f>base14!K84</f>
        <v>4</v>
      </c>
      <c r="K26" s="97">
        <f>base14!L84</f>
        <v>7</v>
      </c>
      <c r="L26" s="97">
        <f>base14!M84</f>
        <v>9</v>
      </c>
      <c r="M26" s="97">
        <f>base14!N84</f>
        <v>13</v>
      </c>
      <c r="N26" s="97">
        <f>base14!O84</f>
        <v>14</v>
      </c>
      <c r="O26" s="97">
        <f>base14!P84</f>
        <v>10</v>
      </c>
      <c r="P26" s="97">
        <f>base14!Q84</f>
        <v>15</v>
      </c>
      <c r="Q26" s="97">
        <f>base14!R84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base14!E85</f>
        <v>14</v>
      </c>
      <c r="E27" s="97">
        <f>base14!F85</f>
        <v>6</v>
      </c>
      <c r="F27" s="97">
        <f>base14!G85</f>
        <v>1</v>
      </c>
      <c r="G27" s="97">
        <f>base14!H85</f>
        <v>10</v>
      </c>
      <c r="H27" s="97">
        <f>base14!I85</f>
        <v>11</v>
      </c>
      <c r="I27" s="97">
        <f>base14!J85</f>
        <v>13</v>
      </c>
      <c r="J27" s="97">
        <f>base14!K85</f>
        <v>8</v>
      </c>
      <c r="K27" s="97">
        <f>base14!L85</f>
        <v>7</v>
      </c>
      <c r="L27" s="97">
        <f>base14!M85</f>
        <v>12</v>
      </c>
      <c r="M27" s="97">
        <f>base14!N85</f>
        <v>3</v>
      </c>
      <c r="N27" s="97">
        <f>base14!O85</f>
        <v>4</v>
      </c>
      <c r="O27" s="97">
        <f>base14!P85</f>
        <v>9</v>
      </c>
      <c r="P27" s="97">
        <f>base14!Q85</f>
        <v>15</v>
      </c>
      <c r="Q27" s="97">
        <f>base14!R85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base14!E86</f>
        <v>6</v>
      </c>
      <c r="E28" s="97">
        <f>base14!F86</f>
        <v>1</v>
      </c>
      <c r="F28" s="97">
        <f>base14!G86</f>
        <v>12</v>
      </c>
      <c r="G28" s="97">
        <f>base14!H86</f>
        <v>11</v>
      </c>
      <c r="H28" s="97">
        <f>base14!I86</f>
        <v>13</v>
      </c>
      <c r="I28" s="97">
        <f>base14!J86</f>
        <v>10</v>
      </c>
      <c r="J28" s="97">
        <f>base14!K86</f>
        <v>7</v>
      </c>
      <c r="K28" s="97">
        <f>base14!L86</f>
        <v>14</v>
      </c>
      <c r="L28" s="97">
        <f>base14!M86</f>
        <v>3</v>
      </c>
      <c r="M28" s="97">
        <f>base14!N86</f>
        <v>9</v>
      </c>
      <c r="N28" s="97">
        <f>base14!O86</f>
        <v>8</v>
      </c>
      <c r="O28" s="97">
        <f>base14!P86</f>
        <v>4</v>
      </c>
      <c r="P28" s="97">
        <f>base14!Q86</f>
        <v>15</v>
      </c>
      <c r="Q28" s="97">
        <f>base14!R86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base14!E87</f>
        <v>6</v>
      </c>
      <c r="E29" s="97">
        <f>base14!F87</f>
        <v>3</v>
      </c>
      <c r="F29" s="97">
        <f>base14!G87</f>
        <v>12</v>
      </c>
      <c r="G29" s="97">
        <f>base14!H87</f>
        <v>2</v>
      </c>
      <c r="H29" s="97">
        <f>base14!I87</f>
        <v>14</v>
      </c>
      <c r="I29" s="97">
        <f>base14!J87</f>
        <v>11</v>
      </c>
      <c r="J29" s="97">
        <f>base14!K87</f>
        <v>4</v>
      </c>
      <c r="K29" s="97">
        <f>base14!L87</f>
        <v>13</v>
      </c>
      <c r="L29" s="97">
        <f>base14!M87</f>
        <v>8</v>
      </c>
      <c r="M29" s="97">
        <f>base14!N87</f>
        <v>7</v>
      </c>
      <c r="N29" s="97">
        <f>base14!O87</f>
        <v>9</v>
      </c>
      <c r="O29" s="97">
        <f>base14!P87</f>
        <v>10</v>
      </c>
      <c r="P29" s="97">
        <f>base14!Q87</f>
        <v>15</v>
      </c>
      <c r="Q29" s="97">
        <f>base14!R87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base14!E88</f>
        <v>6</v>
      </c>
      <c r="E30" s="97">
        <f>base14!F88</f>
        <v>5</v>
      </c>
      <c r="F30" s="97">
        <f>base14!G88</f>
        <v>8</v>
      </c>
      <c r="G30" s="97">
        <f>base14!H88</f>
        <v>3</v>
      </c>
      <c r="H30" s="97">
        <f>base14!I88</f>
        <v>11</v>
      </c>
      <c r="I30" s="97">
        <f>base14!J88</f>
        <v>12</v>
      </c>
      <c r="J30" s="97">
        <f>base14!K88</f>
        <v>4</v>
      </c>
      <c r="K30" s="97">
        <f>base14!L88</f>
        <v>7</v>
      </c>
      <c r="L30" s="97">
        <f>base14!M88</f>
        <v>9</v>
      </c>
      <c r="M30" s="97">
        <f>base14!N88</f>
        <v>13</v>
      </c>
      <c r="N30" s="97">
        <f>base14!O88</f>
        <v>10</v>
      </c>
      <c r="O30" s="97">
        <f>base14!P88</f>
        <v>14</v>
      </c>
      <c r="P30" s="97">
        <f>base14!Q88</f>
        <v>15</v>
      </c>
      <c r="Q30" s="97">
        <f>base14!R88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base14!E89</f>
        <v>1</v>
      </c>
      <c r="E31" s="97">
        <f>base14!F89</f>
        <v>2</v>
      </c>
      <c r="F31" s="97">
        <f>base14!G89</f>
        <v>5</v>
      </c>
      <c r="G31" s="97">
        <f>base14!H89</f>
        <v>3</v>
      </c>
      <c r="H31" s="97">
        <f>base14!I89</f>
        <v>11</v>
      </c>
      <c r="I31" s="97">
        <f>base14!J89</f>
        <v>12</v>
      </c>
      <c r="J31" s="97">
        <f>base14!K89</f>
        <v>7</v>
      </c>
      <c r="K31" s="97">
        <f>base14!L89</f>
        <v>13</v>
      </c>
      <c r="L31" s="97">
        <f>base14!M89</f>
        <v>14</v>
      </c>
      <c r="M31" s="97">
        <f>base14!N89</f>
        <v>4</v>
      </c>
      <c r="N31" s="97">
        <f>base14!O89</f>
        <v>10</v>
      </c>
      <c r="O31" s="97">
        <f>base14!P89</f>
        <v>9</v>
      </c>
      <c r="P31" s="97">
        <f>base14!Q89</f>
        <v>15</v>
      </c>
      <c r="Q31" s="97">
        <f>base14!R89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base14!E90</f>
        <v>8</v>
      </c>
      <c r="E32" s="97">
        <f>base14!F90</f>
        <v>6</v>
      </c>
      <c r="F32" s="97">
        <f>base14!G90</f>
        <v>3</v>
      </c>
      <c r="G32" s="97">
        <f>base14!H90</f>
        <v>5</v>
      </c>
      <c r="H32" s="97">
        <f>base14!I90</f>
        <v>7</v>
      </c>
      <c r="I32" s="97">
        <f>base14!J90</f>
        <v>11</v>
      </c>
      <c r="J32" s="97">
        <f>base14!K90</f>
        <v>12</v>
      </c>
      <c r="K32" s="97">
        <f>base14!L90</f>
        <v>4</v>
      </c>
      <c r="L32" s="97">
        <f>base14!M90</f>
        <v>9</v>
      </c>
      <c r="M32" s="97">
        <f>base14!N90</f>
        <v>13</v>
      </c>
      <c r="N32" s="97">
        <f>base14!O90</f>
        <v>14</v>
      </c>
      <c r="O32" s="97">
        <f>base14!P90</f>
        <v>10</v>
      </c>
      <c r="P32" s="97">
        <f>base14!Q90</f>
        <v>15</v>
      </c>
      <c r="Q32" s="97">
        <f>base14!R90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base14!E91</f>
        <v>1</v>
      </c>
      <c r="E33" s="97">
        <f>base14!F91</f>
        <v>2</v>
      </c>
      <c r="F33" s="97">
        <f>base14!G91</f>
        <v>8</v>
      </c>
      <c r="G33" s="97">
        <f>base14!H91</f>
        <v>6</v>
      </c>
      <c r="H33" s="97">
        <f>base14!I91</f>
        <v>3</v>
      </c>
      <c r="I33" s="97">
        <f>base14!J91</f>
        <v>12</v>
      </c>
      <c r="J33" s="97">
        <f>base14!K91</f>
        <v>4</v>
      </c>
      <c r="K33" s="97">
        <f>base14!L91</f>
        <v>7</v>
      </c>
      <c r="L33" s="97">
        <f>base14!M91</f>
        <v>9</v>
      </c>
      <c r="M33" s="97">
        <f>base14!N91</f>
        <v>13</v>
      </c>
      <c r="N33" s="97">
        <f>base14!O91</f>
        <v>14</v>
      </c>
      <c r="O33" s="97">
        <f>base14!P91</f>
        <v>10</v>
      </c>
      <c r="P33" s="97">
        <f>base14!Q91</f>
        <v>15</v>
      </c>
      <c r="Q33" s="97">
        <f>base14!R91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base14!E92</f>
        <v>6</v>
      </c>
      <c r="E34" s="97">
        <f>base14!F92</f>
        <v>2</v>
      </c>
      <c r="F34" s="97">
        <f>base14!G92</f>
        <v>8</v>
      </c>
      <c r="G34" s="97">
        <f>base14!H92</f>
        <v>3</v>
      </c>
      <c r="H34" s="97">
        <f>base14!I92</f>
        <v>9</v>
      </c>
      <c r="I34" s="97">
        <f>base14!J92</f>
        <v>11</v>
      </c>
      <c r="J34" s="97">
        <f>base14!K92</f>
        <v>5</v>
      </c>
      <c r="K34" s="97">
        <f>base14!L92</f>
        <v>12</v>
      </c>
      <c r="L34" s="97">
        <f>base14!M92</f>
        <v>4</v>
      </c>
      <c r="M34" s="97">
        <f>base14!N92</f>
        <v>7</v>
      </c>
      <c r="N34" s="97">
        <f>base14!O92</f>
        <v>13</v>
      </c>
      <c r="O34" s="97">
        <f>base14!P92</f>
        <v>14</v>
      </c>
      <c r="P34" s="97">
        <f>base14!Q92</f>
        <v>10</v>
      </c>
      <c r="Q34" s="97">
        <f>base14!R92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base14!E93</f>
        <v>6</v>
      </c>
      <c r="E35" s="97">
        <f>base14!F93</f>
        <v>8</v>
      </c>
      <c r="F35" s="97">
        <f>base14!G93</f>
        <v>5</v>
      </c>
      <c r="G35" s="97">
        <f>base14!H93</f>
        <v>3</v>
      </c>
      <c r="H35" s="97">
        <f>base14!I93</f>
        <v>11</v>
      </c>
      <c r="I35" s="97">
        <f>base14!J93</f>
        <v>12</v>
      </c>
      <c r="J35" s="97">
        <f>base14!K93</f>
        <v>14</v>
      </c>
      <c r="K35" s="97">
        <f>base14!L93</f>
        <v>10</v>
      </c>
      <c r="L35" s="97">
        <f>base14!M93</f>
        <v>13</v>
      </c>
      <c r="M35" s="97">
        <f>base14!N93</f>
        <v>7</v>
      </c>
      <c r="N35" s="97">
        <f>base14!O93</f>
        <v>4</v>
      </c>
      <c r="O35" s="97">
        <f>base14!P93</f>
        <v>9</v>
      </c>
      <c r="P35" s="97">
        <f>base14!Q93</f>
        <v>15</v>
      </c>
      <c r="Q35" s="97">
        <f>base14!R93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base14!E94</f>
        <v>5</v>
      </c>
      <c r="E36" s="97">
        <f>base14!F94</f>
        <v>11</v>
      </c>
      <c r="F36" s="97">
        <f>base14!G94</f>
        <v>6</v>
      </c>
      <c r="G36" s="97">
        <f>base14!H94</f>
        <v>4</v>
      </c>
      <c r="H36" s="97">
        <f>base14!I94</f>
        <v>8</v>
      </c>
      <c r="I36" s="97">
        <f>base14!J94</f>
        <v>3</v>
      </c>
      <c r="J36" s="97">
        <f>base14!K94</f>
        <v>14</v>
      </c>
      <c r="K36" s="97">
        <f>base14!L94</f>
        <v>10</v>
      </c>
      <c r="L36" s="97">
        <f>base14!M94</f>
        <v>13</v>
      </c>
      <c r="M36" s="97">
        <f>base14!N94</f>
        <v>7</v>
      </c>
      <c r="N36" s="97">
        <f>base14!O94</f>
        <v>12</v>
      </c>
      <c r="O36" s="97">
        <f>base14!P94</f>
        <v>9</v>
      </c>
      <c r="P36" s="97">
        <f>base14!Q94</f>
        <v>15</v>
      </c>
      <c r="Q36" s="97">
        <f>base14!R94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base14!E95</f>
        <v>8</v>
      </c>
      <c r="E37" s="97">
        <f>base14!F95</f>
        <v>2</v>
      </c>
      <c r="F37" s="97">
        <f>base14!G95</f>
        <v>6</v>
      </c>
      <c r="G37" s="97">
        <f>base14!H95</f>
        <v>12</v>
      </c>
      <c r="H37" s="97">
        <f>base14!I95</f>
        <v>3</v>
      </c>
      <c r="I37" s="97">
        <f>base14!J95</f>
        <v>9</v>
      </c>
      <c r="J37" s="97">
        <f>base14!K95</f>
        <v>14</v>
      </c>
      <c r="K37" s="97">
        <f>base14!L95</f>
        <v>10</v>
      </c>
      <c r="L37" s="97">
        <f>base14!M95</f>
        <v>11</v>
      </c>
      <c r="M37" s="97">
        <f>base14!N95</f>
        <v>13</v>
      </c>
      <c r="N37" s="97">
        <f>base14!O95</f>
        <v>7</v>
      </c>
      <c r="O37" s="97">
        <f>base14!P95</f>
        <v>4</v>
      </c>
      <c r="P37" s="97">
        <f>base14!Q95</f>
        <v>15</v>
      </c>
      <c r="Q37" s="97">
        <f>base14!R95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base14!E96</f>
        <v>5</v>
      </c>
      <c r="E38" s="97">
        <f>base14!F96</f>
        <v>6</v>
      </c>
      <c r="F38" s="97">
        <f>base14!G96</f>
        <v>8</v>
      </c>
      <c r="G38" s="97">
        <f>base14!H96</f>
        <v>3</v>
      </c>
      <c r="H38" s="97">
        <f>base14!I96</f>
        <v>11</v>
      </c>
      <c r="I38" s="97">
        <f>base14!J96</f>
        <v>4</v>
      </c>
      <c r="J38" s="97">
        <f>base14!K96</f>
        <v>12</v>
      </c>
      <c r="K38" s="97">
        <f>base14!L96</f>
        <v>14</v>
      </c>
      <c r="L38" s="97">
        <f>base14!M96</f>
        <v>13</v>
      </c>
      <c r="M38" s="97">
        <f>base14!N96</f>
        <v>7</v>
      </c>
      <c r="N38" s="97">
        <f>base14!O96</f>
        <v>9</v>
      </c>
      <c r="O38" s="97">
        <f>base14!P96</f>
        <v>10</v>
      </c>
      <c r="P38" s="97">
        <f>base14!Q96</f>
        <v>15</v>
      </c>
      <c r="Q38" s="97">
        <f>base14!R96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base14!E97</f>
        <v>1</v>
      </c>
      <c r="E39" s="97">
        <f>base14!F97</f>
        <v>8</v>
      </c>
      <c r="F39" s="97">
        <f>base14!G97</f>
        <v>5</v>
      </c>
      <c r="G39" s="97">
        <f>base14!H97</f>
        <v>3</v>
      </c>
      <c r="H39" s="97">
        <f>base14!I97</f>
        <v>11</v>
      </c>
      <c r="I39" s="97">
        <f>base14!J97</f>
        <v>12</v>
      </c>
      <c r="J39" s="97">
        <f>base14!K97</f>
        <v>14</v>
      </c>
      <c r="K39" s="97">
        <f>base14!L97</f>
        <v>4</v>
      </c>
      <c r="L39" s="97">
        <f>base14!M97</f>
        <v>13</v>
      </c>
      <c r="M39" s="97">
        <f>base14!N97</f>
        <v>7</v>
      </c>
      <c r="N39" s="97">
        <f>base14!O97</f>
        <v>9</v>
      </c>
      <c r="O39" s="97">
        <f>base14!P97</f>
        <v>10</v>
      </c>
      <c r="P39" s="97">
        <f>base14!Q97</f>
        <v>15</v>
      </c>
      <c r="Q39" s="97">
        <f>base14!R97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base14!E98</f>
        <v>1</v>
      </c>
      <c r="E40" s="97">
        <f>base14!F98</f>
        <v>6</v>
      </c>
      <c r="F40" s="97">
        <f>base14!G98</f>
        <v>11</v>
      </c>
      <c r="G40" s="97">
        <f>base14!H98</f>
        <v>3</v>
      </c>
      <c r="H40" s="97">
        <f>base14!I98</f>
        <v>8</v>
      </c>
      <c r="I40" s="97">
        <f>base14!J98</f>
        <v>4</v>
      </c>
      <c r="J40" s="97">
        <f>base14!K98</f>
        <v>12</v>
      </c>
      <c r="K40" s="97">
        <f>base14!L98</f>
        <v>14</v>
      </c>
      <c r="L40" s="97">
        <f>base14!M98</f>
        <v>13</v>
      </c>
      <c r="M40" s="97">
        <f>base14!N98</f>
        <v>7</v>
      </c>
      <c r="N40" s="97">
        <f>base14!O98</f>
        <v>9</v>
      </c>
      <c r="O40" s="97">
        <f>base14!P98</f>
        <v>10</v>
      </c>
      <c r="P40" s="97">
        <f>base14!Q98</f>
        <v>15</v>
      </c>
      <c r="Q40" s="97">
        <f>base14!R98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base14!E99</f>
        <v>1</v>
      </c>
      <c r="E41" s="97">
        <f>base14!F99</f>
        <v>5</v>
      </c>
      <c r="F41" s="97">
        <f>base14!G99</f>
        <v>8</v>
      </c>
      <c r="G41" s="97">
        <f>base14!H99</f>
        <v>3</v>
      </c>
      <c r="H41" s="97">
        <f>base14!I99</f>
        <v>11</v>
      </c>
      <c r="I41" s="97">
        <f>base14!J99</f>
        <v>12</v>
      </c>
      <c r="J41" s="97">
        <f>base14!K99</f>
        <v>7</v>
      </c>
      <c r="K41" s="97">
        <f>base14!L99</f>
        <v>13</v>
      </c>
      <c r="L41" s="97">
        <f>base14!M99</f>
        <v>14</v>
      </c>
      <c r="M41" s="97">
        <f>base14!N99</f>
        <v>4</v>
      </c>
      <c r="N41" s="97">
        <f>base14!O99</f>
        <v>10</v>
      </c>
      <c r="O41" s="97">
        <f>base14!P99</f>
        <v>9</v>
      </c>
      <c r="P41" s="97">
        <f>base14!Q99</f>
        <v>15</v>
      </c>
      <c r="Q41" s="97">
        <f>base14!R99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base14!E100</f>
        <v>5</v>
      </c>
      <c r="E42" s="97">
        <f>base14!F100</f>
        <v>2</v>
      </c>
      <c r="F42" s="97">
        <f>base14!G100</f>
        <v>3</v>
      </c>
      <c r="G42" s="97">
        <f>base14!H100</f>
        <v>8</v>
      </c>
      <c r="H42" s="97">
        <f>base14!I100</f>
        <v>11</v>
      </c>
      <c r="I42" s="97">
        <f>base14!J100</f>
        <v>7</v>
      </c>
      <c r="J42" s="97">
        <f>base14!K100</f>
        <v>12</v>
      </c>
      <c r="K42" s="97">
        <f>base14!L100</f>
        <v>13</v>
      </c>
      <c r="L42" s="97">
        <f>base14!M100</f>
        <v>14</v>
      </c>
      <c r="M42" s="97">
        <f>base14!N100</f>
        <v>4</v>
      </c>
      <c r="N42" s="97">
        <f>base14!O100</f>
        <v>10</v>
      </c>
      <c r="O42" s="97">
        <f>base14!P100</f>
        <v>9</v>
      </c>
      <c r="P42" s="97">
        <f>base14!Q100</f>
        <v>15</v>
      </c>
      <c r="Q42" s="97">
        <f>base14!R100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base14!E101</f>
        <v>11</v>
      </c>
      <c r="E43" s="97">
        <f>base14!F101</f>
        <v>3</v>
      </c>
      <c r="F43" s="97">
        <f>base14!G101</f>
        <v>1</v>
      </c>
      <c r="G43" s="97">
        <f>base14!H101</f>
        <v>2</v>
      </c>
      <c r="H43" s="97">
        <f>base14!I101</f>
        <v>5</v>
      </c>
      <c r="I43" s="97">
        <f>base14!J101</f>
        <v>12</v>
      </c>
      <c r="J43" s="97">
        <f>base14!K101</f>
        <v>7</v>
      </c>
      <c r="K43" s="97">
        <f>base14!L101</f>
        <v>13</v>
      </c>
      <c r="L43" s="97">
        <f>base14!M101</f>
        <v>14</v>
      </c>
      <c r="M43" s="97">
        <f>base14!N101</f>
        <v>4</v>
      </c>
      <c r="N43" s="97">
        <f>base14!O101</f>
        <v>10</v>
      </c>
      <c r="O43" s="97">
        <f>base14!P101</f>
        <v>9</v>
      </c>
      <c r="P43" s="97">
        <f>base14!Q101</f>
        <v>15</v>
      </c>
      <c r="Q43" s="97">
        <f>base14!R101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base14!E102</f>
        <v>8</v>
      </c>
      <c r="E44" s="97">
        <f>base14!F102</f>
        <v>6</v>
      </c>
      <c r="F44" s="97">
        <f>base14!G102</f>
        <v>5</v>
      </c>
      <c r="G44" s="97">
        <f>base14!H102</f>
        <v>3</v>
      </c>
      <c r="H44" s="97">
        <f>base14!I102</f>
        <v>11</v>
      </c>
      <c r="I44" s="97">
        <f>base14!J102</f>
        <v>13</v>
      </c>
      <c r="J44" s="97">
        <f>base14!K102</f>
        <v>12</v>
      </c>
      <c r="K44" s="97">
        <f>base14!L102</f>
        <v>4</v>
      </c>
      <c r="L44" s="97">
        <f>base14!M102</f>
        <v>7</v>
      </c>
      <c r="M44" s="97">
        <f>base14!N102</f>
        <v>9</v>
      </c>
      <c r="N44" s="97">
        <f>base14!O102</f>
        <v>14</v>
      </c>
      <c r="O44" s="97">
        <f>base14!P102</f>
        <v>10</v>
      </c>
      <c r="P44" s="97">
        <f>base14!Q102</f>
        <v>15</v>
      </c>
      <c r="Q44" s="97">
        <f>base14!R102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base14!E103</f>
        <v>6</v>
      </c>
      <c r="E45" s="97">
        <f>base14!F103</f>
        <v>8</v>
      </c>
      <c r="F45" s="97">
        <f>base14!G103</f>
        <v>5</v>
      </c>
      <c r="G45" s="97">
        <f>base14!H103</f>
        <v>3</v>
      </c>
      <c r="H45" s="97">
        <f>base14!I103</f>
        <v>12</v>
      </c>
      <c r="I45" s="97">
        <f>base14!J103</f>
        <v>4</v>
      </c>
      <c r="J45" s="97">
        <f>base14!K103</f>
        <v>11</v>
      </c>
      <c r="K45" s="97">
        <f>base14!L103</f>
        <v>7</v>
      </c>
      <c r="L45" s="97">
        <f>base14!M103</f>
        <v>9</v>
      </c>
      <c r="M45" s="97">
        <f>base14!N103</f>
        <v>13</v>
      </c>
      <c r="N45" s="97">
        <f>base14!O103</f>
        <v>14</v>
      </c>
      <c r="O45" s="97">
        <f>base14!P103</f>
        <v>10</v>
      </c>
      <c r="P45" s="97">
        <f>base14!Q103</f>
        <v>15</v>
      </c>
      <c r="Q45" s="97">
        <f>base14!R103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base14!E104</f>
        <v>8</v>
      </c>
      <c r="E46" s="97">
        <f>base14!F104</f>
        <v>1</v>
      </c>
      <c r="F46" s="97">
        <f>base14!G104</f>
        <v>6</v>
      </c>
      <c r="G46" s="97">
        <f>base14!H104</f>
        <v>3</v>
      </c>
      <c r="H46" s="97">
        <f>base14!I104</f>
        <v>11</v>
      </c>
      <c r="I46" s="97">
        <f>base14!J104</f>
        <v>14</v>
      </c>
      <c r="J46" s="97">
        <f>base14!K104</f>
        <v>12</v>
      </c>
      <c r="K46" s="97">
        <f>base14!L104</f>
        <v>4</v>
      </c>
      <c r="L46" s="97">
        <f>base14!M104</f>
        <v>7</v>
      </c>
      <c r="M46" s="97">
        <f>base14!N104</f>
        <v>9</v>
      </c>
      <c r="N46" s="97">
        <f>base14!O104</f>
        <v>13</v>
      </c>
      <c r="O46" s="97">
        <f>base14!P104</f>
        <v>10</v>
      </c>
      <c r="P46" s="97">
        <f>base14!Q104</f>
        <v>15</v>
      </c>
      <c r="Q46" s="97">
        <f>base14!R104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base14!E105</f>
        <v>6</v>
      </c>
      <c r="E47" s="97">
        <f>base14!F105</f>
        <v>1</v>
      </c>
      <c r="F47" s="97">
        <f>base14!G105</f>
        <v>3</v>
      </c>
      <c r="G47" s="97">
        <f>base14!H105</f>
        <v>8</v>
      </c>
      <c r="H47" s="97">
        <f>base14!I105</f>
        <v>11</v>
      </c>
      <c r="I47" s="97">
        <f>base14!J105</f>
        <v>12</v>
      </c>
      <c r="J47" s="97">
        <f>base14!K105</f>
        <v>13</v>
      </c>
      <c r="K47" s="97">
        <f>base14!L105</f>
        <v>10</v>
      </c>
      <c r="L47" s="97">
        <f>base14!M105</f>
        <v>7</v>
      </c>
      <c r="M47" s="97">
        <f>base14!N105</f>
        <v>14</v>
      </c>
      <c r="N47" s="97">
        <f>base14!O105</f>
        <v>9</v>
      </c>
      <c r="O47" s="97">
        <f>base14!P105</f>
        <v>4</v>
      </c>
      <c r="P47" s="97">
        <f>base14!Q105</f>
        <v>15</v>
      </c>
      <c r="Q47" s="97">
        <f>base14!R105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base14!E106</f>
        <v>8</v>
      </c>
      <c r="E48" s="97">
        <f>base14!F106</f>
        <v>5</v>
      </c>
      <c r="F48" s="97">
        <f>base14!G106</f>
        <v>6</v>
      </c>
      <c r="G48" s="97">
        <f>base14!H106</f>
        <v>12</v>
      </c>
      <c r="H48" s="97">
        <f>base14!I106</f>
        <v>3</v>
      </c>
      <c r="I48" s="97">
        <f>base14!J106</f>
        <v>11</v>
      </c>
      <c r="J48" s="97">
        <f>base14!K106</f>
        <v>13</v>
      </c>
      <c r="K48" s="97">
        <f>base14!L106</f>
        <v>10</v>
      </c>
      <c r="L48" s="97">
        <f>base14!M106</f>
        <v>7</v>
      </c>
      <c r="M48" s="97">
        <f>base14!N106</f>
        <v>14</v>
      </c>
      <c r="N48" s="97">
        <f>base14!O106</f>
        <v>9</v>
      </c>
      <c r="O48" s="97">
        <f>base14!P106</f>
        <v>4</v>
      </c>
      <c r="P48" s="97">
        <f>base14!Q106</f>
        <v>15</v>
      </c>
      <c r="Q48" s="97">
        <f>base14!R106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base14!E107</f>
        <v>8</v>
      </c>
      <c r="E49" s="97">
        <f>base14!F107</f>
        <v>6</v>
      </c>
      <c r="F49" s="97">
        <f>base14!G107</f>
        <v>12</v>
      </c>
      <c r="G49" s="97">
        <f>base14!H107</f>
        <v>3</v>
      </c>
      <c r="H49" s="97">
        <f>base14!I107</f>
        <v>5</v>
      </c>
      <c r="I49" s="97">
        <f>base14!J107</f>
        <v>11</v>
      </c>
      <c r="J49" s="97">
        <f>base14!K107</f>
        <v>13</v>
      </c>
      <c r="K49" s="97">
        <f>base14!L107</f>
        <v>10</v>
      </c>
      <c r="L49" s="97">
        <f>base14!M107</f>
        <v>7</v>
      </c>
      <c r="M49" s="97">
        <f>base14!N107</f>
        <v>14</v>
      </c>
      <c r="N49" s="97">
        <f>base14!O107</f>
        <v>9</v>
      </c>
      <c r="O49" s="97">
        <f>base14!P107</f>
        <v>4</v>
      </c>
      <c r="P49" s="97">
        <f>base14!Q107</f>
        <v>15</v>
      </c>
      <c r="Q49" s="97">
        <f>base14!R107</f>
        <v>16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base14!E108</f>
        <v>6</v>
      </c>
      <c r="E50" s="97">
        <f>base14!F108</f>
        <v>5</v>
      </c>
      <c r="F50" s="97">
        <f>base14!G108</f>
        <v>8</v>
      </c>
      <c r="G50" s="97">
        <f>base14!H108</f>
        <v>3</v>
      </c>
      <c r="H50" s="97">
        <f>base14!I108</f>
        <v>12</v>
      </c>
      <c r="I50" s="97">
        <f>base14!J108</f>
        <v>11</v>
      </c>
      <c r="J50" s="97">
        <f>base14!K108</f>
        <v>4</v>
      </c>
      <c r="K50" s="97">
        <f>base14!L108</f>
        <v>9</v>
      </c>
      <c r="L50" s="97">
        <f>base14!M108</f>
        <v>10</v>
      </c>
      <c r="M50" s="97">
        <f>base14!N108</f>
        <v>7</v>
      </c>
      <c r="N50" s="97">
        <f>base14!O108</f>
        <v>13</v>
      </c>
      <c r="O50" s="97">
        <f>base14!P108</f>
        <v>15</v>
      </c>
      <c r="P50" s="97">
        <f>base14!Q108</f>
        <v>14</v>
      </c>
      <c r="Q50" s="97">
        <f>base14!R108</f>
        <v>16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base14!E109</f>
        <v>8</v>
      </c>
      <c r="E51" s="97">
        <f>base14!F109</f>
        <v>1</v>
      </c>
      <c r="F51" s="97">
        <f>base14!G109</f>
        <v>5</v>
      </c>
      <c r="G51" s="97">
        <f>base14!H109</f>
        <v>3</v>
      </c>
      <c r="H51" s="97">
        <f>base14!I109</f>
        <v>11</v>
      </c>
      <c r="I51" s="97">
        <f>base14!J109</f>
        <v>12</v>
      </c>
      <c r="J51" s="97">
        <f>base14!K109</f>
        <v>4</v>
      </c>
      <c r="K51" s="97">
        <f>base14!L109</f>
        <v>9</v>
      </c>
      <c r="L51" s="97">
        <f>base14!M109</f>
        <v>10</v>
      </c>
      <c r="M51" s="97">
        <f>base14!N109</f>
        <v>7</v>
      </c>
      <c r="N51" s="97">
        <f>base14!O109</f>
        <v>13</v>
      </c>
      <c r="O51" s="97">
        <f>base14!P109</f>
        <v>15</v>
      </c>
      <c r="P51" s="97">
        <f>base14!Q109</f>
        <v>14</v>
      </c>
      <c r="Q51" s="97">
        <f>base14!R109</f>
        <v>16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  <cfRule type="cellIs" dxfId="769" priority="31" operator="equal">
      <formula>#REF!</formula>
    </cfRule>
  </conditionalFormatting>
  <conditionalFormatting sqref="B1:P1">
    <cfRule type="cellIs" dxfId="768" priority="32" operator="equal">
      <formula>#REF!</formula>
    </cfRule>
    <cfRule type="cellIs" dxfId="767" priority="33" operator="equal">
      <formula>#REF!</formula>
    </cfRule>
    <cfRule type="cellIs" dxfId="766" priority="34" operator="equal">
      <formula>#REF!</formula>
    </cfRule>
    <cfRule type="cellIs" dxfId="765" priority="35" operator="equal">
      <formula>#REF!</formula>
    </cfRule>
    <cfRule type="cellIs" dxfId="764" priority="36" operator="equal">
      <formula>#REF!</formula>
    </cfRule>
  </conditionalFormatting>
  <conditionalFormatting sqref="A2:A51"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  <cfRule type="cellIs" dxfId="759" priority="21" operator="equal">
      <formula>#REF!</formula>
    </cfRule>
  </conditionalFormatting>
  <conditionalFormatting sqref="A2:A51"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  <cfRule type="cellIs" dxfId="754" priority="26" operator="equal">
      <formula>#REF!</formula>
    </cfRule>
  </conditionalFormatting>
  <conditionalFormatting sqref="F2:U51">
    <cfRule type="cellIs" dxfId="753" priority="12" operator="equal">
      <formula>$AE$5</formula>
    </cfRule>
    <cfRule type="cellIs" dxfId="752" priority="13" operator="equal">
      <formula>$AD$5</formula>
    </cfRule>
    <cfRule type="cellIs" dxfId="751" priority="14" operator="equal">
      <formula>$AC$5</formula>
    </cfRule>
    <cfRule type="cellIs" dxfId="750" priority="15" operator="equal">
      <formula>$AB$5</formula>
    </cfRule>
    <cfRule type="cellIs" dxfId="749" priority="16" operator="equal">
      <formula>$AA$5</formula>
    </cfRule>
  </conditionalFormatting>
  <conditionalFormatting sqref="D2:K51">
    <cfRule type="cellIs" dxfId="748" priority="4" operator="equal">
      <formula>$AE$812</formula>
    </cfRule>
    <cfRule type="cellIs" dxfId="747" priority="5" operator="equal">
      <formula>$AD$812</formula>
    </cfRule>
    <cfRule type="cellIs" dxfId="746" priority="6" operator="equal">
      <formula>$AC$812</formula>
    </cfRule>
    <cfRule type="cellIs" dxfId="745" priority="7" operator="equal">
      <formula>$AB$812</formula>
    </cfRule>
    <cfRule type="cellIs" dxfId="744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D5BBEF-A732-407B-BA83-AF5B7982BF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82134-65EB-4E0E-B549-D674A96EEA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4728250-F260-45E8-8225-30BF2EC810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base14!F108</f>
        <v>5</v>
      </c>
      <c r="F2" s="97">
        <f>base14!G108</f>
        <v>8</v>
      </c>
      <c r="G2" s="97">
        <f>base14!H108</f>
        <v>3</v>
      </c>
      <c r="H2" s="97">
        <f>base14!I108</f>
        <v>12</v>
      </c>
      <c r="I2" s="97">
        <f>base14!J108</f>
        <v>11</v>
      </c>
      <c r="J2" s="97">
        <f>base14!K108</f>
        <v>4</v>
      </c>
      <c r="K2" s="97">
        <f>base14!L108</f>
        <v>9</v>
      </c>
      <c r="L2" s="97">
        <f>base14!M108</f>
        <v>10</v>
      </c>
      <c r="M2" s="97">
        <f>base14!N108</f>
        <v>7</v>
      </c>
      <c r="N2" s="97">
        <f>base14!O108</f>
        <v>13</v>
      </c>
      <c r="O2" s="97">
        <f>base14!P108</f>
        <v>15</v>
      </c>
      <c r="P2" s="97">
        <f>base14!Q108</f>
        <v>14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base14!F109</f>
        <v>1</v>
      </c>
      <c r="F3" s="97">
        <f>base14!G109</f>
        <v>5</v>
      </c>
      <c r="G3" s="97">
        <f>base14!H109</f>
        <v>3</v>
      </c>
      <c r="H3" s="97">
        <f>base14!I109</f>
        <v>11</v>
      </c>
      <c r="I3" s="97">
        <f>base14!J109</f>
        <v>12</v>
      </c>
      <c r="J3" s="97">
        <f>base14!K109</f>
        <v>4</v>
      </c>
      <c r="K3" s="97">
        <f>base14!L109</f>
        <v>9</v>
      </c>
      <c r="L3" s="97">
        <f>base14!M109</f>
        <v>10</v>
      </c>
      <c r="M3" s="97">
        <f>base14!N109</f>
        <v>7</v>
      </c>
      <c r="N3" s="97">
        <f>base14!O109</f>
        <v>13</v>
      </c>
      <c r="O3" s="97">
        <f>base14!P109</f>
        <v>15</v>
      </c>
      <c r="P3" s="97">
        <f>base14!Q109</f>
        <v>14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base14!F110</f>
        <v>5</v>
      </c>
      <c r="F4" s="97">
        <f>base14!G110</f>
        <v>6</v>
      </c>
      <c r="G4" s="97">
        <f>base14!H110</f>
        <v>3</v>
      </c>
      <c r="H4" s="97">
        <f>base14!I110</f>
        <v>11</v>
      </c>
      <c r="I4" s="97">
        <f>base14!J110</f>
        <v>7</v>
      </c>
      <c r="J4" s="97">
        <f>base14!K110</f>
        <v>4</v>
      </c>
      <c r="K4" s="97">
        <f>base14!L110</f>
        <v>9</v>
      </c>
      <c r="L4" s="97">
        <f>base14!M110</f>
        <v>10</v>
      </c>
      <c r="M4" s="97">
        <f>base14!N110</f>
        <v>12</v>
      </c>
      <c r="N4" s="97">
        <f>base14!O110</f>
        <v>13</v>
      </c>
      <c r="O4" s="97">
        <f>base14!P110</f>
        <v>15</v>
      </c>
      <c r="P4" s="97">
        <f>base14!Q110</f>
        <v>14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base14!F111</f>
        <v>5</v>
      </c>
      <c r="F5" s="97">
        <f>base14!G111</f>
        <v>6</v>
      </c>
      <c r="G5" s="97">
        <f>base14!H111</f>
        <v>3</v>
      </c>
      <c r="H5" s="97">
        <f>base14!I111</f>
        <v>12</v>
      </c>
      <c r="I5" s="97">
        <f>base14!J111</f>
        <v>11</v>
      </c>
      <c r="J5" s="97">
        <f>base14!K111</f>
        <v>4</v>
      </c>
      <c r="K5" s="97">
        <f>base14!L111</f>
        <v>13</v>
      </c>
      <c r="L5" s="97">
        <f>base14!M111</f>
        <v>10</v>
      </c>
      <c r="M5" s="97">
        <f>base14!N111</f>
        <v>7</v>
      </c>
      <c r="N5" s="97">
        <f>base14!O111</f>
        <v>14</v>
      </c>
      <c r="O5" s="97">
        <f>base14!P111</f>
        <v>9</v>
      </c>
      <c r="P5" s="97">
        <f>base14!Q111</f>
        <v>15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base14!F112</f>
        <v>5</v>
      </c>
      <c r="F6" s="97">
        <f>base14!G112</f>
        <v>3</v>
      </c>
      <c r="G6" s="97">
        <f>base14!H112</f>
        <v>11</v>
      </c>
      <c r="H6" s="97">
        <f>base14!I112</f>
        <v>12</v>
      </c>
      <c r="I6" s="97">
        <f>base14!J112</f>
        <v>7</v>
      </c>
      <c r="J6" s="97">
        <f>base14!K112</f>
        <v>6</v>
      </c>
      <c r="K6" s="97">
        <f>base14!L112</f>
        <v>4</v>
      </c>
      <c r="L6" s="97">
        <f>base14!M112</f>
        <v>13</v>
      </c>
      <c r="M6" s="97">
        <f>base14!N112</f>
        <v>10</v>
      </c>
      <c r="N6" s="97">
        <f>base14!O112</f>
        <v>14</v>
      </c>
      <c r="O6" s="97">
        <f>base14!P112</f>
        <v>9</v>
      </c>
      <c r="P6" s="97">
        <f>base14!Q112</f>
        <v>15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base14!F113</f>
        <v>8</v>
      </c>
      <c r="F7" s="97">
        <f>base14!G113</f>
        <v>2</v>
      </c>
      <c r="G7" s="97">
        <f>base14!H113</f>
        <v>11</v>
      </c>
      <c r="H7" s="97">
        <f>base14!I113</f>
        <v>3</v>
      </c>
      <c r="I7" s="97">
        <f>base14!J113</f>
        <v>12</v>
      </c>
      <c r="J7" s="97">
        <f>base14!K113</f>
        <v>4</v>
      </c>
      <c r="K7" s="97">
        <f>base14!L113</f>
        <v>13</v>
      </c>
      <c r="L7" s="97">
        <f>base14!M113</f>
        <v>10</v>
      </c>
      <c r="M7" s="97">
        <f>base14!N113</f>
        <v>7</v>
      </c>
      <c r="N7" s="97">
        <f>base14!O113</f>
        <v>14</v>
      </c>
      <c r="O7" s="97">
        <f>base14!P113</f>
        <v>9</v>
      </c>
      <c r="P7" s="97">
        <f>base14!Q113</f>
        <v>15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base14!F114</f>
        <v>5</v>
      </c>
      <c r="F8" s="97">
        <f>base14!G114</f>
        <v>8</v>
      </c>
      <c r="G8" s="97">
        <f>base14!H114</f>
        <v>3</v>
      </c>
      <c r="H8" s="97">
        <f>base14!I114</f>
        <v>11</v>
      </c>
      <c r="I8" s="97">
        <f>base14!J114</f>
        <v>12</v>
      </c>
      <c r="J8" s="97">
        <f>base14!K114</f>
        <v>7</v>
      </c>
      <c r="K8" s="97">
        <f>base14!L114</f>
        <v>4</v>
      </c>
      <c r="L8" s="97">
        <f>base14!M114</f>
        <v>9</v>
      </c>
      <c r="M8" s="97">
        <f>base14!N114</f>
        <v>10</v>
      </c>
      <c r="N8" s="97">
        <f>base14!O114</f>
        <v>14</v>
      </c>
      <c r="O8" s="97">
        <f>base14!P114</f>
        <v>13</v>
      </c>
      <c r="P8" s="97">
        <f>base14!Q114</f>
        <v>15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base14!F115</f>
        <v>6</v>
      </c>
      <c r="F9" s="97">
        <f>base14!G115</f>
        <v>5</v>
      </c>
      <c r="G9" s="97">
        <f>base14!H115</f>
        <v>12</v>
      </c>
      <c r="H9" s="97">
        <f>base14!I115</f>
        <v>3</v>
      </c>
      <c r="I9" s="97">
        <f>base14!J115</f>
        <v>11</v>
      </c>
      <c r="J9" s="97">
        <f>base14!K115</f>
        <v>7</v>
      </c>
      <c r="K9" s="97">
        <f>base14!L115</f>
        <v>4</v>
      </c>
      <c r="L9" s="97">
        <f>base14!M115</f>
        <v>9</v>
      </c>
      <c r="M9" s="97">
        <f>base14!N115</f>
        <v>10</v>
      </c>
      <c r="N9" s="97">
        <f>base14!O115</f>
        <v>14</v>
      </c>
      <c r="O9" s="97">
        <f>base14!P115</f>
        <v>13</v>
      </c>
      <c r="P9" s="97">
        <f>base14!Q115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base14!F116</f>
        <v>6</v>
      </c>
      <c r="F10" s="97">
        <f>base14!G116</f>
        <v>3</v>
      </c>
      <c r="G10" s="97">
        <f>base14!H116</f>
        <v>11</v>
      </c>
      <c r="H10" s="97">
        <f>base14!I116</f>
        <v>8</v>
      </c>
      <c r="I10" s="97">
        <f>base14!J116</f>
        <v>4</v>
      </c>
      <c r="J10" s="97">
        <f>base14!K116</f>
        <v>7</v>
      </c>
      <c r="K10" s="97">
        <f>base14!L116</f>
        <v>9</v>
      </c>
      <c r="L10" s="97">
        <f>base14!M116</f>
        <v>10</v>
      </c>
      <c r="M10" s="97">
        <f>base14!N116</f>
        <v>14</v>
      </c>
      <c r="N10" s="97">
        <f>base14!O116</f>
        <v>13</v>
      </c>
      <c r="O10" s="97">
        <f>base14!P116</f>
        <v>12</v>
      </c>
      <c r="P10" s="97">
        <f>base14!Q116</f>
        <v>15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base14!F117</f>
        <v>6</v>
      </c>
      <c r="F11" s="97">
        <f>base14!G117</f>
        <v>8</v>
      </c>
      <c r="G11" s="97">
        <f>base14!H117</f>
        <v>11</v>
      </c>
      <c r="H11" s="97">
        <f>base14!I117</f>
        <v>3</v>
      </c>
      <c r="I11" s="97">
        <f>base14!J117</f>
        <v>12</v>
      </c>
      <c r="J11" s="97">
        <f>base14!K117</f>
        <v>10</v>
      </c>
      <c r="K11" s="97">
        <f>base14!L117</f>
        <v>16</v>
      </c>
      <c r="L11" s="97">
        <f>base14!M117</f>
        <v>4</v>
      </c>
      <c r="M11" s="97">
        <f>base14!N117</f>
        <v>9</v>
      </c>
      <c r="N11" s="97">
        <f>base14!O117</f>
        <v>7</v>
      </c>
      <c r="O11" s="97">
        <f>base14!P117</f>
        <v>13</v>
      </c>
      <c r="P11" s="97">
        <f>base14!Q117</f>
        <v>14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base14!F118</f>
        <v>5</v>
      </c>
      <c r="F12" s="97">
        <f>base14!G118</f>
        <v>8</v>
      </c>
      <c r="G12" s="97">
        <f>base14!H118</f>
        <v>3</v>
      </c>
      <c r="H12" s="97">
        <f>base14!I118</f>
        <v>12</v>
      </c>
      <c r="I12" s="97">
        <f>base14!J118</f>
        <v>11</v>
      </c>
      <c r="J12" s="97">
        <f>base14!K118</f>
        <v>10</v>
      </c>
      <c r="K12" s="97">
        <f>base14!L118</f>
        <v>16</v>
      </c>
      <c r="L12" s="97">
        <f>base14!M118</f>
        <v>4</v>
      </c>
      <c r="M12" s="97">
        <f>base14!N118</f>
        <v>9</v>
      </c>
      <c r="N12" s="97">
        <f>base14!O118</f>
        <v>7</v>
      </c>
      <c r="O12" s="97">
        <f>base14!P118</f>
        <v>13</v>
      </c>
      <c r="P12" s="97">
        <f>base14!Q118</f>
        <v>14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base14!F119</f>
        <v>8</v>
      </c>
      <c r="F13" s="97">
        <f>base14!G119</f>
        <v>5</v>
      </c>
      <c r="G13" s="97">
        <f>base14!H119</f>
        <v>11</v>
      </c>
      <c r="H13" s="97">
        <f>base14!I119</f>
        <v>3</v>
      </c>
      <c r="I13" s="97">
        <f>base14!J119</f>
        <v>12</v>
      </c>
      <c r="J13" s="97">
        <f>base14!K119</f>
        <v>10</v>
      </c>
      <c r="K13" s="97">
        <f>base14!L119</f>
        <v>16</v>
      </c>
      <c r="L13" s="97">
        <f>base14!M119</f>
        <v>4</v>
      </c>
      <c r="M13" s="97">
        <f>base14!N119</f>
        <v>9</v>
      </c>
      <c r="N13" s="97">
        <f>base14!O119</f>
        <v>7</v>
      </c>
      <c r="O13" s="97">
        <f>base14!P119</f>
        <v>13</v>
      </c>
      <c r="P13" s="97">
        <f>base14!Q119</f>
        <v>14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base14!F70</f>
        <v>9</v>
      </c>
      <c r="F14" s="97">
        <f>base14!G70</f>
        <v>5</v>
      </c>
      <c r="G14" s="97">
        <f>base14!H70</f>
        <v>6</v>
      </c>
      <c r="H14" s="97">
        <f>base14!I70</f>
        <v>10</v>
      </c>
      <c r="I14" s="97">
        <f>base14!J70</f>
        <v>11</v>
      </c>
      <c r="J14" s="97">
        <f>base14!K70</f>
        <v>7</v>
      </c>
      <c r="K14" s="97">
        <f>base14!L70</f>
        <v>12</v>
      </c>
      <c r="L14" s="97">
        <f>base14!M70</f>
        <v>13</v>
      </c>
      <c r="M14" s="97">
        <f>base14!N70</f>
        <v>15</v>
      </c>
      <c r="N14" s="97">
        <f>base14!O70</f>
        <v>8</v>
      </c>
      <c r="O14" s="97">
        <f>base14!P70</f>
        <v>14</v>
      </c>
      <c r="P14" s="97">
        <f>base14!Q70</f>
        <v>1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base14!F71</f>
        <v>5</v>
      </c>
      <c r="F15" s="97">
        <f>base14!G71</f>
        <v>13</v>
      </c>
      <c r="G15" s="97">
        <f>base14!H71</f>
        <v>1</v>
      </c>
      <c r="H15" s="97">
        <f>base14!I71</f>
        <v>2</v>
      </c>
      <c r="I15" s="97">
        <f>base14!J71</f>
        <v>3</v>
      </c>
      <c r="J15" s="97">
        <f>base14!K71</f>
        <v>10</v>
      </c>
      <c r="K15" s="97">
        <f>base14!L71</f>
        <v>7</v>
      </c>
      <c r="L15" s="97">
        <f>base14!M71</f>
        <v>12</v>
      </c>
      <c r="M15" s="97">
        <f>base14!N71</f>
        <v>14</v>
      </c>
      <c r="N15" s="97">
        <f>base14!O71</f>
        <v>11</v>
      </c>
      <c r="O15" s="97">
        <f>base14!P71</f>
        <v>9</v>
      </c>
      <c r="P15" s="97">
        <f>base14!Q71</f>
        <v>15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base14!F72</f>
        <v>3</v>
      </c>
      <c r="F16" s="97">
        <f>base14!G72</f>
        <v>6</v>
      </c>
      <c r="G16" s="97">
        <f>base14!H72</f>
        <v>9</v>
      </c>
      <c r="H16" s="97">
        <f>base14!I72</f>
        <v>10</v>
      </c>
      <c r="I16" s="97">
        <f>base14!J72</f>
        <v>14</v>
      </c>
      <c r="J16" s="97">
        <f>base14!K72</f>
        <v>11</v>
      </c>
      <c r="K16" s="97">
        <f>base14!L72</f>
        <v>2</v>
      </c>
      <c r="L16" s="97">
        <f>base14!M72</f>
        <v>1</v>
      </c>
      <c r="M16" s="97">
        <f>base14!N72</f>
        <v>13</v>
      </c>
      <c r="N16" s="97">
        <f>base14!O72</f>
        <v>8</v>
      </c>
      <c r="O16" s="97">
        <f>base14!P72</f>
        <v>12</v>
      </c>
      <c r="P16" s="97">
        <f>base14!Q72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base14!F73</f>
        <v>16</v>
      </c>
      <c r="F17" s="97">
        <f>base14!G73</f>
        <v>3</v>
      </c>
      <c r="G17" s="97">
        <f>base14!H73</f>
        <v>6</v>
      </c>
      <c r="H17" s="97">
        <f>base14!I73</f>
        <v>1</v>
      </c>
      <c r="I17" s="97">
        <f>base14!J73</f>
        <v>4</v>
      </c>
      <c r="J17" s="97">
        <f>base14!K73</f>
        <v>9</v>
      </c>
      <c r="K17" s="97">
        <f>base14!L73</f>
        <v>12</v>
      </c>
      <c r="L17" s="97">
        <f>base14!M73</f>
        <v>7</v>
      </c>
      <c r="M17" s="97">
        <f>base14!N73</f>
        <v>13</v>
      </c>
      <c r="N17" s="97">
        <f>base14!O73</f>
        <v>14</v>
      </c>
      <c r="O17" s="97">
        <f>base14!P73</f>
        <v>15</v>
      </c>
      <c r="P17" s="97">
        <f>base14!Q73</f>
        <v>17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base14!F74</f>
        <v>5</v>
      </c>
      <c r="F18" s="97">
        <f>base14!G74</f>
        <v>4</v>
      </c>
      <c r="G18" s="97">
        <f>base14!H74</f>
        <v>6</v>
      </c>
      <c r="H18" s="97">
        <f>base14!I74</f>
        <v>12</v>
      </c>
      <c r="I18" s="97">
        <f>base14!J74</f>
        <v>8</v>
      </c>
      <c r="J18" s="97">
        <f>base14!K74</f>
        <v>11</v>
      </c>
      <c r="K18" s="97">
        <f>base14!L74</f>
        <v>7</v>
      </c>
      <c r="L18" s="97">
        <f>base14!M74</f>
        <v>15</v>
      </c>
      <c r="M18" s="97">
        <f>base14!N74</f>
        <v>14</v>
      </c>
      <c r="N18" s="97">
        <f>base14!O74</f>
        <v>9</v>
      </c>
      <c r="O18" s="97">
        <f>base14!P74</f>
        <v>10</v>
      </c>
      <c r="P18" s="97">
        <f>base14!Q74</f>
        <v>13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base14!F75</f>
        <v>4</v>
      </c>
      <c r="F19" s="97">
        <f>base14!G75</f>
        <v>3</v>
      </c>
      <c r="G19" s="97">
        <f>base14!H75</f>
        <v>6</v>
      </c>
      <c r="H19" s="97">
        <f>base14!I75</f>
        <v>8</v>
      </c>
      <c r="I19" s="97">
        <f>base14!J75</f>
        <v>14</v>
      </c>
      <c r="J19" s="97">
        <f>base14!K75</f>
        <v>9</v>
      </c>
      <c r="K19" s="97">
        <f>base14!L75</f>
        <v>1</v>
      </c>
      <c r="L19" s="97">
        <f>base14!M75</f>
        <v>12</v>
      </c>
      <c r="M19" s="97">
        <f>base14!N75</f>
        <v>10</v>
      </c>
      <c r="N19" s="97">
        <f>base14!O75</f>
        <v>15</v>
      </c>
      <c r="O19" s="97">
        <f>base14!P75</f>
        <v>11</v>
      </c>
      <c r="P19" s="97">
        <f>base14!Q75</f>
        <v>13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base14!F76</f>
        <v>2</v>
      </c>
      <c r="F20" s="97">
        <f>base14!G76</f>
        <v>3</v>
      </c>
      <c r="G20" s="97">
        <f>base14!H76</f>
        <v>9</v>
      </c>
      <c r="H20" s="97">
        <f>base14!I76</f>
        <v>14</v>
      </c>
      <c r="I20" s="97">
        <f>base14!J76</f>
        <v>13</v>
      </c>
      <c r="J20" s="97">
        <f>base14!K76</f>
        <v>6</v>
      </c>
      <c r="K20" s="97">
        <f>base14!L76</f>
        <v>8</v>
      </c>
      <c r="L20" s="97">
        <f>base14!M76</f>
        <v>10</v>
      </c>
      <c r="M20" s="97">
        <f>base14!N76</f>
        <v>7</v>
      </c>
      <c r="N20" s="97">
        <f>base14!O76</f>
        <v>12</v>
      </c>
      <c r="O20" s="97">
        <f>base14!P76</f>
        <v>15</v>
      </c>
      <c r="P20" s="97">
        <f>base14!Q76</f>
        <v>16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base14!F77</f>
        <v>8</v>
      </c>
      <c r="F21" s="97">
        <f>base14!G77</f>
        <v>5</v>
      </c>
      <c r="G21" s="97">
        <f>base14!H77</f>
        <v>11</v>
      </c>
      <c r="H21" s="97">
        <f>base14!I77</f>
        <v>3</v>
      </c>
      <c r="I21" s="97">
        <f>base14!J77</f>
        <v>12</v>
      </c>
      <c r="J21" s="97">
        <f>base14!K77</f>
        <v>4</v>
      </c>
      <c r="K21" s="97">
        <f>base14!L77</f>
        <v>7</v>
      </c>
      <c r="L21" s="97">
        <f>base14!M77</f>
        <v>14</v>
      </c>
      <c r="M21" s="97">
        <f>base14!N77</f>
        <v>9</v>
      </c>
      <c r="N21" s="97">
        <f>base14!O77</f>
        <v>13</v>
      </c>
      <c r="O21" s="97">
        <f>base14!P77</f>
        <v>10</v>
      </c>
      <c r="P21" s="97">
        <f>base14!Q77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base14!F78</f>
        <v>5</v>
      </c>
      <c r="F22" s="97">
        <f>base14!G78</f>
        <v>8</v>
      </c>
      <c r="G22" s="97">
        <f>base14!H78</f>
        <v>3</v>
      </c>
      <c r="H22" s="97">
        <f>base14!I78</f>
        <v>12</v>
      </c>
      <c r="I22" s="97">
        <f>base14!J78</f>
        <v>11</v>
      </c>
      <c r="J22" s="97">
        <f>base14!K78</f>
        <v>14</v>
      </c>
      <c r="K22" s="97">
        <f>base14!L78</f>
        <v>4</v>
      </c>
      <c r="L22" s="97">
        <f>base14!M78</f>
        <v>7</v>
      </c>
      <c r="M22" s="97">
        <f>base14!N78</f>
        <v>13</v>
      </c>
      <c r="N22" s="97">
        <f>base14!O78</f>
        <v>9</v>
      </c>
      <c r="O22" s="97">
        <f>base14!P78</f>
        <v>19</v>
      </c>
      <c r="P22" s="97">
        <f>base14!Q78</f>
        <v>18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base14!F79</f>
        <v>11</v>
      </c>
      <c r="F23" s="97">
        <f>base14!G79</f>
        <v>10</v>
      </c>
      <c r="G23" s="97">
        <f>base14!H79</f>
        <v>8</v>
      </c>
      <c r="H23" s="97">
        <f>base14!I79</f>
        <v>7</v>
      </c>
      <c r="I23" s="97">
        <f>base14!J79</f>
        <v>6</v>
      </c>
      <c r="J23" s="97">
        <f>base14!K79</f>
        <v>5</v>
      </c>
      <c r="K23" s="97">
        <f>base14!L79</f>
        <v>4</v>
      </c>
      <c r="L23" s="97">
        <f>base14!M79</f>
        <v>3</v>
      </c>
      <c r="M23" s="97">
        <f>base14!N79</f>
        <v>2</v>
      </c>
      <c r="N23" s="97">
        <f>base14!O79</f>
        <v>1</v>
      </c>
      <c r="O23" s="97">
        <f>base14!P79</f>
        <v>14</v>
      </c>
      <c r="P23" s="97">
        <f>base14!Q79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base14!F80</f>
        <v>5</v>
      </c>
      <c r="F24" s="97">
        <f>base14!G80</f>
        <v>8</v>
      </c>
      <c r="G24" s="97">
        <f>base14!H80</f>
        <v>3</v>
      </c>
      <c r="H24" s="97">
        <f>base14!I80</f>
        <v>11</v>
      </c>
      <c r="I24" s="97">
        <f>base14!J80</f>
        <v>12</v>
      </c>
      <c r="J24" s="97">
        <f>base14!K80</f>
        <v>4</v>
      </c>
      <c r="K24" s="97">
        <f>base14!L80</f>
        <v>7</v>
      </c>
      <c r="L24" s="97">
        <f>base14!M80</f>
        <v>14</v>
      </c>
      <c r="M24" s="97">
        <f>base14!N80</f>
        <v>13</v>
      </c>
      <c r="N24" s="97">
        <f>base14!O80</f>
        <v>9</v>
      </c>
      <c r="O24" s="97">
        <f>base14!P80</f>
        <v>10</v>
      </c>
      <c r="P24" s="97">
        <f>base14!Q80</f>
        <v>15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base14!F81</f>
        <v>2</v>
      </c>
      <c r="F25" s="97">
        <f>base14!G81</f>
        <v>11</v>
      </c>
      <c r="G25" s="97">
        <f>base14!H81</f>
        <v>5</v>
      </c>
      <c r="H25" s="97">
        <f>base14!I81</f>
        <v>3</v>
      </c>
      <c r="I25" s="97">
        <f>base14!J81</f>
        <v>4</v>
      </c>
      <c r="J25" s="97">
        <f>base14!K81</f>
        <v>7</v>
      </c>
      <c r="K25" s="97">
        <f>base14!L81</f>
        <v>13</v>
      </c>
      <c r="L25" s="97">
        <f>base14!M81</f>
        <v>9</v>
      </c>
      <c r="M25" s="97">
        <f>base14!N81</f>
        <v>12</v>
      </c>
      <c r="N25" s="97">
        <f>base14!O81</f>
        <v>20</v>
      </c>
      <c r="O25" s="97">
        <f>base14!P81</f>
        <v>19</v>
      </c>
      <c r="P25" s="97">
        <f>base14!Q81</f>
        <v>18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base14!F82</f>
        <v>5</v>
      </c>
      <c r="F26" s="97">
        <f>base14!G82</f>
        <v>1</v>
      </c>
      <c r="G26" s="97">
        <f>base14!H82</f>
        <v>12</v>
      </c>
      <c r="H26" s="97">
        <f>base14!I82</f>
        <v>3</v>
      </c>
      <c r="I26" s="97">
        <f>base14!J82</f>
        <v>11</v>
      </c>
      <c r="J26" s="97">
        <f>base14!K82</f>
        <v>14</v>
      </c>
      <c r="K26" s="97">
        <f>base14!L82</f>
        <v>4</v>
      </c>
      <c r="L26" s="97">
        <f>base14!M82</f>
        <v>13</v>
      </c>
      <c r="M26" s="97">
        <f>base14!N82</f>
        <v>7</v>
      </c>
      <c r="N26" s="97">
        <f>base14!O82</f>
        <v>9</v>
      </c>
      <c r="O26" s="97">
        <f>base14!P82</f>
        <v>20</v>
      </c>
      <c r="P26" s="97">
        <f>base14!Q82</f>
        <v>19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base14!F83</f>
        <v>1</v>
      </c>
      <c r="F27" s="97">
        <f>base14!G83</f>
        <v>5</v>
      </c>
      <c r="G27" s="97">
        <f>base14!H83</f>
        <v>11</v>
      </c>
      <c r="H27" s="97">
        <f>base14!I83</f>
        <v>3</v>
      </c>
      <c r="I27" s="97">
        <f>base14!J83</f>
        <v>4</v>
      </c>
      <c r="J27" s="97">
        <f>base14!K83</f>
        <v>7</v>
      </c>
      <c r="K27" s="97">
        <f>base14!L83</f>
        <v>12</v>
      </c>
      <c r="L27" s="97">
        <f>base14!M83</f>
        <v>13</v>
      </c>
      <c r="M27" s="97">
        <f>base14!N83</f>
        <v>9</v>
      </c>
      <c r="N27" s="97">
        <f>base14!O83</f>
        <v>14</v>
      </c>
      <c r="O27" s="97">
        <f>base14!P83</f>
        <v>20</v>
      </c>
      <c r="P27" s="97">
        <f>base14!Q83</f>
        <v>19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base14!F84</f>
        <v>6</v>
      </c>
      <c r="F28" s="97">
        <f>base14!G84</f>
        <v>8</v>
      </c>
      <c r="G28" s="97">
        <f>base14!H84</f>
        <v>3</v>
      </c>
      <c r="H28" s="97">
        <f>base14!I84</f>
        <v>11</v>
      </c>
      <c r="I28" s="97">
        <f>base14!J84</f>
        <v>12</v>
      </c>
      <c r="J28" s="97">
        <f>base14!K84</f>
        <v>4</v>
      </c>
      <c r="K28" s="97">
        <f>base14!L84</f>
        <v>7</v>
      </c>
      <c r="L28" s="97">
        <f>base14!M84</f>
        <v>9</v>
      </c>
      <c r="M28" s="97">
        <f>base14!N84</f>
        <v>13</v>
      </c>
      <c r="N28" s="97">
        <f>base14!O84</f>
        <v>14</v>
      </c>
      <c r="O28" s="97">
        <f>base14!P84</f>
        <v>10</v>
      </c>
      <c r="P28" s="97">
        <f>base14!Q84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base14!F85</f>
        <v>6</v>
      </c>
      <c r="F29" s="97">
        <f>base14!G85</f>
        <v>1</v>
      </c>
      <c r="G29" s="97">
        <f>base14!H85</f>
        <v>10</v>
      </c>
      <c r="H29" s="97">
        <f>base14!I85</f>
        <v>11</v>
      </c>
      <c r="I29" s="97">
        <f>base14!J85</f>
        <v>13</v>
      </c>
      <c r="J29" s="97">
        <f>base14!K85</f>
        <v>8</v>
      </c>
      <c r="K29" s="97">
        <f>base14!L85</f>
        <v>7</v>
      </c>
      <c r="L29" s="97">
        <f>base14!M85</f>
        <v>12</v>
      </c>
      <c r="M29" s="97">
        <f>base14!N85</f>
        <v>3</v>
      </c>
      <c r="N29" s="97">
        <f>base14!O85</f>
        <v>4</v>
      </c>
      <c r="O29" s="97">
        <f>base14!P85</f>
        <v>9</v>
      </c>
      <c r="P29" s="97">
        <f>base14!Q85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base14!F86</f>
        <v>1</v>
      </c>
      <c r="F30" s="97">
        <f>base14!G86</f>
        <v>12</v>
      </c>
      <c r="G30" s="97">
        <f>base14!H86</f>
        <v>11</v>
      </c>
      <c r="H30" s="97">
        <f>base14!I86</f>
        <v>13</v>
      </c>
      <c r="I30" s="97">
        <f>base14!J86</f>
        <v>10</v>
      </c>
      <c r="J30" s="97">
        <f>base14!K86</f>
        <v>7</v>
      </c>
      <c r="K30" s="97">
        <f>base14!L86</f>
        <v>14</v>
      </c>
      <c r="L30" s="97">
        <f>base14!M86</f>
        <v>3</v>
      </c>
      <c r="M30" s="97">
        <f>base14!N86</f>
        <v>9</v>
      </c>
      <c r="N30" s="97">
        <f>base14!O86</f>
        <v>8</v>
      </c>
      <c r="O30" s="97">
        <f>base14!P86</f>
        <v>4</v>
      </c>
      <c r="P30" s="97">
        <f>base14!Q86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base14!F87</f>
        <v>3</v>
      </c>
      <c r="F31" s="97">
        <f>base14!G87</f>
        <v>12</v>
      </c>
      <c r="G31" s="97">
        <f>base14!H87</f>
        <v>2</v>
      </c>
      <c r="H31" s="97">
        <f>base14!I87</f>
        <v>14</v>
      </c>
      <c r="I31" s="97">
        <f>base14!J87</f>
        <v>11</v>
      </c>
      <c r="J31" s="97">
        <f>base14!K87</f>
        <v>4</v>
      </c>
      <c r="K31" s="97">
        <f>base14!L87</f>
        <v>13</v>
      </c>
      <c r="L31" s="97">
        <f>base14!M87</f>
        <v>8</v>
      </c>
      <c r="M31" s="97">
        <f>base14!N87</f>
        <v>7</v>
      </c>
      <c r="N31" s="97">
        <f>base14!O87</f>
        <v>9</v>
      </c>
      <c r="O31" s="97">
        <f>base14!P87</f>
        <v>10</v>
      </c>
      <c r="P31" s="97">
        <f>base14!Q87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base14!F88</f>
        <v>5</v>
      </c>
      <c r="F32" s="97">
        <f>base14!G88</f>
        <v>8</v>
      </c>
      <c r="G32" s="97">
        <f>base14!H88</f>
        <v>3</v>
      </c>
      <c r="H32" s="97">
        <f>base14!I88</f>
        <v>11</v>
      </c>
      <c r="I32" s="97">
        <f>base14!J88</f>
        <v>12</v>
      </c>
      <c r="J32" s="97">
        <f>base14!K88</f>
        <v>4</v>
      </c>
      <c r="K32" s="97">
        <f>base14!L88</f>
        <v>7</v>
      </c>
      <c r="L32" s="97">
        <f>base14!M88</f>
        <v>9</v>
      </c>
      <c r="M32" s="97">
        <f>base14!N88</f>
        <v>13</v>
      </c>
      <c r="N32" s="97">
        <f>base14!O88</f>
        <v>10</v>
      </c>
      <c r="O32" s="97">
        <f>base14!P88</f>
        <v>14</v>
      </c>
      <c r="P32" s="97">
        <f>base14!Q88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base14!F89</f>
        <v>2</v>
      </c>
      <c r="F33" s="97">
        <f>base14!G89</f>
        <v>5</v>
      </c>
      <c r="G33" s="97">
        <f>base14!H89</f>
        <v>3</v>
      </c>
      <c r="H33" s="97">
        <f>base14!I89</f>
        <v>11</v>
      </c>
      <c r="I33" s="97">
        <f>base14!J89</f>
        <v>12</v>
      </c>
      <c r="J33" s="97">
        <f>base14!K89</f>
        <v>7</v>
      </c>
      <c r="K33" s="97">
        <f>base14!L89</f>
        <v>13</v>
      </c>
      <c r="L33" s="97">
        <f>base14!M89</f>
        <v>14</v>
      </c>
      <c r="M33" s="97">
        <f>base14!N89</f>
        <v>4</v>
      </c>
      <c r="N33" s="97">
        <f>base14!O89</f>
        <v>10</v>
      </c>
      <c r="O33" s="97">
        <f>base14!P89</f>
        <v>9</v>
      </c>
      <c r="P33" s="97">
        <f>base14!Q89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base14!F90</f>
        <v>6</v>
      </c>
      <c r="F34" s="97">
        <f>base14!G90</f>
        <v>3</v>
      </c>
      <c r="G34" s="97">
        <f>base14!H90</f>
        <v>5</v>
      </c>
      <c r="H34" s="97">
        <f>base14!I90</f>
        <v>7</v>
      </c>
      <c r="I34" s="97">
        <f>base14!J90</f>
        <v>11</v>
      </c>
      <c r="J34" s="97">
        <f>base14!K90</f>
        <v>12</v>
      </c>
      <c r="K34" s="97">
        <f>base14!L90</f>
        <v>4</v>
      </c>
      <c r="L34" s="97">
        <f>base14!M90</f>
        <v>9</v>
      </c>
      <c r="M34" s="97">
        <f>base14!N90</f>
        <v>13</v>
      </c>
      <c r="N34" s="97">
        <f>base14!O90</f>
        <v>14</v>
      </c>
      <c r="O34" s="97">
        <f>base14!P90</f>
        <v>10</v>
      </c>
      <c r="P34" s="97">
        <f>base14!Q90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base14!F91</f>
        <v>2</v>
      </c>
      <c r="F35" s="97">
        <f>base14!G91</f>
        <v>8</v>
      </c>
      <c r="G35" s="97">
        <f>base14!H91</f>
        <v>6</v>
      </c>
      <c r="H35" s="97">
        <f>base14!I91</f>
        <v>3</v>
      </c>
      <c r="I35" s="97">
        <f>base14!J91</f>
        <v>12</v>
      </c>
      <c r="J35" s="97">
        <f>base14!K91</f>
        <v>4</v>
      </c>
      <c r="K35" s="97">
        <f>base14!L91</f>
        <v>7</v>
      </c>
      <c r="L35" s="97">
        <f>base14!M91</f>
        <v>9</v>
      </c>
      <c r="M35" s="97">
        <f>base14!N91</f>
        <v>13</v>
      </c>
      <c r="N35" s="97">
        <f>base14!O91</f>
        <v>14</v>
      </c>
      <c r="O35" s="97">
        <f>base14!P91</f>
        <v>10</v>
      </c>
      <c r="P35" s="97">
        <f>base14!Q91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base14!F92</f>
        <v>2</v>
      </c>
      <c r="F36" s="97">
        <f>base14!G92</f>
        <v>8</v>
      </c>
      <c r="G36" s="97">
        <f>base14!H92</f>
        <v>3</v>
      </c>
      <c r="H36" s="97">
        <f>base14!I92</f>
        <v>9</v>
      </c>
      <c r="I36" s="97">
        <f>base14!J92</f>
        <v>11</v>
      </c>
      <c r="J36" s="97">
        <f>base14!K92</f>
        <v>5</v>
      </c>
      <c r="K36" s="97">
        <f>base14!L92</f>
        <v>12</v>
      </c>
      <c r="L36" s="97">
        <f>base14!M92</f>
        <v>4</v>
      </c>
      <c r="M36" s="97">
        <f>base14!N92</f>
        <v>7</v>
      </c>
      <c r="N36" s="97">
        <f>base14!O92</f>
        <v>13</v>
      </c>
      <c r="O36" s="97">
        <f>base14!P92</f>
        <v>14</v>
      </c>
      <c r="P36" s="97">
        <f>base14!Q92</f>
        <v>10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base14!F93</f>
        <v>8</v>
      </c>
      <c r="F37" s="97">
        <f>base14!G93</f>
        <v>5</v>
      </c>
      <c r="G37" s="97">
        <f>base14!H93</f>
        <v>3</v>
      </c>
      <c r="H37" s="97">
        <f>base14!I93</f>
        <v>11</v>
      </c>
      <c r="I37" s="97">
        <f>base14!J93</f>
        <v>12</v>
      </c>
      <c r="J37" s="97">
        <f>base14!K93</f>
        <v>14</v>
      </c>
      <c r="K37" s="97">
        <f>base14!L93</f>
        <v>10</v>
      </c>
      <c r="L37" s="97">
        <f>base14!M93</f>
        <v>13</v>
      </c>
      <c r="M37" s="97">
        <f>base14!N93</f>
        <v>7</v>
      </c>
      <c r="N37" s="97">
        <f>base14!O93</f>
        <v>4</v>
      </c>
      <c r="O37" s="97">
        <f>base14!P93</f>
        <v>9</v>
      </c>
      <c r="P37" s="97">
        <f>base14!Q93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base14!F94</f>
        <v>11</v>
      </c>
      <c r="F38" s="97">
        <f>base14!G94</f>
        <v>6</v>
      </c>
      <c r="G38" s="97">
        <f>base14!H94</f>
        <v>4</v>
      </c>
      <c r="H38" s="97">
        <f>base14!I94</f>
        <v>8</v>
      </c>
      <c r="I38" s="97">
        <f>base14!J94</f>
        <v>3</v>
      </c>
      <c r="J38" s="97">
        <f>base14!K94</f>
        <v>14</v>
      </c>
      <c r="K38" s="97">
        <f>base14!L94</f>
        <v>10</v>
      </c>
      <c r="L38" s="97">
        <f>base14!M94</f>
        <v>13</v>
      </c>
      <c r="M38" s="97">
        <f>base14!N94</f>
        <v>7</v>
      </c>
      <c r="N38" s="97">
        <f>base14!O94</f>
        <v>12</v>
      </c>
      <c r="O38" s="97">
        <f>base14!P94</f>
        <v>9</v>
      </c>
      <c r="P38" s="97">
        <f>base14!Q94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base14!F95</f>
        <v>2</v>
      </c>
      <c r="F39" s="97">
        <f>base14!G95</f>
        <v>6</v>
      </c>
      <c r="G39" s="97">
        <f>base14!H95</f>
        <v>12</v>
      </c>
      <c r="H39" s="97">
        <f>base14!I95</f>
        <v>3</v>
      </c>
      <c r="I39" s="97">
        <f>base14!J95</f>
        <v>9</v>
      </c>
      <c r="J39" s="97">
        <f>base14!K95</f>
        <v>14</v>
      </c>
      <c r="K39" s="97">
        <f>base14!L95</f>
        <v>10</v>
      </c>
      <c r="L39" s="97">
        <f>base14!M95</f>
        <v>11</v>
      </c>
      <c r="M39" s="97">
        <f>base14!N95</f>
        <v>13</v>
      </c>
      <c r="N39" s="97">
        <f>base14!O95</f>
        <v>7</v>
      </c>
      <c r="O39" s="97">
        <f>base14!P95</f>
        <v>4</v>
      </c>
      <c r="P39" s="97">
        <f>base14!Q95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base14!F96</f>
        <v>6</v>
      </c>
      <c r="F40" s="97">
        <f>base14!G96</f>
        <v>8</v>
      </c>
      <c r="G40" s="97">
        <f>base14!H96</f>
        <v>3</v>
      </c>
      <c r="H40" s="97">
        <f>base14!I96</f>
        <v>11</v>
      </c>
      <c r="I40" s="97">
        <f>base14!J96</f>
        <v>4</v>
      </c>
      <c r="J40" s="97">
        <f>base14!K96</f>
        <v>12</v>
      </c>
      <c r="K40" s="97">
        <f>base14!L96</f>
        <v>14</v>
      </c>
      <c r="L40" s="97">
        <f>base14!M96</f>
        <v>13</v>
      </c>
      <c r="M40" s="97">
        <f>base14!N96</f>
        <v>7</v>
      </c>
      <c r="N40" s="97">
        <f>base14!O96</f>
        <v>9</v>
      </c>
      <c r="O40" s="97">
        <f>base14!P96</f>
        <v>10</v>
      </c>
      <c r="P40" s="97">
        <f>base14!Q96</f>
        <v>15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base14!F97</f>
        <v>8</v>
      </c>
      <c r="F41" s="97">
        <f>base14!G97</f>
        <v>5</v>
      </c>
      <c r="G41" s="97">
        <f>base14!H97</f>
        <v>3</v>
      </c>
      <c r="H41" s="97">
        <f>base14!I97</f>
        <v>11</v>
      </c>
      <c r="I41" s="97">
        <f>base14!J97</f>
        <v>12</v>
      </c>
      <c r="J41" s="97">
        <f>base14!K97</f>
        <v>14</v>
      </c>
      <c r="K41" s="97">
        <f>base14!L97</f>
        <v>4</v>
      </c>
      <c r="L41" s="97">
        <f>base14!M97</f>
        <v>13</v>
      </c>
      <c r="M41" s="97">
        <f>base14!N97</f>
        <v>7</v>
      </c>
      <c r="N41" s="97">
        <f>base14!O97</f>
        <v>9</v>
      </c>
      <c r="O41" s="97">
        <f>base14!P97</f>
        <v>10</v>
      </c>
      <c r="P41" s="97">
        <f>base14!Q97</f>
        <v>15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base14!F98</f>
        <v>6</v>
      </c>
      <c r="F42" s="97">
        <f>base14!G98</f>
        <v>11</v>
      </c>
      <c r="G42" s="97">
        <f>base14!H98</f>
        <v>3</v>
      </c>
      <c r="H42" s="97">
        <f>base14!I98</f>
        <v>8</v>
      </c>
      <c r="I42" s="97">
        <f>base14!J98</f>
        <v>4</v>
      </c>
      <c r="J42" s="97">
        <f>base14!K98</f>
        <v>12</v>
      </c>
      <c r="K42" s="97">
        <f>base14!L98</f>
        <v>14</v>
      </c>
      <c r="L42" s="97">
        <f>base14!M98</f>
        <v>13</v>
      </c>
      <c r="M42" s="97">
        <f>base14!N98</f>
        <v>7</v>
      </c>
      <c r="N42" s="97">
        <f>base14!O98</f>
        <v>9</v>
      </c>
      <c r="O42" s="97">
        <f>base14!P98</f>
        <v>10</v>
      </c>
      <c r="P42" s="97">
        <f>base14!Q98</f>
        <v>15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base14!F99</f>
        <v>5</v>
      </c>
      <c r="F43" s="97">
        <f>base14!G99</f>
        <v>8</v>
      </c>
      <c r="G43" s="97">
        <f>base14!H99</f>
        <v>3</v>
      </c>
      <c r="H43" s="97">
        <f>base14!I99</f>
        <v>11</v>
      </c>
      <c r="I43" s="97">
        <f>base14!J99</f>
        <v>12</v>
      </c>
      <c r="J43" s="97">
        <f>base14!K99</f>
        <v>7</v>
      </c>
      <c r="K43" s="97">
        <f>base14!L99</f>
        <v>13</v>
      </c>
      <c r="L43" s="97">
        <f>base14!M99</f>
        <v>14</v>
      </c>
      <c r="M43" s="97">
        <f>base14!N99</f>
        <v>4</v>
      </c>
      <c r="N43" s="97">
        <f>base14!O99</f>
        <v>10</v>
      </c>
      <c r="O43" s="97">
        <f>base14!P99</f>
        <v>9</v>
      </c>
      <c r="P43" s="97">
        <f>base14!Q99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base14!F100</f>
        <v>2</v>
      </c>
      <c r="F44" s="97">
        <f>base14!G100</f>
        <v>3</v>
      </c>
      <c r="G44" s="97">
        <f>base14!H100</f>
        <v>8</v>
      </c>
      <c r="H44" s="97">
        <f>base14!I100</f>
        <v>11</v>
      </c>
      <c r="I44" s="97">
        <f>base14!J100</f>
        <v>7</v>
      </c>
      <c r="J44" s="97">
        <f>base14!K100</f>
        <v>12</v>
      </c>
      <c r="K44" s="97">
        <f>base14!L100</f>
        <v>13</v>
      </c>
      <c r="L44" s="97">
        <f>base14!M100</f>
        <v>14</v>
      </c>
      <c r="M44" s="97">
        <f>base14!N100</f>
        <v>4</v>
      </c>
      <c r="N44" s="97">
        <f>base14!O100</f>
        <v>10</v>
      </c>
      <c r="O44" s="97">
        <f>base14!P100</f>
        <v>9</v>
      </c>
      <c r="P44" s="97">
        <f>base14!Q100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base14!F101</f>
        <v>3</v>
      </c>
      <c r="F45" s="97">
        <f>base14!G101</f>
        <v>1</v>
      </c>
      <c r="G45" s="97">
        <f>base14!H101</f>
        <v>2</v>
      </c>
      <c r="H45" s="97">
        <f>base14!I101</f>
        <v>5</v>
      </c>
      <c r="I45" s="97">
        <f>base14!J101</f>
        <v>12</v>
      </c>
      <c r="J45" s="97">
        <f>base14!K101</f>
        <v>7</v>
      </c>
      <c r="K45" s="97">
        <f>base14!L101</f>
        <v>13</v>
      </c>
      <c r="L45" s="97">
        <f>base14!M101</f>
        <v>14</v>
      </c>
      <c r="M45" s="97">
        <f>base14!N101</f>
        <v>4</v>
      </c>
      <c r="N45" s="97">
        <f>base14!O101</f>
        <v>10</v>
      </c>
      <c r="O45" s="97">
        <f>base14!P101</f>
        <v>9</v>
      </c>
      <c r="P45" s="97">
        <f>base14!Q101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base14!F102</f>
        <v>6</v>
      </c>
      <c r="F46" s="97">
        <f>base14!G102</f>
        <v>5</v>
      </c>
      <c r="G46" s="97">
        <f>base14!H102</f>
        <v>3</v>
      </c>
      <c r="H46" s="97">
        <f>base14!I102</f>
        <v>11</v>
      </c>
      <c r="I46" s="97">
        <f>base14!J102</f>
        <v>13</v>
      </c>
      <c r="J46" s="97">
        <f>base14!K102</f>
        <v>12</v>
      </c>
      <c r="K46" s="97">
        <f>base14!L102</f>
        <v>4</v>
      </c>
      <c r="L46" s="97">
        <f>base14!M102</f>
        <v>7</v>
      </c>
      <c r="M46" s="97">
        <f>base14!N102</f>
        <v>9</v>
      </c>
      <c r="N46" s="97">
        <f>base14!O102</f>
        <v>14</v>
      </c>
      <c r="O46" s="97">
        <f>base14!P102</f>
        <v>10</v>
      </c>
      <c r="P46" s="97">
        <f>base14!Q102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base14!F103</f>
        <v>8</v>
      </c>
      <c r="F47" s="97">
        <f>base14!G103</f>
        <v>5</v>
      </c>
      <c r="G47" s="97">
        <f>base14!H103</f>
        <v>3</v>
      </c>
      <c r="H47" s="97">
        <f>base14!I103</f>
        <v>12</v>
      </c>
      <c r="I47" s="97">
        <f>base14!J103</f>
        <v>4</v>
      </c>
      <c r="J47" s="97">
        <f>base14!K103</f>
        <v>11</v>
      </c>
      <c r="K47" s="97">
        <f>base14!L103</f>
        <v>7</v>
      </c>
      <c r="L47" s="97">
        <f>base14!M103</f>
        <v>9</v>
      </c>
      <c r="M47" s="97">
        <f>base14!N103</f>
        <v>13</v>
      </c>
      <c r="N47" s="97">
        <f>base14!O103</f>
        <v>14</v>
      </c>
      <c r="O47" s="97">
        <f>base14!P103</f>
        <v>10</v>
      </c>
      <c r="P47" s="97">
        <f>base14!Q103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base14!F104</f>
        <v>1</v>
      </c>
      <c r="F48" s="97">
        <f>base14!G104</f>
        <v>6</v>
      </c>
      <c r="G48" s="97">
        <f>base14!H104</f>
        <v>3</v>
      </c>
      <c r="H48" s="97">
        <f>base14!I104</f>
        <v>11</v>
      </c>
      <c r="I48" s="97">
        <f>base14!J104</f>
        <v>14</v>
      </c>
      <c r="J48" s="97">
        <f>base14!K104</f>
        <v>12</v>
      </c>
      <c r="K48" s="97">
        <f>base14!L104</f>
        <v>4</v>
      </c>
      <c r="L48" s="97">
        <f>base14!M104</f>
        <v>7</v>
      </c>
      <c r="M48" s="97">
        <f>base14!N104</f>
        <v>9</v>
      </c>
      <c r="N48" s="97">
        <f>base14!O104</f>
        <v>13</v>
      </c>
      <c r="O48" s="97">
        <f>base14!P104</f>
        <v>10</v>
      </c>
      <c r="P48" s="97">
        <f>base14!Q104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base14!F105</f>
        <v>1</v>
      </c>
      <c r="F49" s="97">
        <f>base14!G105</f>
        <v>3</v>
      </c>
      <c r="G49" s="97">
        <f>base14!H105</f>
        <v>8</v>
      </c>
      <c r="H49" s="97">
        <f>base14!I105</f>
        <v>11</v>
      </c>
      <c r="I49" s="97">
        <f>base14!J105</f>
        <v>12</v>
      </c>
      <c r="J49" s="97">
        <f>base14!K105</f>
        <v>13</v>
      </c>
      <c r="K49" s="97">
        <f>base14!L105</f>
        <v>10</v>
      </c>
      <c r="L49" s="97">
        <f>base14!M105</f>
        <v>7</v>
      </c>
      <c r="M49" s="97">
        <f>base14!N105</f>
        <v>14</v>
      </c>
      <c r="N49" s="97">
        <f>base14!O105</f>
        <v>9</v>
      </c>
      <c r="O49" s="97">
        <f>base14!P105</f>
        <v>4</v>
      </c>
      <c r="P49" s="97">
        <f>base14!Q105</f>
        <v>15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base14!F106</f>
        <v>5</v>
      </c>
      <c r="F50" s="97">
        <f>base14!G106</f>
        <v>6</v>
      </c>
      <c r="G50" s="97">
        <f>base14!H106</f>
        <v>12</v>
      </c>
      <c r="H50" s="97">
        <f>base14!I106</f>
        <v>3</v>
      </c>
      <c r="I50" s="97">
        <f>base14!J106</f>
        <v>11</v>
      </c>
      <c r="J50" s="97">
        <f>base14!K106</f>
        <v>13</v>
      </c>
      <c r="K50" s="97">
        <f>base14!L106</f>
        <v>10</v>
      </c>
      <c r="L50" s="97">
        <f>base14!M106</f>
        <v>7</v>
      </c>
      <c r="M50" s="97">
        <f>base14!N106</f>
        <v>14</v>
      </c>
      <c r="N50" s="97">
        <f>base14!O106</f>
        <v>9</v>
      </c>
      <c r="O50" s="97">
        <f>base14!P106</f>
        <v>4</v>
      </c>
      <c r="P50" s="97">
        <f>base14!Q106</f>
        <v>15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base14!F107</f>
        <v>6</v>
      </c>
      <c r="F51" s="97">
        <f>base14!G107</f>
        <v>12</v>
      </c>
      <c r="G51" s="97">
        <f>base14!H107</f>
        <v>3</v>
      </c>
      <c r="H51" s="97">
        <f>base14!I107</f>
        <v>5</v>
      </c>
      <c r="I51" s="97">
        <f>base14!J107</f>
        <v>11</v>
      </c>
      <c r="J51" s="97">
        <f>base14!K107</f>
        <v>13</v>
      </c>
      <c r="K51" s="97">
        <f>base14!L107</f>
        <v>10</v>
      </c>
      <c r="L51" s="97">
        <f>base14!M107</f>
        <v>7</v>
      </c>
      <c r="M51" s="97">
        <f>base14!N107</f>
        <v>14</v>
      </c>
      <c r="N51" s="97">
        <f>base14!O107</f>
        <v>9</v>
      </c>
      <c r="O51" s="97">
        <f>base14!P107</f>
        <v>4</v>
      </c>
      <c r="P51" s="97">
        <f>base14!Q107</f>
        <v>15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40" priority="27" operator="equal">
      <formula>#REF!</formula>
    </cfRule>
    <cfRule type="cellIs" dxfId="739" priority="28" operator="equal">
      <formula>#REF!</formula>
    </cfRule>
    <cfRule type="cellIs" dxfId="738" priority="29" operator="equal">
      <formula>#REF!</formula>
    </cfRule>
    <cfRule type="cellIs" dxfId="737" priority="30" operator="equal">
      <formula>#REF!</formula>
    </cfRule>
    <cfRule type="cellIs" dxfId="736" priority="31" operator="equal">
      <formula>#REF!</formula>
    </cfRule>
  </conditionalFormatting>
  <conditionalFormatting sqref="B1:P1">
    <cfRule type="cellIs" dxfId="735" priority="32" operator="equal">
      <formula>#REF!</formula>
    </cfRule>
    <cfRule type="cellIs" dxfId="734" priority="33" operator="equal">
      <formula>#REF!</formula>
    </cfRule>
    <cfRule type="cellIs" dxfId="733" priority="34" operator="equal">
      <formula>#REF!</formula>
    </cfRule>
    <cfRule type="cellIs" dxfId="732" priority="35" operator="equal">
      <formula>#REF!</formula>
    </cfRule>
    <cfRule type="cellIs" dxfId="731" priority="36" operator="equal">
      <formula>#REF!</formula>
    </cfRule>
  </conditionalFormatting>
  <conditionalFormatting sqref="A2:A51"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  <cfRule type="cellIs" dxfId="726" priority="21" operator="equal">
      <formula>#REF!</formula>
    </cfRule>
  </conditionalFormatting>
  <conditionalFormatting sqref="A2:A51">
    <cfRule type="cellIs" dxfId="725" priority="22" operator="equal">
      <formula>#REF!</formula>
    </cfRule>
    <cfRule type="cellIs" dxfId="724" priority="23" operator="equal">
      <formula>#REF!</formula>
    </cfRule>
    <cfRule type="cellIs" dxfId="723" priority="24" operator="equal">
      <formula>#REF!</formula>
    </cfRule>
    <cfRule type="cellIs" dxfId="722" priority="25" operator="equal">
      <formula>#REF!</formula>
    </cfRule>
    <cfRule type="cellIs" dxfId="721" priority="26" operator="equal">
      <formula>#REF!</formula>
    </cfRule>
  </conditionalFormatting>
  <conditionalFormatting sqref="L2:U51">
    <cfRule type="cellIs" dxfId="720" priority="12" operator="equal">
      <formula>$AE$5</formula>
    </cfRule>
    <cfRule type="cellIs" dxfId="719" priority="13" operator="equal">
      <formula>$AD$5</formula>
    </cfRule>
    <cfRule type="cellIs" dxfId="718" priority="14" operator="equal">
      <formula>$AC$5</formula>
    </cfRule>
    <cfRule type="cellIs" dxfId="717" priority="15" operator="equal">
      <formula>$AB$5</formula>
    </cfRule>
    <cfRule type="cellIs" dxfId="716" priority="16" operator="equal">
      <formula>$AA$5</formula>
    </cfRule>
  </conditionalFormatting>
  <conditionalFormatting sqref="D2:K51">
    <cfRule type="cellIs" dxfId="715" priority="4" operator="equal">
      <formula>$AE$812</formula>
    </cfRule>
    <cfRule type="cellIs" dxfId="714" priority="5" operator="equal">
      <formula>$AD$812</formula>
    </cfRule>
    <cfRule type="cellIs" dxfId="713" priority="6" operator="equal">
      <formula>$AC$812</formula>
    </cfRule>
    <cfRule type="cellIs" dxfId="712" priority="7" operator="equal">
      <formula>$AB$812</formula>
    </cfRule>
    <cfRule type="cellIs" dxfId="711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E5853FC-E954-4D75-A4D9-3F7CE2B079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6B6025-467E-4962-B417-0A60A8275E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DEE8E4-18FE-435E-B1A2-BC62BE6E11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base14!F99</f>
        <v>5</v>
      </c>
      <c r="F2" s="97">
        <f>base14!G99</f>
        <v>8</v>
      </c>
      <c r="G2" s="97">
        <f>base14!H99</f>
        <v>3</v>
      </c>
      <c r="H2" s="97">
        <f>base14!I99</f>
        <v>11</v>
      </c>
      <c r="I2" s="97">
        <f>base14!J99</f>
        <v>12</v>
      </c>
      <c r="J2" s="97">
        <f>base14!K99</f>
        <v>7</v>
      </c>
      <c r="K2" s="97">
        <f>base14!L99</f>
        <v>13</v>
      </c>
      <c r="L2" s="97">
        <f>base14!M99</f>
        <v>14</v>
      </c>
      <c r="M2" s="97">
        <f>base14!N99</f>
        <v>4</v>
      </c>
      <c r="N2" s="97">
        <f>base14!O99</f>
        <v>10</v>
      </c>
      <c r="O2" s="97">
        <f>base14!P99</f>
        <v>9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base14!F100</f>
        <v>2</v>
      </c>
      <c r="F3" s="97">
        <f>base14!G100</f>
        <v>3</v>
      </c>
      <c r="G3" s="97">
        <f>base14!H100</f>
        <v>8</v>
      </c>
      <c r="H3" s="97">
        <f>base14!I100</f>
        <v>11</v>
      </c>
      <c r="I3" s="97">
        <f>base14!J100</f>
        <v>7</v>
      </c>
      <c r="J3" s="97">
        <f>base14!K100</f>
        <v>12</v>
      </c>
      <c r="K3" s="97">
        <f>base14!L100</f>
        <v>13</v>
      </c>
      <c r="L3" s="97">
        <f>base14!M100</f>
        <v>14</v>
      </c>
      <c r="M3" s="97">
        <f>base14!N100</f>
        <v>4</v>
      </c>
      <c r="N3" s="97">
        <f>base14!O100</f>
        <v>10</v>
      </c>
      <c r="O3" s="97">
        <f>base14!P100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base14!F101</f>
        <v>3</v>
      </c>
      <c r="F4" s="97">
        <f>base14!G101</f>
        <v>1</v>
      </c>
      <c r="G4" s="97">
        <f>base14!H101</f>
        <v>2</v>
      </c>
      <c r="H4" s="97">
        <f>base14!I101</f>
        <v>5</v>
      </c>
      <c r="I4" s="97">
        <f>base14!J101</f>
        <v>12</v>
      </c>
      <c r="J4" s="97">
        <f>base14!K101</f>
        <v>7</v>
      </c>
      <c r="K4" s="97">
        <f>base14!L101</f>
        <v>13</v>
      </c>
      <c r="L4" s="97">
        <f>base14!M101</f>
        <v>14</v>
      </c>
      <c r="M4" s="97">
        <f>base14!N101</f>
        <v>4</v>
      </c>
      <c r="N4" s="97">
        <f>base14!O101</f>
        <v>10</v>
      </c>
      <c r="O4" s="97">
        <f>base14!P101</f>
        <v>9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base14!F102</f>
        <v>6</v>
      </c>
      <c r="F5" s="97">
        <f>base14!G102</f>
        <v>5</v>
      </c>
      <c r="G5" s="97">
        <f>base14!H102</f>
        <v>3</v>
      </c>
      <c r="H5" s="97">
        <f>base14!I102</f>
        <v>11</v>
      </c>
      <c r="I5" s="97">
        <f>base14!J102</f>
        <v>13</v>
      </c>
      <c r="J5" s="97">
        <f>base14!K102</f>
        <v>12</v>
      </c>
      <c r="K5" s="97">
        <f>base14!L102</f>
        <v>4</v>
      </c>
      <c r="L5" s="97">
        <f>base14!M102</f>
        <v>7</v>
      </c>
      <c r="M5" s="97">
        <f>base14!N102</f>
        <v>9</v>
      </c>
      <c r="N5" s="97">
        <f>base14!O102</f>
        <v>14</v>
      </c>
      <c r="O5" s="97">
        <f>base14!P102</f>
        <v>10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base14!F103</f>
        <v>8</v>
      </c>
      <c r="F6" s="97">
        <f>base14!G103</f>
        <v>5</v>
      </c>
      <c r="G6" s="97">
        <f>base14!H103</f>
        <v>3</v>
      </c>
      <c r="H6" s="97">
        <f>base14!I103</f>
        <v>12</v>
      </c>
      <c r="I6" s="97">
        <f>base14!J103</f>
        <v>4</v>
      </c>
      <c r="J6" s="97">
        <f>base14!K103</f>
        <v>11</v>
      </c>
      <c r="K6" s="97">
        <f>base14!L103</f>
        <v>7</v>
      </c>
      <c r="L6" s="97">
        <f>base14!M103</f>
        <v>9</v>
      </c>
      <c r="M6" s="97">
        <f>base14!N103</f>
        <v>13</v>
      </c>
      <c r="N6" s="97">
        <f>base14!O103</f>
        <v>14</v>
      </c>
      <c r="O6" s="97">
        <f>base14!P103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base14!F104</f>
        <v>1</v>
      </c>
      <c r="F7" s="97">
        <f>base14!G104</f>
        <v>6</v>
      </c>
      <c r="G7" s="97">
        <f>base14!H104</f>
        <v>3</v>
      </c>
      <c r="H7" s="97">
        <f>base14!I104</f>
        <v>11</v>
      </c>
      <c r="I7" s="97">
        <f>base14!J104</f>
        <v>14</v>
      </c>
      <c r="J7" s="97">
        <f>base14!K104</f>
        <v>12</v>
      </c>
      <c r="K7" s="97">
        <f>base14!L104</f>
        <v>4</v>
      </c>
      <c r="L7" s="97">
        <f>base14!M104</f>
        <v>7</v>
      </c>
      <c r="M7" s="97">
        <f>base14!N104</f>
        <v>9</v>
      </c>
      <c r="N7" s="97">
        <f>base14!O104</f>
        <v>13</v>
      </c>
      <c r="O7" s="97">
        <f>base14!P104</f>
        <v>10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base14!F105</f>
        <v>1</v>
      </c>
      <c r="F8" s="97">
        <f>base14!G105</f>
        <v>3</v>
      </c>
      <c r="G8" s="97">
        <f>base14!H105</f>
        <v>8</v>
      </c>
      <c r="H8" s="97">
        <f>base14!I105</f>
        <v>11</v>
      </c>
      <c r="I8" s="97">
        <f>base14!J105</f>
        <v>12</v>
      </c>
      <c r="J8" s="97">
        <f>base14!K105</f>
        <v>13</v>
      </c>
      <c r="K8" s="97">
        <f>base14!L105</f>
        <v>10</v>
      </c>
      <c r="L8" s="97">
        <f>base14!M105</f>
        <v>7</v>
      </c>
      <c r="M8" s="97">
        <f>base14!N105</f>
        <v>14</v>
      </c>
      <c r="N8" s="97">
        <f>base14!O105</f>
        <v>9</v>
      </c>
      <c r="O8" s="97">
        <f>base14!P105</f>
        <v>4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base14!F106</f>
        <v>5</v>
      </c>
      <c r="F9" s="97">
        <f>base14!G106</f>
        <v>6</v>
      </c>
      <c r="G9" s="97">
        <f>base14!H106</f>
        <v>12</v>
      </c>
      <c r="H9" s="97">
        <f>base14!I106</f>
        <v>3</v>
      </c>
      <c r="I9" s="97">
        <f>base14!J106</f>
        <v>11</v>
      </c>
      <c r="J9" s="97">
        <f>base14!K106</f>
        <v>13</v>
      </c>
      <c r="K9" s="97">
        <f>base14!L106</f>
        <v>10</v>
      </c>
      <c r="L9" s="97">
        <f>base14!M106</f>
        <v>7</v>
      </c>
      <c r="M9" s="97">
        <f>base14!N106</f>
        <v>14</v>
      </c>
      <c r="N9" s="97">
        <f>base14!O106</f>
        <v>9</v>
      </c>
      <c r="O9" s="97">
        <f>base14!P106</f>
        <v>4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base14!F107</f>
        <v>6</v>
      </c>
      <c r="F10" s="97">
        <f>base14!G107</f>
        <v>12</v>
      </c>
      <c r="G10" s="97">
        <f>base14!H107</f>
        <v>3</v>
      </c>
      <c r="H10" s="97">
        <f>base14!I107</f>
        <v>5</v>
      </c>
      <c r="I10" s="97">
        <f>base14!J107</f>
        <v>11</v>
      </c>
      <c r="J10" s="97">
        <f>base14!K107</f>
        <v>13</v>
      </c>
      <c r="K10" s="97">
        <f>base14!L107</f>
        <v>10</v>
      </c>
      <c r="L10" s="97">
        <f>base14!M107</f>
        <v>7</v>
      </c>
      <c r="M10" s="97">
        <f>base14!N107</f>
        <v>14</v>
      </c>
      <c r="N10" s="97">
        <f>base14!O107</f>
        <v>9</v>
      </c>
      <c r="O10" s="97">
        <f>base14!P107</f>
        <v>4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base14!F108</f>
        <v>5</v>
      </c>
      <c r="F11" s="97">
        <f>base14!G108</f>
        <v>8</v>
      </c>
      <c r="G11" s="97">
        <f>base14!H108</f>
        <v>3</v>
      </c>
      <c r="H11" s="97">
        <f>base14!I108</f>
        <v>12</v>
      </c>
      <c r="I11" s="97">
        <f>base14!J108</f>
        <v>11</v>
      </c>
      <c r="J11" s="97">
        <f>base14!K108</f>
        <v>4</v>
      </c>
      <c r="K11" s="97">
        <f>base14!L108</f>
        <v>9</v>
      </c>
      <c r="L11" s="97">
        <f>base14!M108</f>
        <v>10</v>
      </c>
      <c r="M11" s="97">
        <f>base14!N108</f>
        <v>7</v>
      </c>
      <c r="N11" s="97">
        <f>base14!O108</f>
        <v>13</v>
      </c>
      <c r="O11" s="97">
        <f>base14!P108</f>
        <v>15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base14!F109</f>
        <v>1</v>
      </c>
      <c r="F12" s="97">
        <f>base14!G109</f>
        <v>5</v>
      </c>
      <c r="G12" s="97">
        <f>base14!H109</f>
        <v>3</v>
      </c>
      <c r="H12" s="97">
        <f>base14!I109</f>
        <v>11</v>
      </c>
      <c r="I12" s="97">
        <f>base14!J109</f>
        <v>12</v>
      </c>
      <c r="J12" s="97">
        <f>base14!K109</f>
        <v>4</v>
      </c>
      <c r="K12" s="97">
        <f>base14!L109</f>
        <v>9</v>
      </c>
      <c r="L12" s="97">
        <f>base14!M109</f>
        <v>10</v>
      </c>
      <c r="M12" s="97">
        <f>base14!N109</f>
        <v>7</v>
      </c>
      <c r="N12" s="97">
        <f>base14!O109</f>
        <v>13</v>
      </c>
      <c r="O12" s="97">
        <f>base14!P109</f>
        <v>15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base14!F110</f>
        <v>5</v>
      </c>
      <c r="F13" s="97">
        <f>base14!G110</f>
        <v>6</v>
      </c>
      <c r="G13" s="97">
        <f>base14!H110</f>
        <v>3</v>
      </c>
      <c r="H13" s="97">
        <f>base14!I110</f>
        <v>11</v>
      </c>
      <c r="I13" s="97">
        <f>base14!J110</f>
        <v>7</v>
      </c>
      <c r="J13" s="97">
        <f>base14!K110</f>
        <v>4</v>
      </c>
      <c r="K13" s="97">
        <f>base14!L110</f>
        <v>9</v>
      </c>
      <c r="L13" s="97">
        <f>base14!M110</f>
        <v>10</v>
      </c>
      <c r="M13" s="97">
        <f>base14!N110</f>
        <v>12</v>
      </c>
      <c r="N13" s="97">
        <f>base14!O110</f>
        <v>13</v>
      </c>
      <c r="O13" s="97">
        <f>base14!P110</f>
        <v>15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base14!F111</f>
        <v>5</v>
      </c>
      <c r="F14" s="97">
        <f>base14!G111</f>
        <v>6</v>
      </c>
      <c r="G14" s="97">
        <f>base14!H111</f>
        <v>3</v>
      </c>
      <c r="H14" s="97">
        <f>base14!I111</f>
        <v>12</v>
      </c>
      <c r="I14" s="97">
        <f>base14!J111</f>
        <v>11</v>
      </c>
      <c r="J14" s="97">
        <f>base14!K111</f>
        <v>4</v>
      </c>
      <c r="K14" s="97">
        <f>base14!L111</f>
        <v>13</v>
      </c>
      <c r="L14" s="97">
        <f>base14!M111</f>
        <v>10</v>
      </c>
      <c r="M14" s="97">
        <f>base14!N111</f>
        <v>7</v>
      </c>
      <c r="N14" s="97">
        <f>base14!O111</f>
        <v>14</v>
      </c>
      <c r="O14" s="97">
        <f>base14!P111</f>
        <v>9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base14!F112</f>
        <v>5</v>
      </c>
      <c r="F15" s="97">
        <f>base14!G112</f>
        <v>3</v>
      </c>
      <c r="G15" s="97">
        <f>base14!H112</f>
        <v>11</v>
      </c>
      <c r="H15" s="97">
        <f>base14!I112</f>
        <v>12</v>
      </c>
      <c r="I15" s="97">
        <f>base14!J112</f>
        <v>7</v>
      </c>
      <c r="J15" s="97">
        <f>base14!K112</f>
        <v>6</v>
      </c>
      <c r="K15" s="97">
        <f>base14!L112</f>
        <v>4</v>
      </c>
      <c r="L15" s="97">
        <f>base14!M112</f>
        <v>13</v>
      </c>
      <c r="M15" s="97">
        <f>base14!N112</f>
        <v>10</v>
      </c>
      <c r="N15" s="97">
        <f>base14!O112</f>
        <v>14</v>
      </c>
      <c r="O15" s="97">
        <f>base14!P112</f>
        <v>9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base14!F113</f>
        <v>8</v>
      </c>
      <c r="F16" s="97">
        <f>base14!G113</f>
        <v>2</v>
      </c>
      <c r="G16" s="97">
        <f>base14!H113</f>
        <v>11</v>
      </c>
      <c r="H16" s="97">
        <f>base14!I113</f>
        <v>3</v>
      </c>
      <c r="I16" s="97">
        <f>base14!J113</f>
        <v>12</v>
      </c>
      <c r="J16" s="97">
        <f>base14!K113</f>
        <v>4</v>
      </c>
      <c r="K16" s="97">
        <f>base14!L113</f>
        <v>13</v>
      </c>
      <c r="L16" s="97">
        <f>base14!M113</f>
        <v>10</v>
      </c>
      <c r="M16" s="97">
        <f>base14!N113</f>
        <v>7</v>
      </c>
      <c r="N16" s="97">
        <f>base14!O113</f>
        <v>14</v>
      </c>
      <c r="O16" s="97">
        <f>base14!P113</f>
        <v>9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base14!F114</f>
        <v>5</v>
      </c>
      <c r="F17" s="97">
        <f>base14!G114</f>
        <v>8</v>
      </c>
      <c r="G17" s="97">
        <f>base14!H114</f>
        <v>3</v>
      </c>
      <c r="H17" s="97">
        <f>base14!I114</f>
        <v>11</v>
      </c>
      <c r="I17" s="97">
        <f>base14!J114</f>
        <v>12</v>
      </c>
      <c r="J17" s="97">
        <f>base14!K114</f>
        <v>7</v>
      </c>
      <c r="K17" s="97">
        <f>base14!L114</f>
        <v>4</v>
      </c>
      <c r="L17" s="97">
        <f>base14!M114</f>
        <v>9</v>
      </c>
      <c r="M17" s="97">
        <f>base14!N114</f>
        <v>10</v>
      </c>
      <c r="N17" s="97">
        <f>base14!O114</f>
        <v>14</v>
      </c>
      <c r="O17" s="97">
        <f>base14!P114</f>
        <v>13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base14!F115</f>
        <v>6</v>
      </c>
      <c r="F18" s="97">
        <f>base14!G115</f>
        <v>5</v>
      </c>
      <c r="G18" s="97">
        <f>base14!H115</f>
        <v>12</v>
      </c>
      <c r="H18" s="97">
        <f>base14!I115</f>
        <v>3</v>
      </c>
      <c r="I18" s="97">
        <f>base14!J115</f>
        <v>11</v>
      </c>
      <c r="J18" s="97">
        <f>base14!K115</f>
        <v>7</v>
      </c>
      <c r="K18" s="97">
        <f>base14!L115</f>
        <v>4</v>
      </c>
      <c r="L18" s="97">
        <f>base14!M115</f>
        <v>9</v>
      </c>
      <c r="M18" s="97">
        <f>base14!N115</f>
        <v>10</v>
      </c>
      <c r="N18" s="97">
        <f>base14!O115</f>
        <v>14</v>
      </c>
      <c r="O18" s="97">
        <f>base14!P115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base14!F116</f>
        <v>6</v>
      </c>
      <c r="F19" s="97">
        <f>base14!G116</f>
        <v>3</v>
      </c>
      <c r="G19" s="97">
        <f>base14!H116</f>
        <v>11</v>
      </c>
      <c r="H19" s="97">
        <f>base14!I116</f>
        <v>8</v>
      </c>
      <c r="I19" s="97">
        <f>base14!J116</f>
        <v>4</v>
      </c>
      <c r="J19" s="97">
        <f>base14!K116</f>
        <v>7</v>
      </c>
      <c r="K19" s="97">
        <f>base14!L116</f>
        <v>9</v>
      </c>
      <c r="L19" s="97">
        <f>base14!M116</f>
        <v>10</v>
      </c>
      <c r="M19" s="97">
        <f>base14!N116</f>
        <v>14</v>
      </c>
      <c r="N19" s="97">
        <f>base14!O116</f>
        <v>13</v>
      </c>
      <c r="O19" s="97">
        <f>base14!P116</f>
        <v>12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base14!F117</f>
        <v>6</v>
      </c>
      <c r="F20" s="97">
        <f>base14!G117</f>
        <v>8</v>
      </c>
      <c r="G20" s="97">
        <f>base14!H117</f>
        <v>11</v>
      </c>
      <c r="H20" s="97">
        <f>base14!I117</f>
        <v>3</v>
      </c>
      <c r="I20" s="97">
        <f>base14!J117</f>
        <v>12</v>
      </c>
      <c r="J20" s="97">
        <f>base14!K117</f>
        <v>10</v>
      </c>
      <c r="K20" s="97">
        <f>base14!L117</f>
        <v>16</v>
      </c>
      <c r="L20" s="97">
        <f>base14!M117</f>
        <v>4</v>
      </c>
      <c r="M20" s="97">
        <f>base14!N117</f>
        <v>9</v>
      </c>
      <c r="N20" s="97">
        <f>base14!O117</f>
        <v>7</v>
      </c>
      <c r="O20" s="97">
        <f>base14!P117</f>
        <v>13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base14!F118</f>
        <v>5</v>
      </c>
      <c r="F21" s="97">
        <f>base14!G118</f>
        <v>8</v>
      </c>
      <c r="G21" s="97">
        <f>base14!H118</f>
        <v>3</v>
      </c>
      <c r="H21" s="97">
        <f>base14!I118</f>
        <v>12</v>
      </c>
      <c r="I21" s="97">
        <f>base14!J118</f>
        <v>11</v>
      </c>
      <c r="J21" s="97">
        <f>base14!K118</f>
        <v>10</v>
      </c>
      <c r="K21" s="97">
        <f>base14!L118</f>
        <v>16</v>
      </c>
      <c r="L21" s="97">
        <f>base14!M118</f>
        <v>4</v>
      </c>
      <c r="M21" s="97">
        <f>base14!N118</f>
        <v>9</v>
      </c>
      <c r="N21" s="97">
        <f>base14!O118</f>
        <v>7</v>
      </c>
      <c r="O21" s="97">
        <f>base14!P118</f>
        <v>13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base14!F119</f>
        <v>8</v>
      </c>
      <c r="F22" s="97">
        <f>base14!G119</f>
        <v>5</v>
      </c>
      <c r="G22" s="97">
        <f>base14!H119</f>
        <v>11</v>
      </c>
      <c r="H22" s="97">
        <f>base14!I119</f>
        <v>3</v>
      </c>
      <c r="I22" s="97">
        <f>base14!J119</f>
        <v>12</v>
      </c>
      <c r="J22" s="97">
        <f>base14!K119</f>
        <v>10</v>
      </c>
      <c r="K22" s="97">
        <f>base14!L119</f>
        <v>16</v>
      </c>
      <c r="L22" s="97">
        <f>base14!M119</f>
        <v>4</v>
      </c>
      <c r="M22" s="97">
        <f>base14!N119</f>
        <v>9</v>
      </c>
      <c r="N22" s="97">
        <f>base14!O119</f>
        <v>7</v>
      </c>
      <c r="O22" s="97">
        <f>base14!P119</f>
        <v>13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base14!F70</f>
        <v>9</v>
      </c>
      <c r="F23" s="97">
        <f>base14!G70</f>
        <v>5</v>
      </c>
      <c r="G23" s="97">
        <f>base14!H70</f>
        <v>6</v>
      </c>
      <c r="H23" s="97">
        <f>base14!I70</f>
        <v>10</v>
      </c>
      <c r="I23" s="97">
        <f>base14!J70</f>
        <v>11</v>
      </c>
      <c r="J23" s="97">
        <f>base14!K70</f>
        <v>7</v>
      </c>
      <c r="K23" s="97">
        <f>base14!L70</f>
        <v>12</v>
      </c>
      <c r="L23" s="97">
        <f>base14!M70</f>
        <v>13</v>
      </c>
      <c r="M23" s="97">
        <f>base14!N70</f>
        <v>15</v>
      </c>
      <c r="N23" s="97">
        <f>base14!O70</f>
        <v>8</v>
      </c>
      <c r="O23" s="97">
        <f>base14!P70</f>
        <v>14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base14!F71</f>
        <v>5</v>
      </c>
      <c r="F24" s="97">
        <f>base14!G71</f>
        <v>13</v>
      </c>
      <c r="G24" s="97">
        <f>base14!H71</f>
        <v>1</v>
      </c>
      <c r="H24" s="97">
        <f>base14!I71</f>
        <v>2</v>
      </c>
      <c r="I24" s="97">
        <f>base14!J71</f>
        <v>3</v>
      </c>
      <c r="J24" s="97">
        <f>base14!K71</f>
        <v>10</v>
      </c>
      <c r="K24" s="97">
        <f>base14!L71</f>
        <v>7</v>
      </c>
      <c r="L24" s="97">
        <f>base14!M71</f>
        <v>12</v>
      </c>
      <c r="M24" s="97">
        <f>base14!N71</f>
        <v>14</v>
      </c>
      <c r="N24" s="97">
        <f>base14!O71</f>
        <v>11</v>
      </c>
      <c r="O24" s="97">
        <f>base14!P71</f>
        <v>9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base14!F72</f>
        <v>3</v>
      </c>
      <c r="F25" s="97">
        <f>base14!G72</f>
        <v>6</v>
      </c>
      <c r="G25" s="97">
        <f>base14!H72</f>
        <v>9</v>
      </c>
      <c r="H25" s="97">
        <f>base14!I72</f>
        <v>10</v>
      </c>
      <c r="I25" s="97">
        <f>base14!J72</f>
        <v>14</v>
      </c>
      <c r="J25" s="97">
        <f>base14!K72</f>
        <v>11</v>
      </c>
      <c r="K25" s="97">
        <f>base14!L72</f>
        <v>2</v>
      </c>
      <c r="L25" s="97">
        <f>base14!M72</f>
        <v>1</v>
      </c>
      <c r="M25" s="97">
        <f>base14!N72</f>
        <v>13</v>
      </c>
      <c r="N25" s="97">
        <f>base14!O72</f>
        <v>8</v>
      </c>
      <c r="O25" s="97">
        <f>base14!P72</f>
        <v>12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base14!F73</f>
        <v>16</v>
      </c>
      <c r="F26" s="97">
        <f>base14!G73</f>
        <v>3</v>
      </c>
      <c r="G26" s="97">
        <f>base14!H73</f>
        <v>6</v>
      </c>
      <c r="H26" s="97">
        <f>base14!I73</f>
        <v>1</v>
      </c>
      <c r="I26" s="97">
        <f>base14!J73</f>
        <v>4</v>
      </c>
      <c r="J26" s="97">
        <f>base14!K73</f>
        <v>9</v>
      </c>
      <c r="K26" s="97">
        <f>base14!L73</f>
        <v>12</v>
      </c>
      <c r="L26" s="97">
        <f>base14!M73</f>
        <v>7</v>
      </c>
      <c r="M26" s="97">
        <f>base14!N73</f>
        <v>13</v>
      </c>
      <c r="N26" s="97">
        <f>base14!O73</f>
        <v>14</v>
      </c>
      <c r="O26" s="97">
        <f>base14!P73</f>
        <v>15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base14!F74</f>
        <v>5</v>
      </c>
      <c r="F27" s="97">
        <f>base14!G74</f>
        <v>4</v>
      </c>
      <c r="G27" s="97">
        <f>base14!H74</f>
        <v>6</v>
      </c>
      <c r="H27" s="97">
        <f>base14!I74</f>
        <v>12</v>
      </c>
      <c r="I27" s="97">
        <f>base14!J74</f>
        <v>8</v>
      </c>
      <c r="J27" s="97">
        <f>base14!K74</f>
        <v>11</v>
      </c>
      <c r="K27" s="97">
        <f>base14!L74</f>
        <v>7</v>
      </c>
      <c r="L27" s="97">
        <f>base14!M74</f>
        <v>15</v>
      </c>
      <c r="M27" s="97">
        <f>base14!N74</f>
        <v>14</v>
      </c>
      <c r="N27" s="97">
        <f>base14!O74</f>
        <v>9</v>
      </c>
      <c r="O27" s="97">
        <f>base14!P74</f>
        <v>10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base14!F75</f>
        <v>4</v>
      </c>
      <c r="F28" s="97">
        <f>base14!G75</f>
        <v>3</v>
      </c>
      <c r="G28" s="97">
        <f>base14!H75</f>
        <v>6</v>
      </c>
      <c r="H28" s="97">
        <f>base14!I75</f>
        <v>8</v>
      </c>
      <c r="I28" s="97">
        <f>base14!J75</f>
        <v>14</v>
      </c>
      <c r="J28" s="97">
        <f>base14!K75</f>
        <v>9</v>
      </c>
      <c r="K28" s="97">
        <f>base14!L75</f>
        <v>1</v>
      </c>
      <c r="L28" s="97">
        <f>base14!M75</f>
        <v>12</v>
      </c>
      <c r="M28" s="97">
        <f>base14!N75</f>
        <v>10</v>
      </c>
      <c r="N28" s="97">
        <f>base14!O75</f>
        <v>15</v>
      </c>
      <c r="O28" s="97">
        <f>base14!P75</f>
        <v>11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base14!F76</f>
        <v>2</v>
      </c>
      <c r="F29" s="97">
        <f>base14!G76</f>
        <v>3</v>
      </c>
      <c r="G29" s="97">
        <f>base14!H76</f>
        <v>9</v>
      </c>
      <c r="H29" s="97">
        <f>base14!I76</f>
        <v>14</v>
      </c>
      <c r="I29" s="97">
        <f>base14!J76</f>
        <v>13</v>
      </c>
      <c r="J29" s="97">
        <f>base14!K76</f>
        <v>6</v>
      </c>
      <c r="K29" s="97">
        <f>base14!L76</f>
        <v>8</v>
      </c>
      <c r="L29" s="97">
        <f>base14!M76</f>
        <v>10</v>
      </c>
      <c r="M29" s="97">
        <f>base14!N76</f>
        <v>7</v>
      </c>
      <c r="N29" s="97">
        <f>base14!O76</f>
        <v>12</v>
      </c>
      <c r="O29" s="97">
        <f>base14!P76</f>
        <v>15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base14!F77</f>
        <v>8</v>
      </c>
      <c r="F30" s="97">
        <f>base14!G77</f>
        <v>5</v>
      </c>
      <c r="G30" s="97">
        <f>base14!H77</f>
        <v>11</v>
      </c>
      <c r="H30" s="97">
        <f>base14!I77</f>
        <v>3</v>
      </c>
      <c r="I30" s="97">
        <f>base14!J77</f>
        <v>12</v>
      </c>
      <c r="J30" s="97">
        <f>base14!K77</f>
        <v>4</v>
      </c>
      <c r="K30" s="97">
        <f>base14!L77</f>
        <v>7</v>
      </c>
      <c r="L30" s="97">
        <f>base14!M77</f>
        <v>14</v>
      </c>
      <c r="M30" s="97">
        <f>base14!N77</f>
        <v>9</v>
      </c>
      <c r="N30" s="97">
        <f>base14!O77</f>
        <v>13</v>
      </c>
      <c r="O30" s="97">
        <f>base14!P77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base14!F78</f>
        <v>5</v>
      </c>
      <c r="F31" s="97">
        <f>base14!G78</f>
        <v>8</v>
      </c>
      <c r="G31" s="97">
        <f>base14!H78</f>
        <v>3</v>
      </c>
      <c r="H31" s="97">
        <f>base14!I78</f>
        <v>12</v>
      </c>
      <c r="I31" s="97">
        <f>base14!J78</f>
        <v>11</v>
      </c>
      <c r="J31" s="97">
        <f>base14!K78</f>
        <v>14</v>
      </c>
      <c r="K31" s="97">
        <f>base14!L78</f>
        <v>4</v>
      </c>
      <c r="L31" s="97">
        <f>base14!M78</f>
        <v>7</v>
      </c>
      <c r="M31" s="97">
        <f>base14!N78</f>
        <v>13</v>
      </c>
      <c r="N31" s="97">
        <f>base14!O78</f>
        <v>9</v>
      </c>
      <c r="O31" s="97">
        <f>base14!P78</f>
        <v>19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base14!F79</f>
        <v>11</v>
      </c>
      <c r="F32" s="97">
        <f>base14!G79</f>
        <v>10</v>
      </c>
      <c r="G32" s="97">
        <f>base14!H79</f>
        <v>8</v>
      </c>
      <c r="H32" s="97">
        <f>base14!I79</f>
        <v>7</v>
      </c>
      <c r="I32" s="97">
        <f>base14!J79</f>
        <v>6</v>
      </c>
      <c r="J32" s="97">
        <f>base14!K79</f>
        <v>5</v>
      </c>
      <c r="K32" s="97">
        <f>base14!L79</f>
        <v>4</v>
      </c>
      <c r="L32" s="97">
        <f>base14!M79</f>
        <v>3</v>
      </c>
      <c r="M32" s="97">
        <f>base14!N79</f>
        <v>2</v>
      </c>
      <c r="N32" s="97">
        <f>base14!O79</f>
        <v>1</v>
      </c>
      <c r="O32" s="97">
        <f>base14!P79</f>
        <v>14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base14!F80</f>
        <v>5</v>
      </c>
      <c r="F33" s="97">
        <f>base14!G80</f>
        <v>8</v>
      </c>
      <c r="G33" s="97">
        <f>base14!H80</f>
        <v>3</v>
      </c>
      <c r="H33" s="97">
        <f>base14!I80</f>
        <v>11</v>
      </c>
      <c r="I33" s="97">
        <f>base14!J80</f>
        <v>12</v>
      </c>
      <c r="J33" s="97">
        <f>base14!K80</f>
        <v>4</v>
      </c>
      <c r="K33" s="97">
        <f>base14!L80</f>
        <v>7</v>
      </c>
      <c r="L33" s="97">
        <f>base14!M80</f>
        <v>14</v>
      </c>
      <c r="M33" s="97">
        <f>base14!N80</f>
        <v>13</v>
      </c>
      <c r="N33" s="97">
        <f>base14!O80</f>
        <v>9</v>
      </c>
      <c r="O33" s="97">
        <f>base14!P80</f>
        <v>10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base14!F81</f>
        <v>2</v>
      </c>
      <c r="F34" s="97">
        <f>base14!G81</f>
        <v>11</v>
      </c>
      <c r="G34" s="97">
        <f>base14!H81</f>
        <v>5</v>
      </c>
      <c r="H34" s="97">
        <f>base14!I81</f>
        <v>3</v>
      </c>
      <c r="I34" s="97">
        <f>base14!J81</f>
        <v>4</v>
      </c>
      <c r="J34" s="97">
        <f>base14!K81</f>
        <v>7</v>
      </c>
      <c r="K34" s="97">
        <f>base14!L81</f>
        <v>13</v>
      </c>
      <c r="L34" s="97">
        <f>base14!M81</f>
        <v>9</v>
      </c>
      <c r="M34" s="97">
        <f>base14!N81</f>
        <v>12</v>
      </c>
      <c r="N34" s="97">
        <f>base14!O81</f>
        <v>20</v>
      </c>
      <c r="O34" s="97">
        <f>base14!P81</f>
        <v>19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base14!F82</f>
        <v>5</v>
      </c>
      <c r="F35" s="97">
        <f>base14!G82</f>
        <v>1</v>
      </c>
      <c r="G35" s="97">
        <f>base14!H82</f>
        <v>12</v>
      </c>
      <c r="H35" s="97">
        <f>base14!I82</f>
        <v>3</v>
      </c>
      <c r="I35" s="97">
        <f>base14!J82</f>
        <v>11</v>
      </c>
      <c r="J35" s="97">
        <f>base14!K82</f>
        <v>14</v>
      </c>
      <c r="K35" s="97">
        <f>base14!L82</f>
        <v>4</v>
      </c>
      <c r="L35" s="97">
        <f>base14!M82</f>
        <v>13</v>
      </c>
      <c r="M35" s="97">
        <f>base14!N82</f>
        <v>7</v>
      </c>
      <c r="N35" s="97">
        <f>base14!O82</f>
        <v>9</v>
      </c>
      <c r="O35" s="97">
        <f>base14!P82</f>
        <v>20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base14!F83</f>
        <v>1</v>
      </c>
      <c r="F36" s="97">
        <f>base14!G83</f>
        <v>5</v>
      </c>
      <c r="G36" s="97">
        <f>base14!H83</f>
        <v>11</v>
      </c>
      <c r="H36" s="97">
        <f>base14!I83</f>
        <v>3</v>
      </c>
      <c r="I36" s="97">
        <f>base14!J83</f>
        <v>4</v>
      </c>
      <c r="J36" s="97">
        <f>base14!K83</f>
        <v>7</v>
      </c>
      <c r="K36" s="97">
        <f>base14!L83</f>
        <v>12</v>
      </c>
      <c r="L36" s="97">
        <f>base14!M83</f>
        <v>13</v>
      </c>
      <c r="M36" s="97">
        <f>base14!N83</f>
        <v>9</v>
      </c>
      <c r="N36" s="97">
        <f>base14!O83</f>
        <v>14</v>
      </c>
      <c r="O36" s="97">
        <f>base14!P83</f>
        <v>20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base14!F84</f>
        <v>6</v>
      </c>
      <c r="F37" s="97">
        <f>base14!G84</f>
        <v>8</v>
      </c>
      <c r="G37" s="97">
        <f>base14!H84</f>
        <v>3</v>
      </c>
      <c r="H37" s="97">
        <f>base14!I84</f>
        <v>11</v>
      </c>
      <c r="I37" s="97">
        <f>base14!J84</f>
        <v>12</v>
      </c>
      <c r="J37" s="97">
        <f>base14!K84</f>
        <v>4</v>
      </c>
      <c r="K37" s="97">
        <f>base14!L84</f>
        <v>7</v>
      </c>
      <c r="L37" s="97">
        <f>base14!M84</f>
        <v>9</v>
      </c>
      <c r="M37" s="97">
        <f>base14!N84</f>
        <v>13</v>
      </c>
      <c r="N37" s="97">
        <f>base14!O84</f>
        <v>14</v>
      </c>
      <c r="O37" s="97">
        <f>base14!P84</f>
        <v>10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base14!F85</f>
        <v>6</v>
      </c>
      <c r="F38" s="97">
        <f>base14!G85</f>
        <v>1</v>
      </c>
      <c r="G38" s="97">
        <f>base14!H85</f>
        <v>10</v>
      </c>
      <c r="H38" s="97">
        <f>base14!I85</f>
        <v>11</v>
      </c>
      <c r="I38" s="97">
        <f>base14!J85</f>
        <v>13</v>
      </c>
      <c r="J38" s="97">
        <f>base14!K85</f>
        <v>8</v>
      </c>
      <c r="K38" s="97">
        <f>base14!L85</f>
        <v>7</v>
      </c>
      <c r="L38" s="97">
        <f>base14!M85</f>
        <v>12</v>
      </c>
      <c r="M38" s="97">
        <f>base14!N85</f>
        <v>3</v>
      </c>
      <c r="N38" s="97">
        <f>base14!O85</f>
        <v>4</v>
      </c>
      <c r="O38" s="97">
        <f>base14!P85</f>
        <v>9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base14!F86</f>
        <v>1</v>
      </c>
      <c r="F39" s="97">
        <f>base14!G86</f>
        <v>12</v>
      </c>
      <c r="G39" s="97">
        <f>base14!H86</f>
        <v>11</v>
      </c>
      <c r="H39" s="97">
        <f>base14!I86</f>
        <v>13</v>
      </c>
      <c r="I39" s="97">
        <f>base14!J86</f>
        <v>10</v>
      </c>
      <c r="J39" s="97">
        <f>base14!K86</f>
        <v>7</v>
      </c>
      <c r="K39" s="97">
        <f>base14!L86</f>
        <v>14</v>
      </c>
      <c r="L39" s="97">
        <f>base14!M86</f>
        <v>3</v>
      </c>
      <c r="M39" s="97">
        <f>base14!N86</f>
        <v>9</v>
      </c>
      <c r="N39" s="97">
        <f>base14!O86</f>
        <v>8</v>
      </c>
      <c r="O39" s="97">
        <f>base14!P86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base14!F87</f>
        <v>3</v>
      </c>
      <c r="F40" s="97">
        <f>base14!G87</f>
        <v>12</v>
      </c>
      <c r="G40" s="97">
        <f>base14!H87</f>
        <v>2</v>
      </c>
      <c r="H40" s="97">
        <f>base14!I87</f>
        <v>14</v>
      </c>
      <c r="I40" s="97">
        <f>base14!J87</f>
        <v>11</v>
      </c>
      <c r="J40" s="97">
        <f>base14!K87</f>
        <v>4</v>
      </c>
      <c r="K40" s="97">
        <f>base14!L87</f>
        <v>13</v>
      </c>
      <c r="L40" s="97">
        <f>base14!M87</f>
        <v>8</v>
      </c>
      <c r="M40" s="97">
        <f>base14!N87</f>
        <v>7</v>
      </c>
      <c r="N40" s="97">
        <f>base14!O87</f>
        <v>9</v>
      </c>
      <c r="O40" s="97">
        <f>base14!P87</f>
        <v>10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base14!F88</f>
        <v>5</v>
      </c>
      <c r="F41" s="97">
        <f>base14!G88</f>
        <v>8</v>
      </c>
      <c r="G41" s="97">
        <f>base14!H88</f>
        <v>3</v>
      </c>
      <c r="H41" s="97">
        <f>base14!I88</f>
        <v>11</v>
      </c>
      <c r="I41" s="97">
        <f>base14!J88</f>
        <v>12</v>
      </c>
      <c r="J41" s="97">
        <f>base14!K88</f>
        <v>4</v>
      </c>
      <c r="K41" s="97">
        <f>base14!L88</f>
        <v>7</v>
      </c>
      <c r="L41" s="97">
        <f>base14!M88</f>
        <v>9</v>
      </c>
      <c r="M41" s="97">
        <f>base14!N88</f>
        <v>13</v>
      </c>
      <c r="N41" s="97">
        <f>base14!O88</f>
        <v>10</v>
      </c>
      <c r="O41" s="97">
        <f>base14!P88</f>
        <v>14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base14!F89</f>
        <v>2</v>
      </c>
      <c r="F42" s="97">
        <f>base14!G89</f>
        <v>5</v>
      </c>
      <c r="G42" s="97">
        <f>base14!H89</f>
        <v>3</v>
      </c>
      <c r="H42" s="97">
        <f>base14!I89</f>
        <v>11</v>
      </c>
      <c r="I42" s="97">
        <f>base14!J89</f>
        <v>12</v>
      </c>
      <c r="J42" s="97">
        <f>base14!K89</f>
        <v>7</v>
      </c>
      <c r="K42" s="97">
        <f>base14!L89</f>
        <v>13</v>
      </c>
      <c r="L42" s="97">
        <f>base14!M89</f>
        <v>14</v>
      </c>
      <c r="M42" s="97">
        <f>base14!N89</f>
        <v>4</v>
      </c>
      <c r="N42" s="97">
        <f>base14!O89</f>
        <v>10</v>
      </c>
      <c r="O42" s="97">
        <f>base14!P89</f>
        <v>9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base14!F90</f>
        <v>6</v>
      </c>
      <c r="F43" s="97">
        <f>base14!G90</f>
        <v>3</v>
      </c>
      <c r="G43" s="97">
        <f>base14!H90</f>
        <v>5</v>
      </c>
      <c r="H43" s="97">
        <f>base14!I90</f>
        <v>7</v>
      </c>
      <c r="I43" s="97">
        <f>base14!J90</f>
        <v>11</v>
      </c>
      <c r="J43" s="97">
        <f>base14!K90</f>
        <v>12</v>
      </c>
      <c r="K43" s="97">
        <f>base14!L90</f>
        <v>4</v>
      </c>
      <c r="L43" s="97">
        <f>base14!M90</f>
        <v>9</v>
      </c>
      <c r="M43" s="97">
        <f>base14!N90</f>
        <v>13</v>
      </c>
      <c r="N43" s="97">
        <f>base14!O90</f>
        <v>14</v>
      </c>
      <c r="O43" s="97">
        <f>base14!P90</f>
        <v>10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base14!F91</f>
        <v>2</v>
      </c>
      <c r="F44" s="97">
        <f>base14!G91</f>
        <v>8</v>
      </c>
      <c r="G44" s="97">
        <f>base14!H91</f>
        <v>6</v>
      </c>
      <c r="H44" s="97">
        <f>base14!I91</f>
        <v>3</v>
      </c>
      <c r="I44" s="97">
        <f>base14!J91</f>
        <v>12</v>
      </c>
      <c r="J44" s="97">
        <f>base14!K91</f>
        <v>4</v>
      </c>
      <c r="K44" s="97">
        <f>base14!L91</f>
        <v>7</v>
      </c>
      <c r="L44" s="97">
        <f>base14!M91</f>
        <v>9</v>
      </c>
      <c r="M44" s="97">
        <f>base14!N91</f>
        <v>13</v>
      </c>
      <c r="N44" s="97">
        <f>base14!O91</f>
        <v>14</v>
      </c>
      <c r="O44" s="97">
        <f>base14!P91</f>
        <v>10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base14!F92</f>
        <v>2</v>
      </c>
      <c r="F45" s="97">
        <f>base14!G92</f>
        <v>8</v>
      </c>
      <c r="G45" s="97">
        <f>base14!H92</f>
        <v>3</v>
      </c>
      <c r="H45" s="97">
        <f>base14!I92</f>
        <v>9</v>
      </c>
      <c r="I45" s="97">
        <f>base14!J92</f>
        <v>11</v>
      </c>
      <c r="J45" s="97">
        <f>base14!K92</f>
        <v>5</v>
      </c>
      <c r="K45" s="97">
        <f>base14!L92</f>
        <v>12</v>
      </c>
      <c r="L45" s="97">
        <f>base14!M92</f>
        <v>4</v>
      </c>
      <c r="M45" s="97">
        <f>base14!N92</f>
        <v>7</v>
      </c>
      <c r="N45" s="97">
        <f>base14!O92</f>
        <v>13</v>
      </c>
      <c r="O45" s="97">
        <f>base14!P92</f>
        <v>14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base14!F93</f>
        <v>8</v>
      </c>
      <c r="F46" s="97">
        <f>base14!G93</f>
        <v>5</v>
      </c>
      <c r="G46" s="97">
        <f>base14!H93</f>
        <v>3</v>
      </c>
      <c r="H46" s="97">
        <f>base14!I93</f>
        <v>11</v>
      </c>
      <c r="I46" s="97">
        <f>base14!J93</f>
        <v>12</v>
      </c>
      <c r="J46" s="97">
        <f>base14!K93</f>
        <v>14</v>
      </c>
      <c r="K46" s="97">
        <f>base14!L93</f>
        <v>10</v>
      </c>
      <c r="L46" s="97">
        <f>base14!M93</f>
        <v>13</v>
      </c>
      <c r="M46" s="97">
        <f>base14!N93</f>
        <v>7</v>
      </c>
      <c r="N46" s="97">
        <f>base14!O93</f>
        <v>4</v>
      </c>
      <c r="O46" s="97">
        <f>base14!P93</f>
        <v>9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base14!F94</f>
        <v>11</v>
      </c>
      <c r="F47" s="97">
        <f>base14!G94</f>
        <v>6</v>
      </c>
      <c r="G47" s="97">
        <f>base14!H94</f>
        <v>4</v>
      </c>
      <c r="H47" s="97">
        <f>base14!I94</f>
        <v>8</v>
      </c>
      <c r="I47" s="97">
        <f>base14!J94</f>
        <v>3</v>
      </c>
      <c r="J47" s="97">
        <f>base14!K94</f>
        <v>14</v>
      </c>
      <c r="K47" s="97">
        <f>base14!L94</f>
        <v>10</v>
      </c>
      <c r="L47" s="97">
        <f>base14!M94</f>
        <v>13</v>
      </c>
      <c r="M47" s="97">
        <f>base14!N94</f>
        <v>7</v>
      </c>
      <c r="N47" s="97">
        <f>base14!O94</f>
        <v>12</v>
      </c>
      <c r="O47" s="97">
        <f>base14!P94</f>
        <v>9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base14!F95</f>
        <v>2</v>
      </c>
      <c r="F48" s="97">
        <f>base14!G95</f>
        <v>6</v>
      </c>
      <c r="G48" s="97">
        <f>base14!H95</f>
        <v>12</v>
      </c>
      <c r="H48" s="97">
        <f>base14!I95</f>
        <v>3</v>
      </c>
      <c r="I48" s="97">
        <f>base14!J95</f>
        <v>9</v>
      </c>
      <c r="J48" s="97">
        <f>base14!K95</f>
        <v>14</v>
      </c>
      <c r="K48" s="97">
        <f>base14!L95</f>
        <v>10</v>
      </c>
      <c r="L48" s="97">
        <f>base14!M95</f>
        <v>11</v>
      </c>
      <c r="M48" s="97">
        <f>base14!N95</f>
        <v>13</v>
      </c>
      <c r="N48" s="97">
        <f>base14!O95</f>
        <v>7</v>
      </c>
      <c r="O48" s="97">
        <f>base14!P95</f>
        <v>4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base14!F96</f>
        <v>6</v>
      </c>
      <c r="F49" s="97">
        <f>base14!G96</f>
        <v>8</v>
      </c>
      <c r="G49" s="97">
        <f>base14!H96</f>
        <v>3</v>
      </c>
      <c r="H49" s="97">
        <f>base14!I96</f>
        <v>11</v>
      </c>
      <c r="I49" s="97">
        <f>base14!J96</f>
        <v>4</v>
      </c>
      <c r="J49" s="97">
        <f>base14!K96</f>
        <v>12</v>
      </c>
      <c r="K49" s="97">
        <f>base14!L96</f>
        <v>14</v>
      </c>
      <c r="L49" s="97">
        <f>base14!M96</f>
        <v>13</v>
      </c>
      <c r="M49" s="97">
        <f>base14!N96</f>
        <v>7</v>
      </c>
      <c r="N49" s="97">
        <f>base14!O96</f>
        <v>9</v>
      </c>
      <c r="O49" s="97">
        <f>base14!P96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base14!F97</f>
        <v>8</v>
      </c>
      <c r="F50" s="97">
        <f>base14!G97</f>
        <v>5</v>
      </c>
      <c r="G50" s="97">
        <f>base14!H97</f>
        <v>3</v>
      </c>
      <c r="H50" s="97">
        <f>base14!I97</f>
        <v>11</v>
      </c>
      <c r="I50" s="97">
        <f>base14!J97</f>
        <v>12</v>
      </c>
      <c r="J50" s="97">
        <f>base14!K97</f>
        <v>14</v>
      </c>
      <c r="K50" s="97">
        <f>base14!L97</f>
        <v>4</v>
      </c>
      <c r="L50" s="97">
        <f>base14!M97</f>
        <v>13</v>
      </c>
      <c r="M50" s="97">
        <f>base14!N97</f>
        <v>7</v>
      </c>
      <c r="N50" s="97">
        <f>base14!O97</f>
        <v>9</v>
      </c>
      <c r="O50" s="97">
        <f>base14!P97</f>
        <v>10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base14!F98</f>
        <v>6</v>
      </c>
      <c r="F51" s="97">
        <f>base14!G98</f>
        <v>11</v>
      </c>
      <c r="G51" s="97">
        <f>base14!H98</f>
        <v>3</v>
      </c>
      <c r="H51" s="97">
        <f>base14!I98</f>
        <v>8</v>
      </c>
      <c r="I51" s="97">
        <f>base14!J98</f>
        <v>4</v>
      </c>
      <c r="J51" s="97">
        <f>base14!K98</f>
        <v>12</v>
      </c>
      <c r="K51" s="97">
        <f>base14!L98</f>
        <v>14</v>
      </c>
      <c r="L51" s="97">
        <f>base14!M98</f>
        <v>13</v>
      </c>
      <c r="M51" s="97">
        <f>base14!N98</f>
        <v>7</v>
      </c>
      <c r="N51" s="97">
        <f>base14!O98</f>
        <v>9</v>
      </c>
      <c r="O51" s="97">
        <f>base14!P98</f>
        <v>10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7" priority="27" operator="equal">
      <formula>#REF!</formula>
    </cfRule>
    <cfRule type="cellIs" dxfId="706" priority="28" operator="equal">
      <formula>#REF!</formula>
    </cfRule>
    <cfRule type="cellIs" dxfId="705" priority="29" operator="equal">
      <formula>#REF!</formula>
    </cfRule>
    <cfRule type="cellIs" dxfId="704" priority="30" operator="equal">
      <formula>#REF!</formula>
    </cfRule>
    <cfRule type="cellIs" dxfId="703" priority="31" operator="equal">
      <formula>#REF!</formula>
    </cfRule>
  </conditionalFormatting>
  <conditionalFormatting sqref="B1:P1">
    <cfRule type="cellIs" dxfId="702" priority="32" operator="equal">
      <formula>#REF!</formula>
    </cfRule>
    <cfRule type="cellIs" dxfId="701" priority="33" operator="equal">
      <formula>#REF!</formula>
    </cfRule>
    <cfRule type="cellIs" dxfId="700" priority="34" operator="equal">
      <formula>#REF!</formula>
    </cfRule>
    <cfRule type="cellIs" dxfId="699" priority="35" operator="equal">
      <formula>#REF!</formula>
    </cfRule>
    <cfRule type="cellIs" dxfId="698" priority="36" operator="equal">
      <formula>#REF!</formula>
    </cfRule>
  </conditionalFormatting>
  <conditionalFormatting sqref="A2:A51">
    <cfRule type="cellIs" dxfId="697" priority="17" operator="equal">
      <formula>#REF!</formula>
    </cfRule>
    <cfRule type="cellIs" dxfId="696" priority="18" operator="equal">
      <formula>#REF!</formula>
    </cfRule>
    <cfRule type="cellIs" dxfId="695" priority="19" operator="equal">
      <formula>#REF!</formula>
    </cfRule>
    <cfRule type="cellIs" dxfId="694" priority="20" operator="equal">
      <formula>#REF!</formula>
    </cfRule>
    <cfRule type="cellIs" dxfId="693" priority="21" operator="equal">
      <formula>#REF!</formula>
    </cfRule>
  </conditionalFormatting>
  <conditionalFormatting sqref="A2:A51">
    <cfRule type="cellIs" dxfId="692" priority="22" operator="equal">
      <formula>#REF!</formula>
    </cfRule>
    <cfRule type="cellIs" dxfId="691" priority="23" operator="equal">
      <formula>#REF!</formula>
    </cfRule>
    <cfRule type="cellIs" dxfId="690" priority="24" operator="equal">
      <formula>#REF!</formula>
    </cfRule>
    <cfRule type="cellIs" dxfId="689" priority="25" operator="equal">
      <formula>#REF!</formula>
    </cfRule>
    <cfRule type="cellIs" dxfId="688" priority="26" operator="equal">
      <formula>#REF!</formula>
    </cfRule>
  </conditionalFormatting>
  <conditionalFormatting sqref="L2:U51">
    <cfRule type="cellIs" dxfId="687" priority="12" operator="equal">
      <formula>$AE$5</formula>
    </cfRule>
    <cfRule type="cellIs" dxfId="686" priority="13" operator="equal">
      <formula>$AD$5</formula>
    </cfRule>
    <cfRule type="cellIs" dxfId="685" priority="14" operator="equal">
      <formula>$AC$5</formula>
    </cfRule>
    <cfRule type="cellIs" dxfId="684" priority="15" operator="equal">
      <formula>$AB$5</formula>
    </cfRule>
    <cfRule type="cellIs" dxfId="683" priority="16" operator="equal">
      <formula>$AA$5</formula>
    </cfRule>
  </conditionalFormatting>
  <conditionalFormatting sqref="D2:K51">
    <cfRule type="cellIs" dxfId="682" priority="4" operator="equal">
      <formula>$AE$744</formula>
    </cfRule>
    <cfRule type="cellIs" dxfId="681" priority="5" operator="equal">
      <formula>$AD$744</formula>
    </cfRule>
    <cfRule type="cellIs" dxfId="680" priority="6" operator="equal">
      <formula>$AC$744</formula>
    </cfRule>
    <cfRule type="cellIs" dxfId="679" priority="7" operator="equal">
      <formula>$AB$744</formula>
    </cfRule>
    <cfRule type="cellIs" dxfId="678" priority="8" operator="equal">
      <formula>$AA$744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769F07-9CEB-4EDA-B5A6-A03C8AFC49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B9E3D-554D-4511-B7E1-E6A356AD53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D306A2E-A01E-4ACA-9AC7-78DCD57765F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base14!F96</f>
        <v>6</v>
      </c>
      <c r="F2" s="97">
        <f>base14!G96</f>
        <v>8</v>
      </c>
      <c r="G2" s="97">
        <f>base14!H96</f>
        <v>3</v>
      </c>
      <c r="H2" s="97">
        <f>base14!I96</f>
        <v>11</v>
      </c>
      <c r="I2" s="97">
        <f>base14!J96</f>
        <v>4</v>
      </c>
      <c r="J2" s="97">
        <f>base14!K96</f>
        <v>12</v>
      </c>
      <c r="K2" s="97">
        <f>base14!L96</f>
        <v>14</v>
      </c>
      <c r="L2" s="97">
        <f>base14!M96</f>
        <v>13</v>
      </c>
      <c r="M2" s="97">
        <f>base14!N96</f>
        <v>7</v>
      </c>
      <c r="N2" s="97">
        <f>base14!O96</f>
        <v>9</v>
      </c>
      <c r="O2" s="97">
        <f>base14!P96</f>
        <v>10</v>
      </c>
      <c r="P2" s="97">
        <f>base14!Q96</f>
        <v>15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base14!F97</f>
        <v>8</v>
      </c>
      <c r="F3" s="97">
        <f>base14!G97</f>
        <v>5</v>
      </c>
      <c r="G3" s="97">
        <f>base14!H97</f>
        <v>3</v>
      </c>
      <c r="H3" s="97">
        <f>base14!I97</f>
        <v>11</v>
      </c>
      <c r="I3" s="97">
        <f>base14!J97</f>
        <v>12</v>
      </c>
      <c r="J3" s="97">
        <f>base14!K97</f>
        <v>14</v>
      </c>
      <c r="K3" s="97">
        <f>base14!L97</f>
        <v>4</v>
      </c>
      <c r="L3" s="97">
        <f>base14!M97</f>
        <v>13</v>
      </c>
      <c r="M3" s="97">
        <f>base14!N97</f>
        <v>7</v>
      </c>
      <c r="N3" s="97">
        <f>base14!O97</f>
        <v>9</v>
      </c>
      <c r="O3" s="97">
        <f>base14!P97</f>
        <v>10</v>
      </c>
      <c r="P3" s="97">
        <f>base14!Q97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base14!F98</f>
        <v>6</v>
      </c>
      <c r="F4" s="97">
        <f>base14!G98</f>
        <v>11</v>
      </c>
      <c r="G4" s="97">
        <f>base14!H98</f>
        <v>3</v>
      </c>
      <c r="H4" s="97">
        <f>base14!I98</f>
        <v>8</v>
      </c>
      <c r="I4" s="97">
        <f>base14!J98</f>
        <v>4</v>
      </c>
      <c r="J4" s="97">
        <f>base14!K98</f>
        <v>12</v>
      </c>
      <c r="K4" s="97">
        <f>base14!L98</f>
        <v>14</v>
      </c>
      <c r="L4" s="97">
        <f>base14!M98</f>
        <v>13</v>
      </c>
      <c r="M4" s="97">
        <f>base14!N98</f>
        <v>7</v>
      </c>
      <c r="N4" s="97">
        <f>base14!O98</f>
        <v>9</v>
      </c>
      <c r="O4" s="97">
        <f>base14!P98</f>
        <v>10</v>
      </c>
      <c r="P4" s="97">
        <f>base14!Q98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base14!F99</f>
        <v>5</v>
      </c>
      <c r="F5" s="97">
        <f>base14!G99</f>
        <v>8</v>
      </c>
      <c r="G5" s="97">
        <f>base14!H99</f>
        <v>3</v>
      </c>
      <c r="H5" s="97">
        <f>base14!I99</f>
        <v>11</v>
      </c>
      <c r="I5" s="97">
        <f>base14!J99</f>
        <v>12</v>
      </c>
      <c r="J5" s="97">
        <f>base14!K99</f>
        <v>7</v>
      </c>
      <c r="K5" s="97">
        <f>base14!L99</f>
        <v>13</v>
      </c>
      <c r="L5" s="97">
        <f>base14!M99</f>
        <v>14</v>
      </c>
      <c r="M5" s="97">
        <f>base14!N99</f>
        <v>4</v>
      </c>
      <c r="N5" s="97">
        <f>base14!O99</f>
        <v>10</v>
      </c>
      <c r="O5" s="97">
        <f>base14!P99</f>
        <v>9</v>
      </c>
      <c r="P5" s="97">
        <f>base14!Q99</f>
        <v>15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base14!F100</f>
        <v>2</v>
      </c>
      <c r="F6" s="97">
        <f>base14!G100</f>
        <v>3</v>
      </c>
      <c r="G6" s="97">
        <f>base14!H100</f>
        <v>8</v>
      </c>
      <c r="H6" s="97">
        <f>base14!I100</f>
        <v>11</v>
      </c>
      <c r="I6" s="97">
        <f>base14!J100</f>
        <v>7</v>
      </c>
      <c r="J6" s="97">
        <f>base14!K100</f>
        <v>12</v>
      </c>
      <c r="K6" s="97">
        <f>base14!L100</f>
        <v>13</v>
      </c>
      <c r="L6" s="97">
        <f>base14!M100</f>
        <v>14</v>
      </c>
      <c r="M6" s="97">
        <f>base14!N100</f>
        <v>4</v>
      </c>
      <c r="N6" s="97">
        <f>base14!O100</f>
        <v>10</v>
      </c>
      <c r="O6" s="97">
        <f>base14!P100</f>
        <v>9</v>
      </c>
      <c r="P6" s="97">
        <f>base14!Q100</f>
        <v>15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base14!F101</f>
        <v>3</v>
      </c>
      <c r="F7" s="97">
        <f>base14!G101</f>
        <v>1</v>
      </c>
      <c r="G7" s="97">
        <f>base14!H101</f>
        <v>2</v>
      </c>
      <c r="H7" s="97">
        <f>base14!I101</f>
        <v>5</v>
      </c>
      <c r="I7" s="97">
        <f>base14!J101</f>
        <v>12</v>
      </c>
      <c r="J7" s="97">
        <f>base14!K101</f>
        <v>7</v>
      </c>
      <c r="K7" s="97">
        <f>base14!L101</f>
        <v>13</v>
      </c>
      <c r="L7" s="97">
        <f>base14!M101</f>
        <v>14</v>
      </c>
      <c r="M7" s="97">
        <f>base14!N101</f>
        <v>4</v>
      </c>
      <c r="N7" s="97">
        <f>base14!O101</f>
        <v>10</v>
      </c>
      <c r="O7" s="97">
        <f>base14!P101</f>
        <v>9</v>
      </c>
      <c r="P7" s="97">
        <f>base14!Q101</f>
        <v>15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base14!F102</f>
        <v>6</v>
      </c>
      <c r="F8" s="97">
        <f>base14!G102</f>
        <v>5</v>
      </c>
      <c r="G8" s="97">
        <f>base14!H102</f>
        <v>3</v>
      </c>
      <c r="H8" s="97">
        <f>base14!I102</f>
        <v>11</v>
      </c>
      <c r="I8" s="97">
        <f>base14!J102</f>
        <v>13</v>
      </c>
      <c r="J8" s="97">
        <f>base14!K102</f>
        <v>12</v>
      </c>
      <c r="K8" s="97">
        <f>base14!L102</f>
        <v>4</v>
      </c>
      <c r="L8" s="97">
        <f>base14!M102</f>
        <v>7</v>
      </c>
      <c r="M8" s="97">
        <f>base14!N102</f>
        <v>9</v>
      </c>
      <c r="N8" s="97">
        <f>base14!O102</f>
        <v>14</v>
      </c>
      <c r="O8" s="97">
        <f>base14!P102</f>
        <v>10</v>
      </c>
      <c r="P8" s="97">
        <f>base14!Q102</f>
        <v>15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base14!F103</f>
        <v>8</v>
      </c>
      <c r="F9" s="97">
        <f>base14!G103</f>
        <v>5</v>
      </c>
      <c r="G9" s="97">
        <f>base14!H103</f>
        <v>3</v>
      </c>
      <c r="H9" s="97">
        <f>base14!I103</f>
        <v>12</v>
      </c>
      <c r="I9" s="97">
        <f>base14!J103</f>
        <v>4</v>
      </c>
      <c r="J9" s="97">
        <f>base14!K103</f>
        <v>11</v>
      </c>
      <c r="K9" s="97">
        <f>base14!L103</f>
        <v>7</v>
      </c>
      <c r="L9" s="97">
        <f>base14!M103</f>
        <v>9</v>
      </c>
      <c r="M9" s="97">
        <f>base14!N103</f>
        <v>13</v>
      </c>
      <c r="N9" s="97">
        <f>base14!O103</f>
        <v>14</v>
      </c>
      <c r="O9" s="97">
        <f>base14!P103</f>
        <v>10</v>
      </c>
      <c r="P9" s="97">
        <f>base14!Q103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base14!F104</f>
        <v>1</v>
      </c>
      <c r="F10" s="97">
        <f>base14!G104</f>
        <v>6</v>
      </c>
      <c r="G10" s="97">
        <f>base14!H104</f>
        <v>3</v>
      </c>
      <c r="H10" s="97">
        <f>base14!I104</f>
        <v>11</v>
      </c>
      <c r="I10" s="97">
        <f>base14!J104</f>
        <v>14</v>
      </c>
      <c r="J10" s="97">
        <f>base14!K104</f>
        <v>12</v>
      </c>
      <c r="K10" s="97">
        <f>base14!L104</f>
        <v>4</v>
      </c>
      <c r="L10" s="97">
        <f>base14!M104</f>
        <v>7</v>
      </c>
      <c r="M10" s="97">
        <f>base14!N104</f>
        <v>9</v>
      </c>
      <c r="N10" s="97">
        <f>base14!O104</f>
        <v>13</v>
      </c>
      <c r="O10" s="97">
        <f>base14!P104</f>
        <v>10</v>
      </c>
      <c r="P10" s="97">
        <f>base14!Q104</f>
        <v>15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base14!F105</f>
        <v>1</v>
      </c>
      <c r="F11" s="97">
        <f>base14!G105</f>
        <v>3</v>
      </c>
      <c r="G11" s="97">
        <f>base14!H105</f>
        <v>8</v>
      </c>
      <c r="H11" s="97">
        <f>base14!I105</f>
        <v>11</v>
      </c>
      <c r="I11" s="97">
        <f>base14!J105</f>
        <v>12</v>
      </c>
      <c r="J11" s="97">
        <f>base14!K105</f>
        <v>13</v>
      </c>
      <c r="K11" s="97">
        <f>base14!L105</f>
        <v>10</v>
      </c>
      <c r="L11" s="97">
        <f>base14!M105</f>
        <v>7</v>
      </c>
      <c r="M11" s="97">
        <f>base14!N105</f>
        <v>14</v>
      </c>
      <c r="N11" s="97">
        <f>base14!O105</f>
        <v>9</v>
      </c>
      <c r="O11" s="97">
        <f>base14!P105</f>
        <v>4</v>
      </c>
      <c r="P11" s="97">
        <f>base14!Q105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base14!F106</f>
        <v>5</v>
      </c>
      <c r="F12" s="97">
        <f>base14!G106</f>
        <v>6</v>
      </c>
      <c r="G12" s="97">
        <f>base14!H106</f>
        <v>12</v>
      </c>
      <c r="H12" s="97">
        <f>base14!I106</f>
        <v>3</v>
      </c>
      <c r="I12" s="97">
        <f>base14!J106</f>
        <v>11</v>
      </c>
      <c r="J12" s="97">
        <f>base14!K106</f>
        <v>13</v>
      </c>
      <c r="K12" s="97">
        <f>base14!L106</f>
        <v>10</v>
      </c>
      <c r="L12" s="97">
        <f>base14!M106</f>
        <v>7</v>
      </c>
      <c r="M12" s="97">
        <f>base14!N106</f>
        <v>14</v>
      </c>
      <c r="N12" s="97">
        <f>base14!O106</f>
        <v>9</v>
      </c>
      <c r="O12" s="97">
        <f>base14!P106</f>
        <v>4</v>
      </c>
      <c r="P12" s="97">
        <f>base14!Q106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base14!F107</f>
        <v>6</v>
      </c>
      <c r="F13" s="97">
        <f>base14!G107</f>
        <v>12</v>
      </c>
      <c r="G13" s="97">
        <f>base14!H107</f>
        <v>3</v>
      </c>
      <c r="H13" s="97">
        <f>base14!I107</f>
        <v>5</v>
      </c>
      <c r="I13" s="97">
        <f>base14!J107</f>
        <v>11</v>
      </c>
      <c r="J13" s="97">
        <f>base14!K107</f>
        <v>13</v>
      </c>
      <c r="K13" s="97">
        <f>base14!L107</f>
        <v>10</v>
      </c>
      <c r="L13" s="97">
        <f>base14!M107</f>
        <v>7</v>
      </c>
      <c r="M13" s="97">
        <f>base14!N107</f>
        <v>14</v>
      </c>
      <c r="N13" s="97">
        <f>base14!O107</f>
        <v>9</v>
      </c>
      <c r="O13" s="97">
        <f>base14!P107</f>
        <v>4</v>
      </c>
      <c r="P13" s="97">
        <f>base14!Q107</f>
        <v>15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base14!F108</f>
        <v>5</v>
      </c>
      <c r="F14" s="97">
        <f>base14!G108</f>
        <v>8</v>
      </c>
      <c r="G14" s="97">
        <f>base14!H108</f>
        <v>3</v>
      </c>
      <c r="H14" s="97">
        <f>base14!I108</f>
        <v>12</v>
      </c>
      <c r="I14" s="97">
        <f>base14!J108</f>
        <v>11</v>
      </c>
      <c r="J14" s="97">
        <f>base14!K108</f>
        <v>4</v>
      </c>
      <c r="K14" s="97">
        <f>base14!L108</f>
        <v>9</v>
      </c>
      <c r="L14" s="97">
        <f>base14!M108</f>
        <v>10</v>
      </c>
      <c r="M14" s="97">
        <f>base14!N108</f>
        <v>7</v>
      </c>
      <c r="N14" s="97">
        <f>base14!O108</f>
        <v>13</v>
      </c>
      <c r="O14" s="97">
        <f>base14!P108</f>
        <v>15</v>
      </c>
      <c r="P14" s="97">
        <f>base14!Q108</f>
        <v>14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base14!F109</f>
        <v>1</v>
      </c>
      <c r="F15" s="97">
        <f>base14!G109</f>
        <v>5</v>
      </c>
      <c r="G15" s="97">
        <f>base14!H109</f>
        <v>3</v>
      </c>
      <c r="H15" s="97">
        <f>base14!I109</f>
        <v>11</v>
      </c>
      <c r="I15" s="97">
        <f>base14!J109</f>
        <v>12</v>
      </c>
      <c r="J15" s="97">
        <f>base14!K109</f>
        <v>4</v>
      </c>
      <c r="K15" s="97">
        <f>base14!L109</f>
        <v>9</v>
      </c>
      <c r="L15" s="97">
        <f>base14!M109</f>
        <v>10</v>
      </c>
      <c r="M15" s="97">
        <f>base14!N109</f>
        <v>7</v>
      </c>
      <c r="N15" s="97">
        <f>base14!O109</f>
        <v>13</v>
      </c>
      <c r="O15" s="97">
        <f>base14!P109</f>
        <v>15</v>
      </c>
      <c r="P15" s="97">
        <f>base14!Q109</f>
        <v>14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base14!F110</f>
        <v>5</v>
      </c>
      <c r="F16" s="97">
        <f>base14!G110</f>
        <v>6</v>
      </c>
      <c r="G16" s="97">
        <f>base14!H110</f>
        <v>3</v>
      </c>
      <c r="H16" s="97">
        <f>base14!I110</f>
        <v>11</v>
      </c>
      <c r="I16" s="97">
        <f>base14!J110</f>
        <v>7</v>
      </c>
      <c r="J16" s="97">
        <f>base14!K110</f>
        <v>4</v>
      </c>
      <c r="K16" s="97">
        <f>base14!L110</f>
        <v>9</v>
      </c>
      <c r="L16" s="97">
        <f>base14!M110</f>
        <v>10</v>
      </c>
      <c r="M16" s="97">
        <f>base14!N110</f>
        <v>12</v>
      </c>
      <c r="N16" s="97">
        <f>base14!O110</f>
        <v>13</v>
      </c>
      <c r="O16" s="97">
        <f>base14!P110</f>
        <v>15</v>
      </c>
      <c r="P16" s="97">
        <f>base14!Q110</f>
        <v>14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base14!F111</f>
        <v>5</v>
      </c>
      <c r="F17" s="97">
        <f>base14!G111</f>
        <v>6</v>
      </c>
      <c r="G17" s="97">
        <f>base14!H111</f>
        <v>3</v>
      </c>
      <c r="H17" s="97">
        <f>base14!I111</f>
        <v>12</v>
      </c>
      <c r="I17" s="97">
        <f>base14!J111</f>
        <v>11</v>
      </c>
      <c r="J17" s="97">
        <f>base14!K111</f>
        <v>4</v>
      </c>
      <c r="K17" s="97">
        <f>base14!L111</f>
        <v>13</v>
      </c>
      <c r="L17" s="97">
        <f>base14!M111</f>
        <v>10</v>
      </c>
      <c r="M17" s="97">
        <f>base14!N111</f>
        <v>7</v>
      </c>
      <c r="N17" s="97">
        <f>base14!O111</f>
        <v>14</v>
      </c>
      <c r="O17" s="97">
        <f>base14!P111</f>
        <v>9</v>
      </c>
      <c r="P17" s="97">
        <f>base14!Q111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base14!F112</f>
        <v>5</v>
      </c>
      <c r="F18" s="97">
        <f>base14!G112</f>
        <v>3</v>
      </c>
      <c r="G18" s="97">
        <f>base14!H112</f>
        <v>11</v>
      </c>
      <c r="H18" s="97">
        <f>base14!I112</f>
        <v>12</v>
      </c>
      <c r="I18" s="97">
        <f>base14!J112</f>
        <v>7</v>
      </c>
      <c r="J18" s="97">
        <f>base14!K112</f>
        <v>6</v>
      </c>
      <c r="K18" s="97">
        <f>base14!L112</f>
        <v>4</v>
      </c>
      <c r="L18" s="97">
        <f>base14!M112</f>
        <v>13</v>
      </c>
      <c r="M18" s="97">
        <f>base14!N112</f>
        <v>10</v>
      </c>
      <c r="N18" s="97">
        <f>base14!O112</f>
        <v>14</v>
      </c>
      <c r="O18" s="97">
        <f>base14!P112</f>
        <v>9</v>
      </c>
      <c r="P18" s="97">
        <f>base14!Q112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base14!F113</f>
        <v>8</v>
      </c>
      <c r="F19" s="97">
        <f>base14!G113</f>
        <v>2</v>
      </c>
      <c r="G19" s="97">
        <f>base14!H113</f>
        <v>11</v>
      </c>
      <c r="H19" s="97">
        <f>base14!I113</f>
        <v>3</v>
      </c>
      <c r="I19" s="97">
        <f>base14!J113</f>
        <v>12</v>
      </c>
      <c r="J19" s="97">
        <f>base14!K113</f>
        <v>4</v>
      </c>
      <c r="K19" s="97">
        <f>base14!L113</f>
        <v>13</v>
      </c>
      <c r="L19" s="97">
        <f>base14!M113</f>
        <v>10</v>
      </c>
      <c r="M19" s="97">
        <f>base14!N113</f>
        <v>7</v>
      </c>
      <c r="N19" s="97">
        <f>base14!O113</f>
        <v>14</v>
      </c>
      <c r="O19" s="97">
        <f>base14!P113</f>
        <v>9</v>
      </c>
      <c r="P19" s="97">
        <f>base14!Q113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base14!F114</f>
        <v>5</v>
      </c>
      <c r="F20" s="97">
        <f>base14!G114</f>
        <v>8</v>
      </c>
      <c r="G20" s="97">
        <f>base14!H114</f>
        <v>3</v>
      </c>
      <c r="H20" s="97">
        <f>base14!I114</f>
        <v>11</v>
      </c>
      <c r="I20" s="97">
        <f>base14!J114</f>
        <v>12</v>
      </c>
      <c r="J20" s="97">
        <f>base14!K114</f>
        <v>7</v>
      </c>
      <c r="K20" s="97">
        <f>base14!L114</f>
        <v>4</v>
      </c>
      <c r="L20" s="97">
        <f>base14!M114</f>
        <v>9</v>
      </c>
      <c r="M20" s="97">
        <f>base14!N114</f>
        <v>10</v>
      </c>
      <c r="N20" s="97">
        <f>base14!O114</f>
        <v>14</v>
      </c>
      <c r="O20" s="97">
        <f>base14!P114</f>
        <v>13</v>
      </c>
      <c r="P20" s="97">
        <f>base14!Q114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base14!F115</f>
        <v>6</v>
      </c>
      <c r="F21" s="97">
        <f>base14!G115</f>
        <v>5</v>
      </c>
      <c r="G21" s="97">
        <f>base14!H115</f>
        <v>12</v>
      </c>
      <c r="H21" s="97">
        <f>base14!I115</f>
        <v>3</v>
      </c>
      <c r="I21" s="97">
        <f>base14!J115</f>
        <v>11</v>
      </c>
      <c r="J21" s="97">
        <f>base14!K115</f>
        <v>7</v>
      </c>
      <c r="K21" s="97">
        <f>base14!L115</f>
        <v>4</v>
      </c>
      <c r="L21" s="97">
        <f>base14!M115</f>
        <v>9</v>
      </c>
      <c r="M21" s="97">
        <f>base14!N115</f>
        <v>10</v>
      </c>
      <c r="N21" s="97">
        <f>base14!O115</f>
        <v>14</v>
      </c>
      <c r="O21" s="97">
        <f>base14!P115</f>
        <v>13</v>
      </c>
      <c r="P21" s="97">
        <f>base14!Q115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base14!F116</f>
        <v>6</v>
      </c>
      <c r="F22" s="97">
        <f>base14!G116</f>
        <v>3</v>
      </c>
      <c r="G22" s="97">
        <f>base14!H116</f>
        <v>11</v>
      </c>
      <c r="H22" s="97">
        <f>base14!I116</f>
        <v>8</v>
      </c>
      <c r="I22" s="97">
        <f>base14!J116</f>
        <v>4</v>
      </c>
      <c r="J22" s="97">
        <f>base14!K116</f>
        <v>7</v>
      </c>
      <c r="K22" s="97">
        <f>base14!L116</f>
        <v>9</v>
      </c>
      <c r="L22" s="97">
        <f>base14!M116</f>
        <v>10</v>
      </c>
      <c r="M22" s="97">
        <f>base14!N116</f>
        <v>14</v>
      </c>
      <c r="N22" s="97">
        <f>base14!O116</f>
        <v>13</v>
      </c>
      <c r="O22" s="97">
        <f>base14!P116</f>
        <v>12</v>
      </c>
      <c r="P22" s="97">
        <f>base14!Q116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base14!F117</f>
        <v>6</v>
      </c>
      <c r="F23" s="97">
        <f>base14!G117</f>
        <v>8</v>
      </c>
      <c r="G23" s="97">
        <f>base14!H117</f>
        <v>11</v>
      </c>
      <c r="H23" s="97">
        <f>base14!I117</f>
        <v>3</v>
      </c>
      <c r="I23" s="97">
        <f>base14!J117</f>
        <v>12</v>
      </c>
      <c r="J23" s="97">
        <f>base14!K117</f>
        <v>10</v>
      </c>
      <c r="K23" s="97">
        <f>base14!L117</f>
        <v>16</v>
      </c>
      <c r="L23" s="97">
        <f>base14!M117</f>
        <v>4</v>
      </c>
      <c r="M23" s="97">
        <f>base14!N117</f>
        <v>9</v>
      </c>
      <c r="N23" s="97">
        <f>base14!O117</f>
        <v>7</v>
      </c>
      <c r="O23" s="97">
        <f>base14!P117</f>
        <v>13</v>
      </c>
      <c r="P23" s="97">
        <f>base14!Q117</f>
        <v>14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base14!F118</f>
        <v>5</v>
      </c>
      <c r="F24" s="97">
        <f>base14!G118</f>
        <v>8</v>
      </c>
      <c r="G24" s="97">
        <f>base14!H118</f>
        <v>3</v>
      </c>
      <c r="H24" s="97">
        <f>base14!I118</f>
        <v>12</v>
      </c>
      <c r="I24" s="97">
        <f>base14!J118</f>
        <v>11</v>
      </c>
      <c r="J24" s="97">
        <f>base14!K118</f>
        <v>10</v>
      </c>
      <c r="K24" s="97">
        <f>base14!L118</f>
        <v>16</v>
      </c>
      <c r="L24" s="97">
        <f>base14!M118</f>
        <v>4</v>
      </c>
      <c r="M24" s="97">
        <f>base14!N118</f>
        <v>9</v>
      </c>
      <c r="N24" s="97">
        <f>base14!O118</f>
        <v>7</v>
      </c>
      <c r="O24" s="97">
        <f>base14!P118</f>
        <v>13</v>
      </c>
      <c r="P24" s="97">
        <f>base14!Q118</f>
        <v>14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base14!F119</f>
        <v>8</v>
      </c>
      <c r="F25" s="97">
        <f>base14!G119</f>
        <v>5</v>
      </c>
      <c r="G25" s="97">
        <f>base14!H119</f>
        <v>11</v>
      </c>
      <c r="H25" s="97">
        <f>base14!I119</f>
        <v>3</v>
      </c>
      <c r="I25" s="97">
        <f>base14!J119</f>
        <v>12</v>
      </c>
      <c r="J25" s="97">
        <f>base14!K119</f>
        <v>10</v>
      </c>
      <c r="K25" s="97">
        <f>base14!L119</f>
        <v>16</v>
      </c>
      <c r="L25" s="97">
        <f>base14!M119</f>
        <v>4</v>
      </c>
      <c r="M25" s="97">
        <f>base14!N119</f>
        <v>9</v>
      </c>
      <c r="N25" s="97">
        <f>base14!O119</f>
        <v>7</v>
      </c>
      <c r="O25" s="97">
        <f>base14!P119</f>
        <v>13</v>
      </c>
      <c r="P25" s="97">
        <f>base14!Q119</f>
        <v>14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base14!F70</f>
        <v>9</v>
      </c>
      <c r="F26" s="97">
        <f>base14!G70</f>
        <v>5</v>
      </c>
      <c r="G26" s="97">
        <f>base14!H70</f>
        <v>6</v>
      </c>
      <c r="H26" s="97">
        <f>base14!I70</f>
        <v>10</v>
      </c>
      <c r="I26" s="97">
        <f>base14!J70</f>
        <v>11</v>
      </c>
      <c r="J26" s="97">
        <f>base14!K70</f>
        <v>7</v>
      </c>
      <c r="K26" s="97">
        <f>base14!L70</f>
        <v>12</v>
      </c>
      <c r="L26" s="97">
        <f>base14!M70</f>
        <v>13</v>
      </c>
      <c r="M26" s="97">
        <f>base14!N70</f>
        <v>15</v>
      </c>
      <c r="N26" s="97">
        <f>base14!O70</f>
        <v>8</v>
      </c>
      <c r="O26" s="97">
        <f>base14!P70</f>
        <v>14</v>
      </c>
      <c r="P26" s="97">
        <f>base14!Q70</f>
        <v>1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base14!F71</f>
        <v>5</v>
      </c>
      <c r="F27" s="97">
        <f>base14!G71</f>
        <v>13</v>
      </c>
      <c r="G27" s="97">
        <f>base14!H71</f>
        <v>1</v>
      </c>
      <c r="H27" s="97">
        <f>base14!I71</f>
        <v>2</v>
      </c>
      <c r="I27" s="97">
        <f>base14!J71</f>
        <v>3</v>
      </c>
      <c r="J27" s="97">
        <f>base14!K71</f>
        <v>10</v>
      </c>
      <c r="K27" s="97">
        <f>base14!L71</f>
        <v>7</v>
      </c>
      <c r="L27" s="97">
        <f>base14!M71</f>
        <v>12</v>
      </c>
      <c r="M27" s="97">
        <f>base14!N71</f>
        <v>14</v>
      </c>
      <c r="N27" s="97">
        <f>base14!O71</f>
        <v>11</v>
      </c>
      <c r="O27" s="97">
        <f>base14!P71</f>
        <v>9</v>
      </c>
      <c r="P27" s="97">
        <f>base14!Q71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base14!F72</f>
        <v>3</v>
      </c>
      <c r="F28" s="97">
        <f>base14!G72</f>
        <v>6</v>
      </c>
      <c r="G28" s="97">
        <f>base14!H72</f>
        <v>9</v>
      </c>
      <c r="H28" s="97">
        <f>base14!I72</f>
        <v>10</v>
      </c>
      <c r="I28" s="97">
        <f>base14!J72</f>
        <v>14</v>
      </c>
      <c r="J28" s="97">
        <f>base14!K72</f>
        <v>11</v>
      </c>
      <c r="K28" s="97">
        <f>base14!L72</f>
        <v>2</v>
      </c>
      <c r="L28" s="97">
        <f>base14!M72</f>
        <v>1</v>
      </c>
      <c r="M28" s="97">
        <f>base14!N72</f>
        <v>13</v>
      </c>
      <c r="N28" s="97">
        <f>base14!O72</f>
        <v>8</v>
      </c>
      <c r="O28" s="97">
        <f>base14!P72</f>
        <v>12</v>
      </c>
      <c r="P28" s="97">
        <f>base14!Q72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base14!F73</f>
        <v>16</v>
      </c>
      <c r="F29" s="97">
        <f>base14!G73</f>
        <v>3</v>
      </c>
      <c r="G29" s="97">
        <f>base14!H73</f>
        <v>6</v>
      </c>
      <c r="H29" s="97">
        <f>base14!I73</f>
        <v>1</v>
      </c>
      <c r="I29" s="97">
        <f>base14!J73</f>
        <v>4</v>
      </c>
      <c r="J29" s="97">
        <f>base14!K73</f>
        <v>9</v>
      </c>
      <c r="K29" s="97">
        <f>base14!L73</f>
        <v>12</v>
      </c>
      <c r="L29" s="97">
        <f>base14!M73</f>
        <v>7</v>
      </c>
      <c r="M29" s="97">
        <f>base14!N73</f>
        <v>13</v>
      </c>
      <c r="N29" s="97">
        <f>base14!O73</f>
        <v>14</v>
      </c>
      <c r="O29" s="97">
        <f>base14!P73</f>
        <v>15</v>
      </c>
      <c r="P29" s="97">
        <f>base14!Q73</f>
        <v>17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base14!F74</f>
        <v>5</v>
      </c>
      <c r="F30" s="97">
        <f>base14!G74</f>
        <v>4</v>
      </c>
      <c r="G30" s="97">
        <f>base14!H74</f>
        <v>6</v>
      </c>
      <c r="H30" s="97">
        <f>base14!I74</f>
        <v>12</v>
      </c>
      <c r="I30" s="97">
        <f>base14!J74</f>
        <v>8</v>
      </c>
      <c r="J30" s="97">
        <f>base14!K74</f>
        <v>11</v>
      </c>
      <c r="K30" s="97">
        <f>base14!L74</f>
        <v>7</v>
      </c>
      <c r="L30" s="97">
        <f>base14!M74</f>
        <v>15</v>
      </c>
      <c r="M30" s="97">
        <f>base14!N74</f>
        <v>14</v>
      </c>
      <c r="N30" s="97">
        <f>base14!O74</f>
        <v>9</v>
      </c>
      <c r="O30" s="97">
        <f>base14!P74</f>
        <v>10</v>
      </c>
      <c r="P30" s="97">
        <f>base14!Q74</f>
        <v>13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base14!F75</f>
        <v>4</v>
      </c>
      <c r="F31" s="97">
        <f>base14!G75</f>
        <v>3</v>
      </c>
      <c r="G31" s="97">
        <f>base14!H75</f>
        <v>6</v>
      </c>
      <c r="H31" s="97">
        <f>base14!I75</f>
        <v>8</v>
      </c>
      <c r="I31" s="97">
        <f>base14!J75</f>
        <v>14</v>
      </c>
      <c r="J31" s="97">
        <f>base14!K75</f>
        <v>9</v>
      </c>
      <c r="K31" s="97">
        <f>base14!L75</f>
        <v>1</v>
      </c>
      <c r="L31" s="97">
        <f>base14!M75</f>
        <v>12</v>
      </c>
      <c r="M31" s="97">
        <f>base14!N75</f>
        <v>10</v>
      </c>
      <c r="N31" s="97">
        <f>base14!O75</f>
        <v>15</v>
      </c>
      <c r="O31" s="97">
        <f>base14!P75</f>
        <v>11</v>
      </c>
      <c r="P31" s="97">
        <f>base14!Q75</f>
        <v>13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base14!F76</f>
        <v>2</v>
      </c>
      <c r="F32" s="97">
        <f>base14!G76</f>
        <v>3</v>
      </c>
      <c r="G32" s="97">
        <f>base14!H76</f>
        <v>9</v>
      </c>
      <c r="H32" s="97">
        <f>base14!I76</f>
        <v>14</v>
      </c>
      <c r="I32" s="97">
        <f>base14!J76</f>
        <v>13</v>
      </c>
      <c r="J32" s="97">
        <f>base14!K76</f>
        <v>6</v>
      </c>
      <c r="K32" s="97">
        <f>base14!L76</f>
        <v>8</v>
      </c>
      <c r="L32" s="97">
        <f>base14!M76</f>
        <v>10</v>
      </c>
      <c r="M32" s="97">
        <f>base14!N76</f>
        <v>7</v>
      </c>
      <c r="N32" s="97">
        <f>base14!O76</f>
        <v>12</v>
      </c>
      <c r="O32" s="97">
        <f>base14!P76</f>
        <v>15</v>
      </c>
      <c r="P32" s="97">
        <f>base14!Q76</f>
        <v>16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base14!F77</f>
        <v>8</v>
      </c>
      <c r="F33" s="97">
        <f>base14!G77</f>
        <v>5</v>
      </c>
      <c r="G33" s="97">
        <f>base14!H77</f>
        <v>11</v>
      </c>
      <c r="H33" s="97">
        <f>base14!I77</f>
        <v>3</v>
      </c>
      <c r="I33" s="97">
        <f>base14!J77</f>
        <v>12</v>
      </c>
      <c r="J33" s="97">
        <f>base14!K77</f>
        <v>4</v>
      </c>
      <c r="K33" s="97">
        <f>base14!L77</f>
        <v>7</v>
      </c>
      <c r="L33" s="97">
        <f>base14!M77</f>
        <v>14</v>
      </c>
      <c r="M33" s="97">
        <f>base14!N77</f>
        <v>9</v>
      </c>
      <c r="N33" s="97">
        <f>base14!O77</f>
        <v>13</v>
      </c>
      <c r="O33" s="97">
        <f>base14!P77</f>
        <v>10</v>
      </c>
      <c r="P33" s="97">
        <f>base14!Q77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base14!F78</f>
        <v>5</v>
      </c>
      <c r="F34" s="97">
        <f>base14!G78</f>
        <v>8</v>
      </c>
      <c r="G34" s="97">
        <f>base14!H78</f>
        <v>3</v>
      </c>
      <c r="H34" s="97">
        <f>base14!I78</f>
        <v>12</v>
      </c>
      <c r="I34" s="97">
        <f>base14!J78</f>
        <v>11</v>
      </c>
      <c r="J34" s="97">
        <f>base14!K78</f>
        <v>14</v>
      </c>
      <c r="K34" s="97">
        <f>base14!L78</f>
        <v>4</v>
      </c>
      <c r="L34" s="97">
        <f>base14!M78</f>
        <v>7</v>
      </c>
      <c r="M34" s="97">
        <f>base14!N78</f>
        <v>13</v>
      </c>
      <c r="N34" s="97">
        <f>base14!O78</f>
        <v>9</v>
      </c>
      <c r="O34" s="97">
        <f>base14!P78</f>
        <v>19</v>
      </c>
      <c r="P34" s="97">
        <f>base14!Q78</f>
        <v>18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base14!F79</f>
        <v>11</v>
      </c>
      <c r="F35" s="97">
        <f>base14!G79</f>
        <v>10</v>
      </c>
      <c r="G35" s="97">
        <f>base14!H79</f>
        <v>8</v>
      </c>
      <c r="H35" s="97">
        <f>base14!I79</f>
        <v>7</v>
      </c>
      <c r="I35" s="97">
        <f>base14!J79</f>
        <v>6</v>
      </c>
      <c r="J35" s="97">
        <f>base14!K79</f>
        <v>5</v>
      </c>
      <c r="K35" s="97">
        <f>base14!L79</f>
        <v>4</v>
      </c>
      <c r="L35" s="97">
        <f>base14!M79</f>
        <v>3</v>
      </c>
      <c r="M35" s="97">
        <f>base14!N79</f>
        <v>2</v>
      </c>
      <c r="N35" s="97">
        <f>base14!O79</f>
        <v>1</v>
      </c>
      <c r="O35" s="97">
        <f>base14!P79</f>
        <v>14</v>
      </c>
      <c r="P35" s="97">
        <f>base14!Q79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base14!F80</f>
        <v>5</v>
      </c>
      <c r="F36" s="97">
        <f>base14!G80</f>
        <v>8</v>
      </c>
      <c r="G36" s="97">
        <f>base14!H80</f>
        <v>3</v>
      </c>
      <c r="H36" s="97">
        <f>base14!I80</f>
        <v>11</v>
      </c>
      <c r="I36" s="97">
        <f>base14!J80</f>
        <v>12</v>
      </c>
      <c r="J36" s="97">
        <f>base14!K80</f>
        <v>4</v>
      </c>
      <c r="K36" s="97">
        <f>base14!L80</f>
        <v>7</v>
      </c>
      <c r="L36" s="97">
        <f>base14!M80</f>
        <v>14</v>
      </c>
      <c r="M36" s="97">
        <f>base14!N80</f>
        <v>13</v>
      </c>
      <c r="N36" s="97">
        <f>base14!O80</f>
        <v>9</v>
      </c>
      <c r="O36" s="97">
        <f>base14!P80</f>
        <v>10</v>
      </c>
      <c r="P36" s="97">
        <f>base14!Q80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base14!F81</f>
        <v>2</v>
      </c>
      <c r="F37" s="97">
        <f>base14!G81</f>
        <v>11</v>
      </c>
      <c r="G37" s="97">
        <f>base14!H81</f>
        <v>5</v>
      </c>
      <c r="H37" s="97">
        <f>base14!I81</f>
        <v>3</v>
      </c>
      <c r="I37" s="97">
        <f>base14!J81</f>
        <v>4</v>
      </c>
      <c r="J37" s="97">
        <f>base14!K81</f>
        <v>7</v>
      </c>
      <c r="K37" s="97">
        <f>base14!L81</f>
        <v>13</v>
      </c>
      <c r="L37" s="97">
        <f>base14!M81</f>
        <v>9</v>
      </c>
      <c r="M37" s="97">
        <f>base14!N81</f>
        <v>12</v>
      </c>
      <c r="N37" s="97">
        <f>base14!O81</f>
        <v>20</v>
      </c>
      <c r="O37" s="97">
        <f>base14!P81</f>
        <v>19</v>
      </c>
      <c r="P37" s="97">
        <f>base14!Q81</f>
        <v>18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base14!F82</f>
        <v>5</v>
      </c>
      <c r="F38" s="97">
        <f>base14!G82</f>
        <v>1</v>
      </c>
      <c r="G38" s="97">
        <f>base14!H82</f>
        <v>12</v>
      </c>
      <c r="H38" s="97">
        <f>base14!I82</f>
        <v>3</v>
      </c>
      <c r="I38" s="97">
        <f>base14!J82</f>
        <v>11</v>
      </c>
      <c r="J38" s="97">
        <f>base14!K82</f>
        <v>14</v>
      </c>
      <c r="K38" s="97">
        <f>base14!L82</f>
        <v>4</v>
      </c>
      <c r="L38" s="97">
        <f>base14!M82</f>
        <v>13</v>
      </c>
      <c r="M38" s="97">
        <f>base14!N82</f>
        <v>7</v>
      </c>
      <c r="N38" s="97">
        <f>base14!O82</f>
        <v>9</v>
      </c>
      <c r="O38" s="97">
        <f>base14!P82</f>
        <v>20</v>
      </c>
      <c r="P38" s="97">
        <f>base14!Q82</f>
        <v>19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base14!F83</f>
        <v>1</v>
      </c>
      <c r="F39" s="97">
        <f>base14!G83</f>
        <v>5</v>
      </c>
      <c r="G39" s="97">
        <f>base14!H83</f>
        <v>11</v>
      </c>
      <c r="H39" s="97">
        <f>base14!I83</f>
        <v>3</v>
      </c>
      <c r="I39" s="97">
        <f>base14!J83</f>
        <v>4</v>
      </c>
      <c r="J39" s="97">
        <f>base14!K83</f>
        <v>7</v>
      </c>
      <c r="K39" s="97">
        <f>base14!L83</f>
        <v>12</v>
      </c>
      <c r="L39" s="97">
        <f>base14!M83</f>
        <v>13</v>
      </c>
      <c r="M39" s="97">
        <f>base14!N83</f>
        <v>9</v>
      </c>
      <c r="N39" s="97">
        <f>base14!O83</f>
        <v>14</v>
      </c>
      <c r="O39" s="97">
        <f>base14!P83</f>
        <v>20</v>
      </c>
      <c r="P39" s="97">
        <f>base14!Q83</f>
        <v>19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base14!F84</f>
        <v>6</v>
      </c>
      <c r="F40" s="97">
        <f>base14!G84</f>
        <v>8</v>
      </c>
      <c r="G40" s="97">
        <f>base14!H84</f>
        <v>3</v>
      </c>
      <c r="H40" s="97">
        <f>base14!I84</f>
        <v>11</v>
      </c>
      <c r="I40" s="97">
        <f>base14!J84</f>
        <v>12</v>
      </c>
      <c r="J40" s="97">
        <f>base14!K84</f>
        <v>4</v>
      </c>
      <c r="K40" s="97">
        <f>base14!L84</f>
        <v>7</v>
      </c>
      <c r="L40" s="97">
        <f>base14!M84</f>
        <v>9</v>
      </c>
      <c r="M40" s="97">
        <f>base14!N84</f>
        <v>13</v>
      </c>
      <c r="N40" s="97">
        <f>base14!O84</f>
        <v>14</v>
      </c>
      <c r="O40" s="97">
        <f>base14!P84</f>
        <v>10</v>
      </c>
      <c r="P40" s="97">
        <f>base14!Q84</f>
        <v>15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base14!F85</f>
        <v>6</v>
      </c>
      <c r="F41" s="97">
        <f>base14!G85</f>
        <v>1</v>
      </c>
      <c r="G41" s="97">
        <f>base14!H85</f>
        <v>10</v>
      </c>
      <c r="H41" s="97">
        <f>base14!I85</f>
        <v>11</v>
      </c>
      <c r="I41" s="97">
        <f>base14!J85</f>
        <v>13</v>
      </c>
      <c r="J41" s="97">
        <f>base14!K85</f>
        <v>8</v>
      </c>
      <c r="K41" s="97">
        <f>base14!L85</f>
        <v>7</v>
      </c>
      <c r="L41" s="97">
        <f>base14!M85</f>
        <v>12</v>
      </c>
      <c r="M41" s="97">
        <f>base14!N85</f>
        <v>3</v>
      </c>
      <c r="N41" s="97">
        <f>base14!O85</f>
        <v>4</v>
      </c>
      <c r="O41" s="97">
        <f>base14!P85</f>
        <v>9</v>
      </c>
      <c r="P41" s="97">
        <f>base14!Q85</f>
        <v>15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base14!F86</f>
        <v>1</v>
      </c>
      <c r="F42" s="97">
        <f>base14!G86</f>
        <v>12</v>
      </c>
      <c r="G42" s="97">
        <f>base14!H86</f>
        <v>11</v>
      </c>
      <c r="H42" s="97">
        <f>base14!I86</f>
        <v>13</v>
      </c>
      <c r="I42" s="97">
        <f>base14!J86</f>
        <v>10</v>
      </c>
      <c r="J42" s="97">
        <f>base14!K86</f>
        <v>7</v>
      </c>
      <c r="K42" s="97">
        <f>base14!L86</f>
        <v>14</v>
      </c>
      <c r="L42" s="97">
        <f>base14!M86</f>
        <v>3</v>
      </c>
      <c r="M42" s="97">
        <f>base14!N86</f>
        <v>9</v>
      </c>
      <c r="N42" s="97">
        <f>base14!O86</f>
        <v>8</v>
      </c>
      <c r="O42" s="97">
        <f>base14!P86</f>
        <v>4</v>
      </c>
      <c r="P42" s="97">
        <f>base14!Q86</f>
        <v>15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base14!F87</f>
        <v>3</v>
      </c>
      <c r="F43" s="97">
        <f>base14!G87</f>
        <v>12</v>
      </c>
      <c r="G43" s="97">
        <f>base14!H87</f>
        <v>2</v>
      </c>
      <c r="H43" s="97">
        <f>base14!I87</f>
        <v>14</v>
      </c>
      <c r="I43" s="97">
        <f>base14!J87</f>
        <v>11</v>
      </c>
      <c r="J43" s="97">
        <f>base14!K87</f>
        <v>4</v>
      </c>
      <c r="K43" s="97">
        <f>base14!L87</f>
        <v>13</v>
      </c>
      <c r="L43" s="97">
        <f>base14!M87</f>
        <v>8</v>
      </c>
      <c r="M43" s="97">
        <f>base14!N87</f>
        <v>7</v>
      </c>
      <c r="N43" s="97">
        <f>base14!O87</f>
        <v>9</v>
      </c>
      <c r="O43" s="97">
        <f>base14!P87</f>
        <v>10</v>
      </c>
      <c r="P43" s="97">
        <f>base14!Q87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base14!F88</f>
        <v>5</v>
      </c>
      <c r="F44" s="97">
        <f>base14!G88</f>
        <v>8</v>
      </c>
      <c r="G44" s="97">
        <f>base14!H88</f>
        <v>3</v>
      </c>
      <c r="H44" s="97">
        <f>base14!I88</f>
        <v>11</v>
      </c>
      <c r="I44" s="97">
        <f>base14!J88</f>
        <v>12</v>
      </c>
      <c r="J44" s="97">
        <f>base14!K88</f>
        <v>4</v>
      </c>
      <c r="K44" s="97">
        <f>base14!L88</f>
        <v>7</v>
      </c>
      <c r="L44" s="97">
        <f>base14!M88</f>
        <v>9</v>
      </c>
      <c r="M44" s="97">
        <f>base14!N88</f>
        <v>13</v>
      </c>
      <c r="N44" s="97">
        <f>base14!O88</f>
        <v>10</v>
      </c>
      <c r="O44" s="97">
        <f>base14!P88</f>
        <v>14</v>
      </c>
      <c r="P44" s="97">
        <f>base14!Q88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base14!F89</f>
        <v>2</v>
      </c>
      <c r="F45" s="97">
        <f>base14!G89</f>
        <v>5</v>
      </c>
      <c r="G45" s="97">
        <f>base14!H89</f>
        <v>3</v>
      </c>
      <c r="H45" s="97">
        <f>base14!I89</f>
        <v>11</v>
      </c>
      <c r="I45" s="97">
        <f>base14!J89</f>
        <v>12</v>
      </c>
      <c r="J45" s="97">
        <f>base14!K89</f>
        <v>7</v>
      </c>
      <c r="K45" s="97">
        <f>base14!L89</f>
        <v>13</v>
      </c>
      <c r="L45" s="97">
        <f>base14!M89</f>
        <v>14</v>
      </c>
      <c r="M45" s="97">
        <f>base14!N89</f>
        <v>4</v>
      </c>
      <c r="N45" s="97">
        <f>base14!O89</f>
        <v>10</v>
      </c>
      <c r="O45" s="97">
        <f>base14!P89</f>
        <v>9</v>
      </c>
      <c r="P45" s="97">
        <f>base14!Q89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base14!F90</f>
        <v>6</v>
      </c>
      <c r="F46" s="97">
        <f>base14!G90</f>
        <v>3</v>
      </c>
      <c r="G46" s="97">
        <f>base14!H90</f>
        <v>5</v>
      </c>
      <c r="H46" s="97">
        <f>base14!I90</f>
        <v>7</v>
      </c>
      <c r="I46" s="97">
        <f>base14!J90</f>
        <v>11</v>
      </c>
      <c r="J46" s="97">
        <f>base14!K90</f>
        <v>12</v>
      </c>
      <c r="K46" s="97">
        <f>base14!L90</f>
        <v>4</v>
      </c>
      <c r="L46" s="97">
        <f>base14!M90</f>
        <v>9</v>
      </c>
      <c r="M46" s="97">
        <f>base14!N90</f>
        <v>13</v>
      </c>
      <c r="N46" s="97">
        <f>base14!O90</f>
        <v>14</v>
      </c>
      <c r="O46" s="97">
        <f>base14!P90</f>
        <v>10</v>
      </c>
      <c r="P46" s="97">
        <f>base14!Q90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base14!F91</f>
        <v>2</v>
      </c>
      <c r="F47" s="97">
        <f>base14!G91</f>
        <v>8</v>
      </c>
      <c r="G47" s="97">
        <f>base14!H91</f>
        <v>6</v>
      </c>
      <c r="H47" s="97">
        <f>base14!I91</f>
        <v>3</v>
      </c>
      <c r="I47" s="97">
        <f>base14!J91</f>
        <v>12</v>
      </c>
      <c r="J47" s="97">
        <f>base14!K91</f>
        <v>4</v>
      </c>
      <c r="K47" s="97">
        <f>base14!L91</f>
        <v>7</v>
      </c>
      <c r="L47" s="97">
        <f>base14!M91</f>
        <v>9</v>
      </c>
      <c r="M47" s="97">
        <f>base14!N91</f>
        <v>13</v>
      </c>
      <c r="N47" s="97">
        <f>base14!O91</f>
        <v>14</v>
      </c>
      <c r="O47" s="97">
        <f>base14!P91</f>
        <v>10</v>
      </c>
      <c r="P47" s="97">
        <f>base14!Q91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base14!F92</f>
        <v>2</v>
      </c>
      <c r="F48" s="97">
        <f>base14!G92</f>
        <v>8</v>
      </c>
      <c r="G48" s="97">
        <f>base14!H92</f>
        <v>3</v>
      </c>
      <c r="H48" s="97">
        <f>base14!I92</f>
        <v>9</v>
      </c>
      <c r="I48" s="97">
        <f>base14!J92</f>
        <v>11</v>
      </c>
      <c r="J48" s="97">
        <f>base14!K92</f>
        <v>5</v>
      </c>
      <c r="K48" s="97">
        <f>base14!L92</f>
        <v>12</v>
      </c>
      <c r="L48" s="97">
        <f>base14!M92</f>
        <v>4</v>
      </c>
      <c r="M48" s="97">
        <f>base14!N92</f>
        <v>7</v>
      </c>
      <c r="N48" s="97">
        <f>base14!O92</f>
        <v>13</v>
      </c>
      <c r="O48" s="97">
        <f>base14!P92</f>
        <v>14</v>
      </c>
      <c r="P48" s="97">
        <f>base14!Q92</f>
        <v>10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base14!F93</f>
        <v>8</v>
      </c>
      <c r="F49" s="97">
        <f>base14!G93</f>
        <v>5</v>
      </c>
      <c r="G49" s="97">
        <f>base14!H93</f>
        <v>3</v>
      </c>
      <c r="H49" s="97">
        <f>base14!I93</f>
        <v>11</v>
      </c>
      <c r="I49" s="97">
        <f>base14!J93</f>
        <v>12</v>
      </c>
      <c r="J49" s="97">
        <f>base14!K93</f>
        <v>14</v>
      </c>
      <c r="K49" s="97">
        <f>base14!L93</f>
        <v>10</v>
      </c>
      <c r="L49" s="97">
        <f>base14!M93</f>
        <v>13</v>
      </c>
      <c r="M49" s="97">
        <f>base14!N93</f>
        <v>7</v>
      </c>
      <c r="N49" s="97">
        <f>base14!O93</f>
        <v>4</v>
      </c>
      <c r="O49" s="97">
        <f>base14!P93</f>
        <v>9</v>
      </c>
      <c r="P49" s="97">
        <f>base14!Q93</f>
        <v>15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base14!F94</f>
        <v>11</v>
      </c>
      <c r="F50" s="97">
        <f>base14!G94</f>
        <v>6</v>
      </c>
      <c r="G50" s="97">
        <f>base14!H94</f>
        <v>4</v>
      </c>
      <c r="H50" s="97">
        <f>base14!I94</f>
        <v>8</v>
      </c>
      <c r="I50" s="97">
        <f>base14!J94</f>
        <v>3</v>
      </c>
      <c r="J50" s="97">
        <f>base14!K94</f>
        <v>14</v>
      </c>
      <c r="K50" s="97">
        <f>base14!L94</f>
        <v>10</v>
      </c>
      <c r="L50" s="97">
        <f>base14!M94</f>
        <v>13</v>
      </c>
      <c r="M50" s="97">
        <f>base14!N94</f>
        <v>7</v>
      </c>
      <c r="N50" s="97">
        <f>base14!O94</f>
        <v>12</v>
      </c>
      <c r="O50" s="97">
        <f>base14!P94</f>
        <v>9</v>
      </c>
      <c r="P50" s="97">
        <f>base14!Q94</f>
        <v>15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base14!F95</f>
        <v>2</v>
      </c>
      <c r="F51" s="97">
        <f>base14!G95</f>
        <v>6</v>
      </c>
      <c r="G51" s="97">
        <f>base14!H95</f>
        <v>12</v>
      </c>
      <c r="H51" s="97">
        <f>base14!I95</f>
        <v>3</v>
      </c>
      <c r="I51" s="97">
        <f>base14!J95</f>
        <v>9</v>
      </c>
      <c r="J51" s="97">
        <f>base14!K95</f>
        <v>14</v>
      </c>
      <c r="K51" s="97">
        <f>base14!L95</f>
        <v>10</v>
      </c>
      <c r="L51" s="97">
        <f>base14!M95</f>
        <v>11</v>
      </c>
      <c r="M51" s="97">
        <f>base14!N95</f>
        <v>13</v>
      </c>
      <c r="N51" s="97">
        <f>base14!O95</f>
        <v>7</v>
      </c>
      <c r="O51" s="97">
        <f>base14!P95</f>
        <v>4</v>
      </c>
      <c r="P51" s="97">
        <f>base14!Q95</f>
        <v>15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74" priority="27" operator="equal">
      <formula>#REF!</formula>
    </cfRule>
    <cfRule type="cellIs" dxfId="673" priority="28" operator="equal">
      <formula>#REF!</formula>
    </cfRule>
    <cfRule type="cellIs" dxfId="672" priority="29" operator="equal">
      <formula>#REF!</formula>
    </cfRule>
    <cfRule type="cellIs" dxfId="671" priority="30" operator="equal">
      <formula>#REF!</formula>
    </cfRule>
    <cfRule type="cellIs" dxfId="670" priority="31" operator="equal">
      <formula>#REF!</formula>
    </cfRule>
  </conditionalFormatting>
  <conditionalFormatting sqref="B1:P1">
    <cfRule type="cellIs" dxfId="669" priority="32" operator="equal">
      <formula>#REF!</formula>
    </cfRule>
    <cfRule type="cellIs" dxfId="668" priority="33" operator="equal">
      <formula>#REF!</formula>
    </cfRule>
    <cfRule type="cellIs" dxfId="667" priority="34" operator="equal">
      <formula>#REF!</formula>
    </cfRule>
    <cfRule type="cellIs" dxfId="666" priority="35" operator="equal">
      <formula>#REF!</formula>
    </cfRule>
    <cfRule type="cellIs" dxfId="665" priority="36" operator="equal">
      <formula>#REF!</formula>
    </cfRule>
  </conditionalFormatting>
  <conditionalFormatting sqref="A2:A51">
    <cfRule type="cellIs" dxfId="664" priority="17" operator="equal">
      <formula>#REF!</formula>
    </cfRule>
    <cfRule type="cellIs" dxfId="663" priority="18" operator="equal">
      <formula>#REF!</formula>
    </cfRule>
    <cfRule type="cellIs" dxfId="662" priority="19" operator="equal">
      <formula>#REF!</formula>
    </cfRule>
    <cfRule type="cellIs" dxfId="661" priority="20" operator="equal">
      <formula>#REF!</formula>
    </cfRule>
    <cfRule type="cellIs" dxfId="660" priority="21" operator="equal">
      <formula>#REF!</formula>
    </cfRule>
  </conditionalFormatting>
  <conditionalFormatting sqref="A2:A51"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  <cfRule type="cellIs" dxfId="655" priority="26" operator="equal">
      <formula>#REF!</formula>
    </cfRule>
  </conditionalFormatting>
  <conditionalFormatting sqref="L2:U51">
    <cfRule type="cellIs" dxfId="654" priority="12" operator="equal">
      <formula>$AE$5</formula>
    </cfRule>
    <cfRule type="cellIs" dxfId="653" priority="13" operator="equal">
      <formula>$AD$5</formula>
    </cfRule>
    <cfRule type="cellIs" dxfId="652" priority="14" operator="equal">
      <formula>$AC$5</formula>
    </cfRule>
    <cfRule type="cellIs" dxfId="651" priority="15" operator="equal">
      <formula>$AB$5</formula>
    </cfRule>
    <cfRule type="cellIs" dxfId="650" priority="16" operator="equal">
      <formula>$AA$5</formula>
    </cfRule>
  </conditionalFormatting>
  <conditionalFormatting sqref="D2:K51">
    <cfRule type="cellIs" dxfId="649" priority="4" operator="equal">
      <formula>$AE$755</formula>
    </cfRule>
    <cfRule type="cellIs" dxfId="648" priority="5" operator="equal">
      <formula>$AD$755</formula>
    </cfRule>
    <cfRule type="cellIs" dxfId="647" priority="6" operator="equal">
      <formula>$AC$755</formula>
    </cfRule>
    <cfRule type="cellIs" dxfId="646" priority="7" operator="equal">
      <formula>$AB$755</formula>
    </cfRule>
    <cfRule type="cellIs" dxfId="645" priority="8" operator="equal">
      <formula>$AA$755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9D5CD-33AD-490A-AD35-7A749E9F80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79F297-24A8-49C5-B6A2-30EB9474DB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0C40512-2A5A-48F6-B1F2-2E1A41C219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1" sqref="M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base14!F103</f>
        <v>8</v>
      </c>
      <c r="F2" s="97">
        <f>base14!G103</f>
        <v>5</v>
      </c>
      <c r="G2" s="97">
        <f>base14!H103</f>
        <v>3</v>
      </c>
      <c r="H2" s="97">
        <f>base14!I103</f>
        <v>12</v>
      </c>
      <c r="I2" s="97">
        <f>base14!J103</f>
        <v>4</v>
      </c>
      <c r="J2" s="97">
        <f>base14!K103</f>
        <v>11</v>
      </c>
      <c r="K2" s="97">
        <f>base14!L103</f>
        <v>7</v>
      </c>
      <c r="L2" s="97">
        <f>base14!M103</f>
        <v>9</v>
      </c>
      <c r="M2" s="97">
        <f>base14!N103</f>
        <v>13</v>
      </c>
      <c r="N2" s="97">
        <f>base14!O103</f>
        <v>14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base14!F104</f>
        <v>1</v>
      </c>
      <c r="F3" s="97">
        <f>base14!G104</f>
        <v>6</v>
      </c>
      <c r="G3" s="97">
        <f>base14!H104</f>
        <v>3</v>
      </c>
      <c r="H3" s="97">
        <f>base14!I104</f>
        <v>11</v>
      </c>
      <c r="I3" s="97">
        <f>base14!J104</f>
        <v>14</v>
      </c>
      <c r="J3" s="97">
        <f>base14!K104</f>
        <v>12</v>
      </c>
      <c r="K3" s="97">
        <f>base14!L104</f>
        <v>4</v>
      </c>
      <c r="L3" s="97">
        <f>base14!M104</f>
        <v>7</v>
      </c>
      <c r="M3" s="97">
        <f>base14!N104</f>
        <v>9</v>
      </c>
      <c r="N3" s="97">
        <f>base14!O104</f>
        <v>13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base14!F105</f>
        <v>1</v>
      </c>
      <c r="F4" s="97">
        <f>base14!G105</f>
        <v>3</v>
      </c>
      <c r="G4" s="97">
        <f>base14!H105</f>
        <v>8</v>
      </c>
      <c r="H4" s="97">
        <f>base14!I105</f>
        <v>11</v>
      </c>
      <c r="I4" s="97">
        <f>base14!J105</f>
        <v>12</v>
      </c>
      <c r="J4" s="97">
        <f>base14!K105</f>
        <v>13</v>
      </c>
      <c r="K4" s="97">
        <f>base14!L105</f>
        <v>10</v>
      </c>
      <c r="L4" s="97">
        <f>base14!M105</f>
        <v>7</v>
      </c>
      <c r="M4" s="97">
        <f>base14!N105</f>
        <v>14</v>
      </c>
      <c r="N4" s="97">
        <f>base14!O105</f>
        <v>9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base14!F106</f>
        <v>5</v>
      </c>
      <c r="F5" s="97">
        <f>base14!G106</f>
        <v>6</v>
      </c>
      <c r="G5" s="97">
        <f>base14!H106</f>
        <v>12</v>
      </c>
      <c r="H5" s="97">
        <f>base14!I106</f>
        <v>3</v>
      </c>
      <c r="I5" s="97">
        <f>base14!J106</f>
        <v>11</v>
      </c>
      <c r="J5" s="97">
        <f>base14!K106</f>
        <v>13</v>
      </c>
      <c r="K5" s="97">
        <f>base14!L106</f>
        <v>10</v>
      </c>
      <c r="L5" s="97">
        <f>base14!M106</f>
        <v>7</v>
      </c>
      <c r="M5" s="97">
        <f>base14!N106</f>
        <v>14</v>
      </c>
      <c r="N5" s="97">
        <f>base14!O106</f>
        <v>9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base14!F107</f>
        <v>6</v>
      </c>
      <c r="F6" s="97">
        <f>base14!G107</f>
        <v>12</v>
      </c>
      <c r="G6" s="97">
        <f>base14!H107</f>
        <v>3</v>
      </c>
      <c r="H6" s="97">
        <f>base14!I107</f>
        <v>5</v>
      </c>
      <c r="I6" s="97">
        <f>base14!J107</f>
        <v>11</v>
      </c>
      <c r="J6" s="97">
        <f>base14!K107</f>
        <v>13</v>
      </c>
      <c r="K6" s="97">
        <f>base14!L107</f>
        <v>10</v>
      </c>
      <c r="L6" s="97">
        <f>base14!M107</f>
        <v>7</v>
      </c>
      <c r="M6" s="97">
        <f>base14!N107</f>
        <v>14</v>
      </c>
      <c r="N6" s="97">
        <f>base14!O107</f>
        <v>9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base14!F108</f>
        <v>5</v>
      </c>
      <c r="F7" s="97">
        <f>base14!G108</f>
        <v>8</v>
      </c>
      <c r="G7" s="97">
        <f>base14!H108</f>
        <v>3</v>
      </c>
      <c r="H7" s="97">
        <f>base14!I108</f>
        <v>12</v>
      </c>
      <c r="I7" s="97">
        <f>base14!J108</f>
        <v>11</v>
      </c>
      <c r="J7" s="97">
        <f>base14!K108</f>
        <v>4</v>
      </c>
      <c r="K7" s="97">
        <f>base14!L108</f>
        <v>9</v>
      </c>
      <c r="L7" s="97">
        <f>base14!M108</f>
        <v>10</v>
      </c>
      <c r="M7" s="97">
        <f>base14!N108</f>
        <v>7</v>
      </c>
      <c r="N7" s="97">
        <f>base14!O108</f>
        <v>13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base14!F109</f>
        <v>1</v>
      </c>
      <c r="F8" s="97">
        <f>base14!G109</f>
        <v>5</v>
      </c>
      <c r="G8" s="97">
        <f>base14!H109</f>
        <v>3</v>
      </c>
      <c r="H8" s="97">
        <f>base14!I109</f>
        <v>11</v>
      </c>
      <c r="I8" s="97">
        <f>base14!J109</f>
        <v>12</v>
      </c>
      <c r="J8" s="97">
        <f>base14!K109</f>
        <v>4</v>
      </c>
      <c r="K8" s="97">
        <f>base14!L109</f>
        <v>9</v>
      </c>
      <c r="L8" s="97">
        <f>base14!M109</f>
        <v>10</v>
      </c>
      <c r="M8" s="97">
        <f>base14!N109</f>
        <v>7</v>
      </c>
      <c r="N8" s="97">
        <f>base14!O109</f>
        <v>13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base14!F110</f>
        <v>5</v>
      </c>
      <c r="F9" s="97">
        <f>base14!G110</f>
        <v>6</v>
      </c>
      <c r="G9" s="97">
        <f>base14!H110</f>
        <v>3</v>
      </c>
      <c r="H9" s="97">
        <f>base14!I110</f>
        <v>11</v>
      </c>
      <c r="I9" s="97">
        <f>base14!J110</f>
        <v>7</v>
      </c>
      <c r="J9" s="97">
        <f>base14!K110</f>
        <v>4</v>
      </c>
      <c r="K9" s="97">
        <f>base14!L110</f>
        <v>9</v>
      </c>
      <c r="L9" s="97">
        <f>base14!M110</f>
        <v>10</v>
      </c>
      <c r="M9" s="97">
        <f>base14!N110</f>
        <v>12</v>
      </c>
      <c r="N9" s="97">
        <f>base14!O110</f>
        <v>13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base14!F111</f>
        <v>5</v>
      </c>
      <c r="F10" s="97">
        <f>base14!G111</f>
        <v>6</v>
      </c>
      <c r="G10" s="97">
        <f>base14!H111</f>
        <v>3</v>
      </c>
      <c r="H10" s="97">
        <f>base14!I111</f>
        <v>12</v>
      </c>
      <c r="I10" s="97">
        <f>base14!J111</f>
        <v>11</v>
      </c>
      <c r="J10" s="97">
        <f>base14!K111</f>
        <v>4</v>
      </c>
      <c r="K10" s="97">
        <f>base14!L111</f>
        <v>13</v>
      </c>
      <c r="L10" s="97">
        <f>base14!M111</f>
        <v>10</v>
      </c>
      <c r="M10" s="97">
        <f>base14!N111</f>
        <v>7</v>
      </c>
      <c r="N10" s="97">
        <f>base14!O111</f>
        <v>14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base14!F112</f>
        <v>5</v>
      </c>
      <c r="F11" s="97">
        <f>base14!G112</f>
        <v>3</v>
      </c>
      <c r="G11" s="97">
        <f>base14!H112</f>
        <v>11</v>
      </c>
      <c r="H11" s="97">
        <f>base14!I112</f>
        <v>12</v>
      </c>
      <c r="I11" s="97">
        <f>base14!J112</f>
        <v>7</v>
      </c>
      <c r="J11" s="97">
        <f>base14!K112</f>
        <v>6</v>
      </c>
      <c r="K11" s="97">
        <f>base14!L112</f>
        <v>4</v>
      </c>
      <c r="L11" s="97">
        <f>base14!M112</f>
        <v>13</v>
      </c>
      <c r="M11" s="97">
        <f>base14!N112</f>
        <v>10</v>
      </c>
      <c r="N11" s="97">
        <f>base14!O112</f>
        <v>14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base14!F113</f>
        <v>8</v>
      </c>
      <c r="F12" s="97">
        <f>base14!G113</f>
        <v>2</v>
      </c>
      <c r="G12" s="97">
        <f>base14!H113</f>
        <v>11</v>
      </c>
      <c r="H12" s="97">
        <f>base14!I113</f>
        <v>3</v>
      </c>
      <c r="I12" s="97">
        <f>base14!J113</f>
        <v>12</v>
      </c>
      <c r="J12" s="97">
        <f>base14!K113</f>
        <v>4</v>
      </c>
      <c r="K12" s="97">
        <f>base14!L113</f>
        <v>13</v>
      </c>
      <c r="L12" s="97">
        <f>base14!M113</f>
        <v>10</v>
      </c>
      <c r="M12" s="97">
        <f>base14!N113</f>
        <v>7</v>
      </c>
      <c r="N12" s="97">
        <f>base14!O113</f>
        <v>14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base14!F114</f>
        <v>5</v>
      </c>
      <c r="F13" s="97">
        <f>base14!G114</f>
        <v>8</v>
      </c>
      <c r="G13" s="97">
        <f>base14!H114</f>
        <v>3</v>
      </c>
      <c r="H13" s="97">
        <f>base14!I114</f>
        <v>11</v>
      </c>
      <c r="I13" s="97">
        <f>base14!J114</f>
        <v>12</v>
      </c>
      <c r="J13" s="97">
        <f>base14!K114</f>
        <v>7</v>
      </c>
      <c r="K13" s="97">
        <f>base14!L114</f>
        <v>4</v>
      </c>
      <c r="L13" s="97">
        <f>base14!M114</f>
        <v>9</v>
      </c>
      <c r="M13" s="97">
        <f>base14!N114</f>
        <v>10</v>
      </c>
      <c r="N13" s="97">
        <f>base14!O114</f>
        <v>14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base14!F115</f>
        <v>6</v>
      </c>
      <c r="F14" s="97">
        <f>base14!G115</f>
        <v>5</v>
      </c>
      <c r="G14" s="97">
        <f>base14!H115</f>
        <v>12</v>
      </c>
      <c r="H14" s="97">
        <f>base14!I115</f>
        <v>3</v>
      </c>
      <c r="I14" s="97">
        <f>base14!J115</f>
        <v>11</v>
      </c>
      <c r="J14" s="97">
        <f>base14!K115</f>
        <v>7</v>
      </c>
      <c r="K14" s="97">
        <f>base14!L115</f>
        <v>4</v>
      </c>
      <c r="L14" s="97">
        <f>base14!M115</f>
        <v>9</v>
      </c>
      <c r="M14" s="97">
        <f>base14!N115</f>
        <v>10</v>
      </c>
      <c r="N14" s="97">
        <f>base14!O115</f>
        <v>14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base14!F116</f>
        <v>6</v>
      </c>
      <c r="F15" s="97">
        <f>base14!G116</f>
        <v>3</v>
      </c>
      <c r="G15" s="97">
        <f>base14!H116</f>
        <v>11</v>
      </c>
      <c r="H15" s="97">
        <f>base14!I116</f>
        <v>8</v>
      </c>
      <c r="I15" s="97">
        <f>base14!J116</f>
        <v>4</v>
      </c>
      <c r="J15" s="97">
        <f>base14!K116</f>
        <v>7</v>
      </c>
      <c r="K15" s="97">
        <f>base14!L116</f>
        <v>9</v>
      </c>
      <c r="L15" s="97">
        <f>base14!M116</f>
        <v>10</v>
      </c>
      <c r="M15" s="97">
        <f>base14!N116</f>
        <v>14</v>
      </c>
      <c r="N15" s="97">
        <f>base14!O116</f>
        <v>13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base14!F117</f>
        <v>6</v>
      </c>
      <c r="F16" s="97">
        <f>base14!G117</f>
        <v>8</v>
      </c>
      <c r="G16" s="97">
        <f>base14!H117</f>
        <v>11</v>
      </c>
      <c r="H16" s="97">
        <f>base14!I117</f>
        <v>3</v>
      </c>
      <c r="I16" s="97">
        <f>base14!J117</f>
        <v>12</v>
      </c>
      <c r="J16" s="97">
        <f>base14!K117</f>
        <v>10</v>
      </c>
      <c r="K16" s="97">
        <f>base14!L117</f>
        <v>16</v>
      </c>
      <c r="L16" s="97">
        <f>base14!M117</f>
        <v>4</v>
      </c>
      <c r="M16" s="97">
        <f>base14!N117</f>
        <v>9</v>
      </c>
      <c r="N16" s="97">
        <f>base14!O117</f>
        <v>7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base14!F118</f>
        <v>5</v>
      </c>
      <c r="F17" s="97">
        <f>base14!G118</f>
        <v>8</v>
      </c>
      <c r="G17" s="97">
        <f>base14!H118</f>
        <v>3</v>
      </c>
      <c r="H17" s="97">
        <f>base14!I118</f>
        <v>12</v>
      </c>
      <c r="I17" s="97">
        <f>base14!J118</f>
        <v>11</v>
      </c>
      <c r="J17" s="97">
        <f>base14!K118</f>
        <v>10</v>
      </c>
      <c r="K17" s="97">
        <f>base14!L118</f>
        <v>16</v>
      </c>
      <c r="L17" s="97">
        <f>base14!M118</f>
        <v>4</v>
      </c>
      <c r="M17" s="97">
        <f>base14!N118</f>
        <v>9</v>
      </c>
      <c r="N17" s="97">
        <f>base14!O118</f>
        <v>7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base14!F119</f>
        <v>8</v>
      </c>
      <c r="F18" s="97">
        <f>base14!G119</f>
        <v>5</v>
      </c>
      <c r="G18" s="97">
        <f>base14!H119</f>
        <v>11</v>
      </c>
      <c r="H18" s="97">
        <f>base14!I119</f>
        <v>3</v>
      </c>
      <c r="I18" s="97">
        <f>base14!J119</f>
        <v>12</v>
      </c>
      <c r="J18" s="97">
        <f>base14!K119</f>
        <v>10</v>
      </c>
      <c r="K18" s="97">
        <f>base14!L119</f>
        <v>16</v>
      </c>
      <c r="L18" s="97">
        <f>base14!M119</f>
        <v>4</v>
      </c>
      <c r="M18" s="97">
        <f>base14!N119</f>
        <v>9</v>
      </c>
      <c r="N18" s="97">
        <f>base14!O119</f>
        <v>7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base14!F70</f>
        <v>9</v>
      </c>
      <c r="F19" s="97">
        <f>base14!G70</f>
        <v>5</v>
      </c>
      <c r="G19" s="97">
        <f>base14!H70</f>
        <v>6</v>
      </c>
      <c r="H19" s="97">
        <f>base14!I70</f>
        <v>10</v>
      </c>
      <c r="I19" s="97">
        <f>base14!J70</f>
        <v>11</v>
      </c>
      <c r="J19" s="97">
        <f>base14!K70</f>
        <v>7</v>
      </c>
      <c r="K19" s="97">
        <f>base14!L70</f>
        <v>12</v>
      </c>
      <c r="L19" s="97">
        <f>base14!M70</f>
        <v>13</v>
      </c>
      <c r="M19" s="97">
        <f>base14!N70</f>
        <v>15</v>
      </c>
      <c r="N19" s="97">
        <f>base14!O70</f>
        <v>8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base14!F71</f>
        <v>5</v>
      </c>
      <c r="F20" s="97">
        <f>base14!G71</f>
        <v>13</v>
      </c>
      <c r="G20" s="97">
        <f>base14!H71</f>
        <v>1</v>
      </c>
      <c r="H20" s="97">
        <f>base14!I71</f>
        <v>2</v>
      </c>
      <c r="I20" s="97">
        <f>base14!J71</f>
        <v>3</v>
      </c>
      <c r="J20" s="97">
        <f>base14!K71</f>
        <v>10</v>
      </c>
      <c r="K20" s="97">
        <f>base14!L71</f>
        <v>7</v>
      </c>
      <c r="L20" s="97">
        <f>base14!M71</f>
        <v>12</v>
      </c>
      <c r="M20" s="97">
        <f>base14!N71</f>
        <v>14</v>
      </c>
      <c r="N20" s="97">
        <f>base14!O71</f>
        <v>11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base14!F72</f>
        <v>3</v>
      </c>
      <c r="F21" s="97">
        <f>base14!G72</f>
        <v>6</v>
      </c>
      <c r="G21" s="97">
        <f>base14!H72</f>
        <v>9</v>
      </c>
      <c r="H21" s="97">
        <f>base14!I72</f>
        <v>10</v>
      </c>
      <c r="I21" s="97">
        <f>base14!J72</f>
        <v>14</v>
      </c>
      <c r="J21" s="97">
        <f>base14!K72</f>
        <v>11</v>
      </c>
      <c r="K21" s="97">
        <f>base14!L72</f>
        <v>2</v>
      </c>
      <c r="L21" s="97">
        <f>base14!M72</f>
        <v>1</v>
      </c>
      <c r="M21" s="97">
        <f>base14!N72</f>
        <v>13</v>
      </c>
      <c r="N21" s="97">
        <f>base14!O72</f>
        <v>8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base14!F73</f>
        <v>16</v>
      </c>
      <c r="F22" s="97">
        <f>base14!G73</f>
        <v>3</v>
      </c>
      <c r="G22" s="97">
        <f>base14!H73</f>
        <v>6</v>
      </c>
      <c r="H22" s="97">
        <f>base14!I73</f>
        <v>1</v>
      </c>
      <c r="I22" s="97">
        <f>base14!J73</f>
        <v>4</v>
      </c>
      <c r="J22" s="97">
        <f>base14!K73</f>
        <v>9</v>
      </c>
      <c r="K22" s="97">
        <f>base14!L73</f>
        <v>12</v>
      </c>
      <c r="L22" s="97">
        <f>base14!M73</f>
        <v>7</v>
      </c>
      <c r="M22" s="97">
        <f>base14!N73</f>
        <v>13</v>
      </c>
      <c r="N22" s="97">
        <f>base14!O73</f>
        <v>14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base14!F74</f>
        <v>5</v>
      </c>
      <c r="F23" s="97">
        <f>base14!G74</f>
        <v>4</v>
      </c>
      <c r="G23" s="97">
        <f>base14!H74</f>
        <v>6</v>
      </c>
      <c r="H23" s="97">
        <f>base14!I74</f>
        <v>12</v>
      </c>
      <c r="I23" s="97">
        <f>base14!J74</f>
        <v>8</v>
      </c>
      <c r="J23" s="97">
        <f>base14!K74</f>
        <v>11</v>
      </c>
      <c r="K23" s="97">
        <f>base14!L74</f>
        <v>7</v>
      </c>
      <c r="L23" s="97">
        <f>base14!M74</f>
        <v>15</v>
      </c>
      <c r="M23" s="97">
        <f>base14!N74</f>
        <v>14</v>
      </c>
      <c r="N23" s="97">
        <f>base14!O74</f>
        <v>9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base14!F75</f>
        <v>4</v>
      </c>
      <c r="F24" s="97">
        <f>base14!G75</f>
        <v>3</v>
      </c>
      <c r="G24" s="97">
        <f>base14!H75</f>
        <v>6</v>
      </c>
      <c r="H24" s="97">
        <f>base14!I75</f>
        <v>8</v>
      </c>
      <c r="I24" s="97">
        <f>base14!J75</f>
        <v>14</v>
      </c>
      <c r="J24" s="97">
        <f>base14!K75</f>
        <v>9</v>
      </c>
      <c r="K24" s="97">
        <f>base14!L75</f>
        <v>1</v>
      </c>
      <c r="L24" s="97">
        <f>base14!M75</f>
        <v>12</v>
      </c>
      <c r="M24" s="97">
        <f>base14!N75</f>
        <v>10</v>
      </c>
      <c r="N24" s="97">
        <f>base14!O75</f>
        <v>15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base14!F76</f>
        <v>2</v>
      </c>
      <c r="F25" s="97">
        <f>base14!G76</f>
        <v>3</v>
      </c>
      <c r="G25" s="97">
        <f>base14!H76</f>
        <v>9</v>
      </c>
      <c r="H25" s="97">
        <f>base14!I76</f>
        <v>14</v>
      </c>
      <c r="I25" s="97">
        <f>base14!J76</f>
        <v>13</v>
      </c>
      <c r="J25" s="97">
        <f>base14!K76</f>
        <v>6</v>
      </c>
      <c r="K25" s="97">
        <f>base14!L76</f>
        <v>8</v>
      </c>
      <c r="L25" s="97">
        <f>base14!M76</f>
        <v>10</v>
      </c>
      <c r="M25" s="97">
        <f>base14!N76</f>
        <v>7</v>
      </c>
      <c r="N25" s="97">
        <f>base14!O76</f>
        <v>12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base14!F77</f>
        <v>8</v>
      </c>
      <c r="F26" s="97">
        <f>base14!G77</f>
        <v>5</v>
      </c>
      <c r="G26" s="97">
        <f>base14!H77</f>
        <v>11</v>
      </c>
      <c r="H26" s="97">
        <f>base14!I77</f>
        <v>3</v>
      </c>
      <c r="I26" s="97">
        <f>base14!J77</f>
        <v>12</v>
      </c>
      <c r="J26" s="97">
        <f>base14!K77</f>
        <v>4</v>
      </c>
      <c r="K26" s="97">
        <f>base14!L77</f>
        <v>7</v>
      </c>
      <c r="L26" s="97">
        <f>base14!M77</f>
        <v>14</v>
      </c>
      <c r="M26" s="97">
        <f>base14!N77</f>
        <v>9</v>
      </c>
      <c r="N26" s="97">
        <f>base14!O77</f>
        <v>13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base14!F78</f>
        <v>5</v>
      </c>
      <c r="F27" s="97">
        <f>base14!G78</f>
        <v>8</v>
      </c>
      <c r="G27" s="97">
        <f>base14!H78</f>
        <v>3</v>
      </c>
      <c r="H27" s="97">
        <f>base14!I78</f>
        <v>12</v>
      </c>
      <c r="I27" s="97">
        <f>base14!J78</f>
        <v>11</v>
      </c>
      <c r="J27" s="97">
        <f>base14!K78</f>
        <v>14</v>
      </c>
      <c r="K27" s="97">
        <f>base14!L78</f>
        <v>4</v>
      </c>
      <c r="L27" s="97">
        <f>base14!M78</f>
        <v>7</v>
      </c>
      <c r="M27" s="97">
        <f>base14!N78</f>
        <v>13</v>
      </c>
      <c r="N27" s="97">
        <f>base14!O78</f>
        <v>9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base14!F79</f>
        <v>11</v>
      </c>
      <c r="F28" s="97">
        <f>base14!G79</f>
        <v>10</v>
      </c>
      <c r="G28" s="97">
        <f>base14!H79</f>
        <v>8</v>
      </c>
      <c r="H28" s="97">
        <f>base14!I79</f>
        <v>7</v>
      </c>
      <c r="I28" s="97">
        <f>base14!J79</f>
        <v>6</v>
      </c>
      <c r="J28" s="97">
        <f>base14!K79</f>
        <v>5</v>
      </c>
      <c r="K28" s="97">
        <f>base14!L79</f>
        <v>4</v>
      </c>
      <c r="L28" s="97">
        <f>base14!M79</f>
        <v>3</v>
      </c>
      <c r="M28" s="97">
        <f>base14!N79</f>
        <v>2</v>
      </c>
      <c r="N28" s="97">
        <f>base14!O79</f>
        <v>1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base14!F80</f>
        <v>5</v>
      </c>
      <c r="F29" s="97">
        <f>base14!G80</f>
        <v>8</v>
      </c>
      <c r="G29" s="97">
        <f>base14!H80</f>
        <v>3</v>
      </c>
      <c r="H29" s="97">
        <f>base14!I80</f>
        <v>11</v>
      </c>
      <c r="I29" s="97">
        <f>base14!J80</f>
        <v>12</v>
      </c>
      <c r="J29" s="97">
        <f>base14!K80</f>
        <v>4</v>
      </c>
      <c r="K29" s="97">
        <f>base14!L80</f>
        <v>7</v>
      </c>
      <c r="L29" s="97">
        <f>base14!M80</f>
        <v>14</v>
      </c>
      <c r="M29" s="97">
        <f>base14!N80</f>
        <v>13</v>
      </c>
      <c r="N29" s="97">
        <f>base14!O80</f>
        <v>9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base14!F81</f>
        <v>2</v>
      </c>
      <c r="F30" s="97">
        <f>base14!G81</f>
        <v>11</v>
      </c>
      <c r="G30" s="97">
        <f>base14!H81</f>
        <v>5</v>
      </c>
      <c r="H30" s="97">
        <f>base14!I81</f>
        <v>3</v>
      </c>
      <c r="I30" s="97">
        <f>base14!J81</f>
        <v>4</v>
      </c>
      <c r="J30" s="97">
        <f>base14!K81</f>
        <v>7</v>
      </c>
      <c r="K30" s="97">
        <f>base14!L81</f>
        <v>13</v>
      </c>
      <c r="L30" s="97">
        <f>base14!M81</f>
        <v>9</v>
      </c>
      <c r="M30" s="97">
        <f>base14!N81</f>
        <v>12</v>
      </c>
      <c r="N30" s="97">
        <f>base14!O81</f>
        <v>20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base14!F82</f>
        <v>5</v>
      </c>
      <c r="F31" s="97">
        <f>base14!G82</f>
        <v>1</v>
      </c>
      <c r="G31" s="97">
        <f>base14!H82</f>
        <v>12</v>
      </c>
      <c r="H31" s="97">
        <f>base14!I82</f>
        <v>3</v>
      </c>
      <c r="I31" s="97">
        <f>base14!J82</f>
        <v>11</v>
      </c>
      <c r="J31" s="97">
        <f>base14!K82</f>
        <v>14</v>
      </c>
      <c r="K31" s="97">
        <f>base14!L82</f>
        <v>4</v>
      </c>
      <c r="L31" s="97">
        <f>base14!M82</f>
        <v>13</v>
      </c>
      <c r="M31" s="97">
        <f>base14!N82</f>
        <v>7</v>
      </c>
      <c r="N31" s="97">
        <f>base14!O82</f>
        <v>9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base14!F83</f>
        <v>1</v>
      </c>
      <c r="F32" s="97">
        <f>base14!G83</f>
        <v>5</v>
      </c>
      <c r="G32" s="97">
        <f>base14!H83</f>
        <v>11</v>
      </c>
      <c r="H32" s="97">
        <f>base14!I83</f>
        <v>3</v>
      </c>
      <c r="I32" s="97">
        <f>base14!J83</f>
        <v>4</v>
      </c>
      <c r="J32" s="97">
        <f>base14!K83</f>
        <v>7</v>
      </c>
      <c r="K32" s="97">
        <f>base14!L83</f>
        <v>12</v>
      </c>
      <c r="L32" s="97">
        <f>base14!M83</f>
        <v>13</v>
      </c>
      <c r="M32" s="97">
        <f>base14!N83</f>
        <v>9</v>
      </c>
      <c r="N32" s="97">
        <f>base14!O83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base14!F84</f>
        <v>6</v>
      </c>
      <c r="F33" s="97">
        <f>base14!G84</f>
        <v>8</v>
      </c>
      <c r="G33" s="97">
        <f>base14!H84</f>
        <v>3</v>
      </c>
      <c r="H33" s="97">
        <f>base14!I84</f>
        <v>11</v>
      </c>
      <c r="I33" s="97">
        <f>base14!J84</f>
        <v>12</v>
      </c>
      <c r="J33" s="97">
        <f>base14!K84</f>
        <v>4</v>
      </c>
      <c r="K33" s="97">
        <f>base14!L84</f>
        <v>7</v>
      </c>
      <c r="L33" s="97">
        <f>base14!M84</f>
        <v>9</v>
      </c>
      <c r="M33" s="97">
        <f>base14!N84</f>
        <v>13</v>
      </c>
      <c r="N33" s="97">
        <f>base14!O84</f>
        <v>14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base14!F85</f>
        <v>6</v>
      </c>
      <c r="F34" s="97">
        <f>base14!G85</f>
        <v>1</v>
      </c>
      <c r="G34" s="97">
        <f>base14!H85</f>
        <v>10</v>
      </c>
      <c r="H34" s="97">
        <f>base14!I85</f>
        <v>11</v>
      </c>
      <c r="I34" s="97">
        <f>base14!J85</f>
        <v>13</v>
      </c>
      <c r="J34" s="97">
        <f>base14!K85</f>
        <v>8</v>
      </c>
      <c r="K34" s="97">
        <f>base14!L85</f>
        <v>7</v>
      </c>
      <c r="L34" s="97">
        <f>base14!M85</f>
        <v>12</v>
      </c>
      <c r="M34" s="97">
        <f>base14!N85</f>
        <v>3</v>
      </c>
      <c r="N34" s="97">
        <f>base14!O85</f>
        <v>4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base14!F86</f>
        <v>1</v>
      </c>
      <c r="F35" s="97">
        <f>base14!G86</f>
        <v>12</v>
      </c>
      <c r="G35" s="97">
        <f>base14!H86</f>
        <v>11</v>
      </c>
      <c r="H35" s="97">
        <f>base14!I86</f>
        <v>13</v>
      </c>
      <c r="I35" s="97">
        <f>base14!J86</f>
        <v>10</v>
      </c>
      <c r="J35" s="97">
        <f>base14!K86</f>
        <v>7</v>
      </c>
      <c r="K35" s="97">
        <f>base14!L86</f>
        <v>14</v>
      </c>
      <c r="L35" s="97">
        <f>base14!M86</f>
        <v>3</v>
      </c>
      <c r="M35" s="97">
        <f>base14!N86</f>
        <v>9</v>
      </c>
      <c r="N35" s="97">
        <f>base14!O86</f>
        <v>8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base14!F87</f>
        <v>3</v>
      </c>
      <c r="F36" s="97">
        <f>base14!G87</f>
        <v>12</v>
      </c>
      <c r="G36" s="97">
        <f>base14!H87</f>
        <v>2</v>
      </c>
      <c r="H36" s="97">
        <f>base14!I87</f>
        <v>14</v>
      </c>
      <c r="I36" s="97">
        <f>base14!J87</f>
        <v>11</v>
      </c>
      <c r="J36" s="97">
        <f>base14!K87</f>
        <v>4</v>
      </c>
      <c r="K36" s="97">
        <f>base14!L87</f>
        <v>13</v>
      </c>
      <c r="L36" s="97">
        <f>base14!M87</f>
        <v>8</v>
      </c>
      <c r="M36" s="97">
        <f>base14!N87</f>
        <v>7</v>
      </c>
      <c r="N36" s="97">
        <f>base14!O87</f>
        <v>9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base14!F88</f>
        <v>5</v>
      </c>
      <c r="F37" s="97">
        <f>base14!G88</f>
        <v>8</v>
      </c>
      <c r="G37" s="97">
        <f>base14!H88</f>
        <v>3</v>
      </c>
      <c r="H37" s="97">
        <f>base14!I88</f>
        <v>11</v>
      </c>
      <c r="I37" s="97">
        <f>base14!J88</f>
        <v>12</v>
      </c>
      <c r="J37" s="97">
        <f>base14!K88</f>
        <v>4</v>
      </c>
      <c r="K37" s="97">
        <f>base14!L88</f>
        <v>7</v>
      </c>
      <c r="L37" s="97">
        <f>base14!M88</f>
        <v>9</v>
      </c>
      <c r="M37" s="97">
        <f>base14!N88</f>
        <v>13</v>
      </c>
      <c r="N37" s="97">
        <f>base14!O88</f>
        <v>10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base14!F89</f>
        <v>2</v>
      </c>
      <c r="F38" s="97">
        <f>base14!G89</f>
        <v>5</v>
      </c>
      <c r="G38" s="97">
        <f>base14!H89</f>
        <v>3</v>
      </c>
      <c r="H38" s="97">
        <f>base14!I89</f>
        <v>11</v>
      </c>
      <c r="I38" s="97">
        <f>base14!J89</f>
        <v>12</v>
      </c>
      <c r="J38" s="97">
        <f>base14!K89</f>
        <v>7</v>
      </c>
      <c r="K38" s="97">
        <f>base14!L89</f>
        <v>13</v>
      </c>
      <c r="L38" s="97">
        <f>base14!M89</f>
        <v>14</v>
      </c>
      <c r="M38" s="97">
        <f>base14!N89</f>
        <v>4</v>
      </c>
      <c r="N38" s="97">
        <f>base14!O89</f>
        <v>10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base14!F90</f>
        <v>6</v>
      </c>
      <c r="F39" s="97">
        <f>base14!G90</f>
        <v>3</v>
      </c>
      <c r="G39" s="97">
        <f>base14!H90</f>
        <v>5</v>
      </c>
      <c r="H39" s="97">
        <f>base14!I90</f>
        <v>7</v>
      </c>
      <c r="I39" s="97">
        <f>base14!J90</f>
        <v>11</v>
      </c>
      <c r="J39" s="97">
        <f>base14!K90</f>
        <v>12</v>
      </c>
      <c r="K39" s="97">
        <f>base14!L90</f>
        <v>4</v>
      </c>
      <c r="L39" s="97">
        <f>base14!M90</f>
        <v>9</v>
      </c>
      <c r="M39" s="97">
        <f>base14!N90</f>
        <v>13</v>
      </c>
      <c r="N39" s="97">
        <f>base14!O90</f>
        <v>14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base14!F91</f>
        <v>2</v>
      </c>
      <c r="F40" s="97">
        <f>base14!G91</f>
        <v>8</v>
      </c>
      <c r="G40" s="97">
        <f>base14!H91</f>
        <v>6</v>
      </c>
      <c r="H40" s="97">
        <f>base14!I91</f>
        <v>3</v>
      </c>
      <c r="I40" s="97">
        <f>base14!J91</f>
        <v>12</v>
      </c>
      <c r="J40" s="97">
        <f>base14!K91</f>
        <v>4</v>
      </c>
      <c r="K40" s="97">
        <f>base14!L91</f>
        <v>7</v>
      </c>
      <c r="L40" s="97">
        <f>base14!M91</f>
        <v>9</v>
      </c>
      <c r="M40" s="97">
        <f>base14!N91</f>
        <v>13</v>
      </c>
      <c r="N40" s="97">
        <f>base14!O91</f>
        <v>14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base14!F92</f>
        <v>2</v>
      </c>
      <c r="F41" s="97">
        <f>base14!G92</f>
        <v>8</v>
      </c>
      <c r="G41" s="97">
        <f>base14!H92</f>
        <v>3</v>
      </c>
      <c r="H41" s="97">
        <f>base14!I92</f>
        <v>9</v>
      </c>
      <c r="I41" s="97">
        <f>base14!J92</f>
        <v>11</v>
      </c>
      <c r="J41" s="97">
        <f>base14!K92</f>
        <v>5</v>
      </c>
      <c r="K41" s="97">
        <f>base14!L92</f>
        <v>12</v>
      </c>
      <c r="L41" s="97">
        <f>base14!M92</f>
        <v>4</v>
      </c>
      <c r="M41" s="97">
        <f>base14!N92</f>
        <v>7</v>
      </c>
      <c r="N41" s="97">
        <f>base14!O92</f>
        <v>13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base14!F93</f>
        <v>8</v>
      </c>
      <c r="F42" s="97">
        <f>base14!G93</f>
        <v>5</v>
      </c>
      <c r="G42" s="97">
        <f>base14!H93</f>
        <v>3</v>
      </c>
      <c r="H42" s="97">
        <f>base14!I93</f>
        <v>11</v>
      </c>
      <c r="I42" s="97">
        <f>base14!J93</f>
        <v>12</v>
      </c>
      <c r="J42" s="97">
        <f>base14!K93</f>
        <v>14</v>
      </c>
      <c r="K42" s="97">
        <f>base14!L93</f>
        <v>10</v>
      </c>
      <c r="L42" s="97">
        <f>base14!M93</f>
        <v>13</v>
      </c>
      <c r="M42" s="97">
        <f>base14!N93</f>
        <v>7</v>
      </c>
      <c r="N42" s="97">
        <f>base14!O93</f>
        <v>4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base14!F94</f>
        <v>11</v>
      </c>
      <c r="F43" s="97">
        <f>base14!G94</f>
        <v>6</v>
      </c>
      <c r="G43" s="97">
        <f>base14!H94</f>
        <v>4</v>
      </c>
      <c r="H43" s="97">
        <f>base14!I94</f>
        <v>8</v>
      </c>
      <c r="I43" s="97">
        <f>base14!J94</f>
        <v>3</v>
      </c>
      <c r="J43" s="97">
        <f>base14!K94</f>
        <v>14</v>
      </c>
      <c r="K43" s="97">
        <f>base14!L94</f>
        <v>10</v>
      </c>
      <c r="L43" s="97">
        <f>base14!M94</f>
        <v>13</v>
      </c>
      <c r="M43" s="97">
        <f>base14!N94</f>
        <v>7</v>
      </c>
      <c r="N43" s="97">
        <f>base14!O94</f>
        <v>12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base14!F95</f>
        <v>2</v>
      </c>
      <c r="F44" s="97">
        <f>base14!G95</f>
        <v>6</v>
      </c>
      <c r="G44" s="97">
        <f>base14!H95</f>
        <v>12</v>
      </c>
      <c r="H44" s="97">
        <f>base14!I95</f>
        <v>3</v>
      </c>
      <c r="I44" s="97">
        <f>base14!J95</f>
        <v>9</v>
      </c>
      <c r="J44" s="97">
        <f>base14!K95</f>
        <v>14</v>
      </c>
      <c r="K44" s="97">
        <f>base14!L95</f>
        <v>10</v>
      </c>
      <c r="L44" s="97">
        <f>base14!M95</f>
        <v>11</v>
      </c>
      <c r="M44" s="97">
        <f>base14!N95</f>
        <v>13</v>
      </c>
      <c r="N44" s="97">
        <f>base14!O95</f>
        <v>7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base14!F96</f>
        <v>6</v>
      </c>
      <c r="F45" s="97">
        <f>base14!G96</f>
        <v>8</v>
      </c>
      <c r="G45" s="97">
        <f>base14!H96</f>
        <v>3</v>
      </c>
      <c r="H45" s="97">
        <f>base14!I96</f>
        <v>11</v>
      </c>
      <c r="I45" s="97">
        <f>base14!J96</f>
        <v>4</v>
      </c>
      <c r="J45" s="97">
        <f>base14!K96</f>
        <v>12</v>
      </c>
      <c r="K45" s="97">
        <f>base14!L96</f>
        <v>14</v>
      </c>
      <c r="L45" s="97">
        <f>base14!M96</f>
        <v>13</v>
      </c>
      <c r="M45" s="97">
        <f>base14!N96</f>
        <v>7</v>
      </c>
      <c r="N45" s="97">
        <f>base14!O96</f>
        <v>9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base14!F97</f>
        <v>8</v>
      </c>
      <c r="F46" s="97">
        <f>base14!G97</f>
        <v>5</v>
      </c>
      <c r="G46" s="97">
        <f>base14!H97</f>
        <v>3</v>
      </c>
      <c r="H46" s="97">
        <f>base14!I97</f>
        <v>11</v>
      </c>
      <c r="I46" s="97">
        <f>base14!J97</f>
        <v>12</v>
      </c>
      <c r="J46" s="97">
        <f>base14!K97</f>
        <v>14</v>
      </c>
      <c r="K46" s="97">
        <f>base14!L97</f>
        <v>4</v>
      </c>
      <c r="L46" s="97">
        <f>base14!M97</f>
        <v>13</v>
      </c>
      <c r="M46" s="97">
        <f>base14!N97</f>
        <v>7</v>
      </c>
      <c r="N46" s="97">
        <f>base14!O97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base14!F98</f>
        <v>6</v>
      </c>
      <c r="F47" s="97">
        <f>base14!G98</f>
        <v>11</v>
      </c>
      <c r="G47" s="97">
        <f>base14!H98</f>
        <v>3</v>
      </c>
      <c r="H47" s="97">
        <f>base14!I98</f>
        <v>8</v>
      </c>
      <c r="I47" s="97">
        <f>base14!J98</f>
        <v>4</v>
      </c>
      <c r="J47" s="97">
        <f>base14!K98</f>
        <v>12</v>
      </c>
      <c r="K47" s="97">
        <f>base14!L98</f>
        <v>14</v>
      </c>
      <c r="L47" s="97">
        <f>base14!M98</f>
        <v>13</v>
      </c>
      <c r="M47" s="97">
        <f>base14!N98</f>
        <v>7</v>
      </c>
      <c r="N47" s="97">
        <f>base14!O98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base14!F99</f>
        <v>5</v>
      </c>
      <c r="F48" s="97">
        <f>base14!G99</f>
        <v>8</v>
      </c>
      <c r="G48" s="97">
        <f>base14!H99</f>
        <v>3</v>
      </c>
      <c r="H48" s="97">
        <f>base14!I99</f>
        <v>11</v>
      </c>
      <c r="I48" s="97">
        <f>base14!J99</f>
        <v>12</v>
      </c>
      <c r="J48" s="97">
        <f>base14!K99</f>
        <v>7</v>
      </c>
      <c r="K48" s="97">
        <f>base14!L99</f>
        <v>13</v>
      </c>
      <c r="L48" s="97">
        <f>base14!M99</f>
        <v>14</v>
      </c>
      <c r="M48" s="97">
        <f>base14!N99</f>
        <v>4</v>
      </c>
      <c r="N48" s="97">
        <f>base14!O99</f>
        <v>10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base14!F100</f>
        <v>2</v>
      </c>
      <c r="F49" s="97">
        <f>base14!G100</f>
        <v>3</v>
      </c>
      <c r="G49" s="97">
        <f>base14!H100</f>
        <v>8</v>
      </c>
      <c r="H49" s="97">
        <f>base14!I100</f>
        <v>11</v>
      </c>
      <c r="I49" s="97">
        <f>base14!J100</f>
        <v>7</v>
      </c>
      <c r="J49" s="97">
        <f>base14!K100</f>
        <v>12</v>
      </c>
      <c r="K49" s="97">
        <f>base14!L100</f>
        <v>13</v>
      </c>
      <c r="L49" s="97">
        <f>base14!M100</f>
        <v>14</v>
      </c>
      <c r="M49" s="97">
        <f>base14!N100</f>
        <v>4</v>
      </c>
      <c r="N49" s="97">
        <f>base14!O100</f>
        <v>10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base14!F101</f>
        <v>3</v>
      </c>
      <c r="F50" s="97">
        <f>base14!G101</f>
        <v>1</v>
      </c>
      <c r="G50" s="97">
        <f>base14!H101</f>
        <v>2</v>
      </c>
      <c r="H50" s="97">
        <f>base14!I101</f>
        <v>5</v>
      </c>
      <c r="I50" s="97">
        <f>base14!J101</f>
        <v>12</v>
      </c>
      <c r="J50" s="97">
        <f>base14!K101</f>
        <v>7</v>
      </c>
      <c r="K50" s="97">
        <f>base14!L101</f>
        <v>13</v>
      </c>
      <c r="L50" s="97">
        <f>base14!M101</f>
        <v>14</v>
      </c>
      <c r="M50" s="97">
        <f>base14!N101</f>
        <v>4</v>
      </c>
      <c r="N50" s="97">
        <f>base14!O101</f>
        <v>10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base14!F102</f>
        <v>6</v>
      </c>
      <c r="F51" s="97">
        <f>base14!G102</f>
        <v>5</v>
      </c>
      <c r="G51" s="97">
        <f>base14!H102</f>
        <v>3</v>
      </c>
      <c r="H51" s="97">
        <f>base14!I102</f>
        <v>11</v>
      </c>
      <c r="I51" s="97">
        <f>base14!J102</f>
        <v>13</v>
      </c>
      <c r="J51" s="97">
        <f>base14!K102</f>
        <v>12</v>
      </c>
      <c r="K51" s="97">
        <f>base14!L102</f>
        <v>4</v>
      </c>
      <c r="L51" s="97">
        <f>base14!M102</f>
        <v>7</v>
      </c>
      <c r="M51" s="97">
        <f>base14!N102</f>
        <v>9</v>
      </c>
      <c r="N51" s="97">
        <f>base14!O102</f>
        <v>14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41" priority="27" operator="equal">
      <formula>#REF!</formula>
    </cfRule>
    <cfRule type="cellIs" dxfId="640" priority="28" operator="equal">
      <formula>#REF!</formula>
    </cfRule>
    <cfRule type="cellIs" dxfId="639" priority="29" operator="equal">
      <formula>#REF!</formula>
    </cfRule>
    <cfRule type="cellIs" dxfId="638" priority="30" operator="equal">
      <formula>#REF!</formula>
    </cfRule>
    <cfRule type="cellIs" dxfId="637" priority="31" operator="equal">
      <formula>#REF!</formula>
    </cfRule>
  </conditionalFormatting>
  <conditionalFormatting sqref="B1:P1">
    <cfRule type="cellIs" dxfId="636" priority="32" operator="equal">
      <formula>#REF!</formula>
    </cfRule>
    <cfRule type="cellIs" dxfId="635" priority="33" operator="equal">
      <formula>#REF!</formula>
    </cfRule>
    <cfRule type="cellIs" dxfId="634" priority="34" operator="equal">
      <formula>#REF!</formula>
    </cfRule>
    <cfRule type="cellIs" dxfId="633" priority="35" operator="equal">
      <formula>#REF!</formula>
    </cfRule>
    <cfRule type="cellIs" dxfId="632" priority="36" operator="equal">
      <formula>#REF!</formula>
    </cfRule>
  </conditionalFormatting>
  <conditionalFormatting sqref="A2:A51">
    <cfRule type="cellIs" dxfId="631" priority="17" operator="equal">
      <formula>#REF!</formula>
    </cfRule>
    <cfRule type="cellIs" dxfId="630" priority="18" operator="equal">
      <formula>#REF!</formula>
    </cfRule>
    <cfRule type="cellIs" dxfId="629" priority="19" operator="equal">
      <formula>#REF!</formula>
    </cfRule>
    <cfRule type="cellIs" dxfId="628" priority="20" operator="equal">
      <formula>#REF!</formula>
    </cfRule>
    <cfRule type="cellIs" dxfId="627" priority="21" operator="equal">
      <formula>#REF!</formula>
    </cfRule>
  </conditionalFormatting>
  <conditionalFormatting sqref="A2:A51">
    <cfRule type="cellIs" dxfId="626" priority="22" operator="equal">
      <formula>#REF!</formula>
    </cfRule>
    <cfRule type="cellIs" dxfId="625" priority="23" operator="equal">
      <formula>#REF!</formula>
    </cfRule>
    <cfRule type="cellIs" dxfId="624" priority="24" operator="equal">
      <formula>#REF!</formula>
    </cfRule>
    <cfRule type="cellIs" dxfId="623" priority="25" operator="equal">
      <formula>#REF!</formula>
    </cfRule>
    <cfRule type="cellIs" dxfId="622" priority="26" operator="equal">
      <formula>#REF!</formula>
    </cfRule>
  </conditionalFormatting>
  <conditionalFormatting sqref="L2:U51">
    <cfRule type="cellIs" dxfId="621" priority="12" operator="equal">
      <formula>$AE$5</formula>
    </cfRule>
    <cfRule type="cellIs" dxfId="620" priority="13" operator="equal">
      <formula>$AD$5</formula>
    </cfRule>
    <cfRule type="cellIs" dxfId="619" priority="14" operator="equal">
      <formula>$AC$5</formula>
    </cfRule>
    <cfRule type="cellIs" dxfId="618" priority="15" operator="equal">
      <formula>$AB$5</formula>
    </cfRule>
    <cfRule type="cellIs" dxfId="617" priority="16" operator="equal">
      <formula>$AA$5</formula>
    </cfRule>
  </conditionalFormatting>
  <conditionalFormatting sqref="D2:K51">
    <cfRule type="cellIs" dxfId="616" priority="4" operator="equal">
      <formula>$AE$812</formula>
    </cfRule>
    <cfRule type="cellIs" dxfId="615" priority="5" operator="equal">
      <formula>$AD$812</formula>
    </cfRule>
    <cfRule type="cellIs" dxfId="614" priority="6" operator="equal">
      <formula>$AC$812</formula>
    </cfRule>
    <cfRule type="cellIs" dxfId="613" priority="7" operator="equal">
      <formula>$AB$812</formula>
    </cfRule>
    <cfRule type="cellIs" dxfId="612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4B8B4C-2C10-425C-9704-2CBB38D54A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110183-33A6-4590-A567-CD623F43F81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600FF47-F514-4100-90B5-2577D4D59E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base14!F103</f>
        <v>8</v>
      </c>
      <c r="F2" s="97">
        <f>base14!G103</f>
        <v>5</v>
      </c>
      <c r="G2" s="97">
        <f>base14!H103</f>
        <v>3</v>
      </c>
      <c r="H2" s="97">
        <f>base14!I103</f>
        <v>12</v>
      </c>
      <c r="I2" s="97">
        <f>base14!J103</f>
        <v>4</v>
      </c>
      <c r="J2" s="97">
        <f>base14!K103</f>
        <v>11</v>
      </c>
      <c r="K2" s="97">
        <f>base14!L103</f>
        <v>7</v>
      </c>
      <c r="L2" s="97">
        <f>base14!M103</f>
        <v>9</v>
      </c>
      <c r="M2" s="97">
        <f>base14!N103</f>
        <v>13</v>
      </c>
      <c r="N2" s="97">
        <f>base14!O103</f>
        <v>14</v>
      </c>
      <c r="O2" s="97">
        <f>base14!P103</f>
        <v>10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base14!F104</f>
        <v>1</v>
      </c>
      <c r="F3" s="97">
        <f>base14!G104</f>
        <v>6</v>
      </c>
      <c r="G3" s="97">
        <f>base14!H104</f>
        <v>3</v>
      </c>
      <c r="H3" s="97">
        <f>base14!I104</f>
        <v>11</v>
      </c>
      <c r="I3" s="97">
        <f>base14!J104</f>
        <v>14</v>
      </c>
      <c r="J3" s="97">
        <f>base14!K104</f>
        <v>12</v>
      </c>
      <c r="K3" s="97">
        <f>base14!L104</f>
        <v>4</v>
      </c>
      <c r="L3" s="97">
        <f>base14!M104</f>
        <v>7</v>
      </c>
      <c r="M3" s="97">
        <f>base14!N104</f>
        <v>9</v>
      </c>
      <c r="N3" s="97">
        <f>base14!O104</f>
        <v>13</v>
      </c>
      <c r="O3" s="97">
        <f>base14!P104</f>
        <v>10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base14!F105</f>
        <v>1</v>
      </c>
      <c r="F4" s="97">
        <f>base14!G105</f>
        <v>3</v>
      </c>
      <c r="G4" s="97">
        <f>base14!H105</f>
        <v>8</v>
      </c>
      <c r="H4" s="97">
        <f>base14!I105</f>
        <v>11</v>
      </c>
      <c r="I4" s="97">
        <f>base14!J105</f>
        <v>12</v>
      </c>
      <c r="J4" s="97">
        <f>base14!K105</f>
        <v>13</v>
      </c>
      <c r="K4" s="97">
        <f>base14!L105</f>
        <v>10</v>
      </c>
      <c r="L4" s="97">
        <f>base14!M105</f>
        <v>7</v>
      </c>
      <c r="M4" s="97">
        <f>base14!N105</f>
        <v>14</v>
      </c>
      <c r="N4" s="97">
        <f>base14!O105</f>
        <v>9</v>
      </c>
      <c r="O4" s="97">
        <f>base14!P105</f>
        <v>4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base14!F106</f>
        <v>5</v>
      </c>
      <c r="F5" s="97">
        <f>base14!G106</f>
        <v>6</v>
      </c>
      <c r="G5" s="97">
        <f>base14!H106</f>
        <v>12</v>
      </c>
      <c r="H5" s="97">
        <f>base14!I106</f>
        <v>3</v>
      </c>
      <c r="I5" s="97">
        <f>base14!J106</f>
        <v>11</v>
      </c>
      <c r="J5" s="97">
        <f>base14!K106</f>
        <v>13</v>
      </c>
      <c r="K5" s="97">
        <f>base14!L106</f>
        <v>10</v>
      </c>
      <c r="L5" s="97">
        <f>base14!M106</f>
        <v>7</v>
      </c>
      <c r="M5" s="97">
        <f>base14!N106</f>
        <v>14</v>
      </c>
      <c r="N5" s="97">
        <f>base14!O106</f>
        <v>9</v>
      </c>
      <c r="O5" s="97">
        <f>base14!P106</f>
        <v>4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base14!F107</f>
        <v>6</v>
      </c>
      <c r="F6" s="97">
        <f>base14!G107</f>
        <v>12</v>
      </c>
      <c r="G6" s="97">
        <f>base14!H107</f>
        <v>3</v>
      </c>
      <c r="H6" s="97">
        <f>base14!I107</f>
        <v>5</v>
      </c>
      <c r="I6" s="97">
        <f>base14!J107</f>
        <v>11</v>
      </c>
      <c r="J6" s="97">
        <f>base14!K107</f>
        <v>13</v>
      </c>
      <c r="K6" s="97">
        <f>base14!L107</f>
        <v>10</v>
      </c>
      <c r="L6" s="97">
        <f>base14!M107</f>
        <v>7</v>
      </c>
      <c r="M6" s="97">
        <f>base14!N107</f>
        <v>14</v>
      </c>
      <c r="N6" s="97">
        <f>base14!O107</f>
        <v>9</v>
      </c>
      <c r="O6" s="97">
        <f>base14!P107</f>
        <v>4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base14!F108</f>
        <v>5</v>
      </c>
      <c r="F7" s="97">
        <f>base14!G108</f>
        <v>8</v>
      </c>
      <c r="G7" s="97">
        <f>base14!H108</f>
        <v>3</v>
      </c>
      <c r="H7" s="97">
        <f>base14!I108</f>
        <v>12</v>
      </c>
      <c r="I7" s="97">
        <f>base14!J108</f>
        <v>11</v>
      </c>
      <c r="J7" s="97">
        <f>base14!K108</f>
        <v>4</v>
      </c>
      <c r="K7" s="97">
        <f>base14!L108</f>
        <v>9</v>
      </c>
      <c r="L7" s="97">
        <f>base14!M108</f>
        <v>10</v>
      </c>
      <c r="M7" s="97">
        <f>base14!N108</f>
        <v>7</v>
      </c>
      <c r="N7" s="97">
        <f>base14!O108</f>
        <v>13</v>
      </c>
      <c r="O7" s="97">
        <f>base14!P108</f>
        <v>15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base14!F109</f>
        <v>1</v>
      </c>
      <c r="F8" s="97">
        <f>base14!G109</f>
        <v>5</v>
      </c>
      <c r="G8" s="97">
        <f>base14!H109</f>
        <v>3</v>
      </c>
      <c r="H8" s="97">
        <f>base14!I109</f>
        <v>11</v>
      </c>
      <c r="I8" s="97">
        <f>base14!J109</f>
        <v>12</v>
      </c>
      <c r="J8" s="97">
        <f>base14!K109</f>
        <v>4</v>
      </c>
      <c r="K8" s="97">
        <f>base14!L109</f>
        <v>9</v>
      </c>
      <c r="L8" s="97">
        <f>base14!M109</f>
        <v>10</v>
      </c>
      <c r="M8" s="97">
        <f>base14!N109</f>
        <v>7</v>
      </c>
      <c r="N8" s="97">
        <f>base14!O109</f>
        <v>13</v>
      </c>
      <c r="O8" s="97">
        <f>base14!P109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base14!F110</f>
        <v>5</v>
      </c>
      <c r="F9" s="97">
        <f>base14!G110</f>
        <v>6</v>
      </c>
      <c r="G9" s="97">
        <f>base14!H110</f>
        <v>3</v>
      </c>
      <c r="H9" s="97">
        <f>base14!I110</f>
        <v>11</v>
      </c>
      <c r="I9" s="97">
        <f>base14!J110</f>
        <v>7</v>
      </c>
      <c r="J9" s="97">
        <f>base14!K110</f>
        <v>4</v>
      </c>
      <c r="K9" s="97">
        <f>base14!L110</f>
        <v>9</v>
      </c>
      <c r="L9" s="97">
        <f>base14!M110</f>
        <v>10</v>
      </c>
      <c r="M9" s="97">
        <f>base14!N110</f>
        <v>12</v>
      </c>
      <c r="N9" s="97">
        <f>base14!O110</f>
        <v>13</v>
      </c>
      <c r="O9" s="97">
        <f>base14!P110</f>
        <v>15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base14!F111</f>
        <v>5</v>
      </c>
      <c r="F10" s="97">
        <f>base14!G111</f>
        <v>6</v>
      </c>
      <c r="G10" s="97">
        <f>base14!H111</f>
        <v>3</v>
      </c>
      <c r="H10" s="97">
        <f>base14!I111</f>
        <v>12</v>
      </c>
      <c r="I10" s="97">
        <f>base14!J111</f>
        <v>11</v>
      </c>
      <c r="J10" s="97">
        <f>base14!K111</f>
        <v>4</v>
      </c>
      <c r="K10" s="97">
        <f>base14!L111</f>
        <v>13</v>
      </c>
      <c r="L10" s="97">
        <f>base14!M111</f>
        <v>10</v>
      </c>
      <c r="M10" s="97">
        <f>base14!N111</f>
        <v>7</v>
      </c>
      <c r="N10" s="97">
        <f>base14!O111</f>
        <v>14</v>
      </c>
      <c r="O10" s="97">
        <f>base14!P111</f>
        <v>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base14!F112</f>
        <v>5</v>
      </c>
      <c r="F11" s="97">
        <f>base14!G112</f>
        <v>3</v>
      </c>
      <c r="G11" s="97">
        <f>base14!H112</f>
        <v>11</v>
      </c>
      <c r="H11" s="97">
        <f>base14!I112</f>
        <v>12</v>
      </c>
      <c r="I11" s="97">
        <f>base14!J112</f>
        <v>7</v>
      </c>
      <c r="J11" s="97">
        <f>base14!K112</f>
        <v>6</v>
      </c>
      <c r="K11" s="97">
        <f>base14!L112</f>
        <v>4</v>
      </c>
      <c r="L11" s="97">
        <f>base14!M112</f>
        <v>13</v>
      </c>
      <c r="M11" s="97">
        <f>base14!N112</f>
        <v>10</v>
      </c>
      <c r="N11" s="97">
        <f>base14!O112</f>
        <v>14</v>
      </c>
      <c r="O11" s="97">
        <f>base14!P112</f>
        <v>9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base14!F113</f>
        <v>8</v>
      </c>
      <c r="F12" s="97">
        <f>base14!G113</f>
        <v>2</v>
      </c>
      <c r="G12" s="97">
        <f>base14!H113</f>
        <v>11</v>
      </c>
      <c r="H12" s="97">
        <f>base14!I113</f>
        <v>3</v>
      </c>
      <c r="I12" s="97">
        <f>base14!J113</f>
        <v>12</v>
      </c>
      <c r="J12" s="97">
        <f>base14!K113</f>
        <v>4</v>
      </c>
      <c r="K12" s="97">
        <f>base14!L113</f>
        <v>13</v>
      </c>
      <c r="L12" s="97">
        <f>base14!M113</f>
        <v>10</v>
      </c>
      <c r="M12" s="97">
        <f>base14!N113</f>
        <v>7</v>
      </c>
      <c r="N12" s="97">
        <f>base14!O113</f>
        <v>14</v>
      </c>
      <c r="O12" s="97">
        <f>base14!P113</f>
        <v>9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base14!F114</f>
        <v>5</v>
      </c>
      <c r="F13" s="97">
        <f>base14!G114</f>
        <v>8</v>
      </c>
      <c r="G13" s="97">
        <f>base14!H114</f>
        <v>3</v>
      </c>
      <c r="H13" s="97">
        <f>base14!I114</f>
        <v>11</v>
      </c>
      <c r="I13" s="97">
        <f>base14!J114</f>
        <v>12</v>
      </c>
      <c r="J13" s="97">
        <f>base14!K114</f>
        <v>7</v>
      </c>
      <c r="K13" s="97">
        <f>base14!L114</f>
        <v>4</v>
      </c>
      <c r="L13" s="97">
        <f>base14!M114</f>
        <v>9</v>
      </c>
      <c r="M13" s="97">
        <f>base14!N114</f>
        <v>10</v>
      </c>
      <c r="N13" s="97">
        <f>base14!O114</f>
        <v>14</v>
      </c>
      <c r="O13" s="97">
        <f>base14!P114</f>
        <v>13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base14!F115</f>
        <v>6</v>
      </c>
      <c r="F14" s="97">
        <f>base14!G115</f>
        <v>5</v>
      </c>
      <c r="G14" s="97">
        <f>base14!H115</f>
        <v>12</v>
      </c>
      <c r="H14" s="97">
        <f>base14!I115</f>
        <v>3</v>
      </c>
      <c r="I14" s="97">
        <f>base14!J115</f>
        <v>11</v>
      </c>
      <c r="J14" s="97">
        <f>base14!K115</f>
        <v>7</v>
      </c>
      <c r="K14" s="97">
        <f>base14!L115</f>
        <v>4</v>
      </c>
      <c r="L14" s="97">
        <f>base14!M115</f>
        <v>9</v>
      </c>
      <c r="M14" s="97">
        <f>base14!N115</f>
        <v>10</v>
      </c>
      <c r="N14" s="97">
        <f>base14!O115</f>
        <v>14</v>
      </c>
      <c r="O14" s="97">
        <f>base14!P115</f>
        <v>13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base14!F116</f>
        <v>6</v>
      </c>
      <c r="F15" s="97">
        <f>base14!G116</f>
        <v>3</v>
      </c>
      <c r="G15" s="97">
        <f>base14!H116</f>
        <v>11</v>
      </c>
      <c r="H15" s="97">
        <f>base14!I116</f>
        <v>8</v>
      </c>
      <c r="I15" s="97">
        <f>base14!J116</f>
        <v>4</v>
      </c>
      <c r="J15" s="97">
        <f>base14!K116</f>
        <v>7</v>
      </c>
      <c r="K15" s="97">
        <f>base14!L116</f>
        <v>9</v>
      </c>
      <c r="L15" s="97">
        <f>base14!M116</f>
        <v>10</v>
      </c>
      <c r="M15" s="97">
        <f>base14!N116</f>
        <v>14</v>
      </c>
      <c r="N15" s="97">
        <f>base14!O116</f>
        <v>13</v>
      </c>
      <c r="O15" s="97">
        <f>base14!P116</f>
        <v>12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base14!F117</f>
        <v>6</v>
      </c>
      <c r="F16" s="97">
        <f>base14!G117</f>
        <v>8</v>
      </c>
      <c r="G16" s="97">
        <f>base14!H117</f>
        <v>11</v>
      </c>
      <c r="H16" s="97">
        <f>base14!I117</f>
        <v>3</v>
      </c>
      <c r="I16" s="97">
        <f>base14!J117</f>
        <v>12</v>
      </c>
      <c r="J16" s="97">
        <f>base14!K117</f>
        <v>10</v>
      </c>
      <c r="K16" s="97">
        <f>base14!L117</f>
        <v>16</v>
      </c>
      <c r="L16" s="97">
        <f>base14!M117</f>
        <v>4</v>
      </c>
      <c r="M16" s="97">
        <f>base14!N117</f>
        <v>9</v>
      </c>
      <c r="N16" s="97">
        <f>base14!O117</f>
        <v>7</v>
      </c>
      <c r="O16" s="97">
        <f>base14!P117</f>
        <v>13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base14!F118</f>
        <v>5</v>
      </c>
      <c r="F17" s="97">
        <f>base14!G118</f>
        <v>8</v>
      </c>
      <c r="G17" s="97">
        <f>base14!H118</f>
        <v>3</v>
      </c>
      <c r="H17" s="97">
        <f>base14!I118</f>
        <v>12</v>
      </c>
      <c r="I17" s="97">
        <f>base14!J118</f>
        <v>11</v>
      </c>
      <c r="J17" s="97">
        <f>base14!K118</f>
        <v>10</v>
      </c>
      <c r="K17" s="97">
        <f>base14!L118</f>
        <v>16</v>
      </c>
      <c r="L17" s="97">
        <f>base14!M118</f>
        <v>4</v>
      </c>
      <c r="M17" s="97">
        <f>base14!N118</f>
        <v>9</v>
      </c>
      <c r="N17" s="97">
        <f>base14!O118</f>
        <v>7</v>
      </c>
      <c r="O17" s="97">
        <f>base14!P118</f>
        <v>13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base14!F119</f>
        <v>8</v>
      </c>
      <c r="F18" s="97">
        <f>base14!G119</f>
        <v>5</v>
      </c>
      <c r="G18" s="97">
        <f>base14!H119</f>
        <v>11</v>
      </c>
      <c r="H18" s="97">
        <f>base14!I119</f>
        <v>3</v>
      </c>
      <c r="I18" s="97">
        <f>base14!J119</f>
        <v>12</v>
      </c>
      <c r="J18" s="97">
        <f>base14!K119</f>
        <v>10</v>
      </c>
      <c r="K18" s="97">
        <f>base14!L119</f>
        <v>16</v>
      </c>
      <c r="L18" s="97">
        <f>base14!M119</f>
        <v>4</v>
      </c>
      <c r="M18" s="97">
        <f>base14!N119</f>
        <v>9</v>
      </c>
      <c r="N18" s="97">
        <f>base14!O119</f>
        <v>7</v>
      </c>
      <c r="O18" s="97">
        <f>base14!P119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base14!F70</f>
        <v>9</v>
      </c>
      <c r="F19" s="97">
        <f>base14!G70</f>
        <v>5</v>
      </c>
      <c r="G19" s="97">
        <f>base14!H70</f>
        <v>6</v>
      </c>
      <c r="H19" s="97">
        <f>base14!I70</f>
        <v>10</v>
      </c>
      <c r="I19" s="97">
        <f>base14!J70</f>
        <v>11</v>
      </c>
      <c r="J19" s="97">
        <f>base14!K70</f>
        <v>7</v>
      </c>
      <c r="K19" s="97">
        <f>base14!L70</f>
        <v>12</v>
      </c>
      <c r="L19" s="97">
        <f>base14!M70</f>
        <v>13</v>
      </c>
      <c r="M19" s="97">
        <f>base14!N70</f>
        <v>15</v>
      </c>
      <c r="N19" s="97">
        <f>base14!O70</f>
        <v>8</v>
      </c>
      <c r="O19" s="97">
        <f>base14!P70</f>
        <v>14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base14!F71</f>
        <v>5</v>
      </c>
      <c r="F20" s="97">
        <f>base14!G71</f>
        <v>13</v>
      </c>
      <c r="G20" s="97">
        <f>base14!H71</f>
        <v>1</v>
      </c>
      <c r="H20" s="97">
        <f>base14!I71</f>
        <v>2</v>
      </c>
      <c r="I20" s="97">
        <f>base14!J71</f>
        <v>3</v>
      </c>
      <c r="J20" s="97">
        <f>base14!K71</f>
        <v>10</v>
      </c>
      <c r="K20" s="97">
        <f>base14!L71</f>
        <v>7</v>
      </c>
      <c r="L20" s="97">
        <f>base14!M71</f>
        <v>12</v>
      </c>
      <c r="M20" s="97">
        <f>base14!N71</f>
        <v>14</v>
      </c>
      <c r="N20" s="97">
        <f>base14!O71</f>
        <v>11</v>
      </c>
      <c r="O20" s="97">
        <f>base14!P71</f>
        <v>9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base14!F72</f>
        <v>3</v>
      </c>
      <c r="F21" s="97">
        <f>base14!G72</f>
        <v>6</v>
      </c>
      <c r="G21" s="97">
        <f>base14!H72</f>
        <v>9</v>
      </c>
      <c r="H21" s="97">
        <f>base14!I72</f>
        <v>10</v>
      </c>
      <c r="I21" s="97">
        <f>base14!J72</f>
        <v>14</v>
      </c>
      <c r="J21" s="97">
        <f>base14!K72</f>
        <v>11</v>
      </c>
      <c r="K21" s="97">
        <f>base14!L72</f>
        <v>2</v>
      </c>
      <c r="L21" s="97">
        <f>base14!M72</f>
        <v>1</v>
      </c>
      <c r="M21" s="97">
        <f>base14!N72</f>
        <v>13</v>
      </c>
      <c r="N21" s="97">
        <f>base14!O72</f>
        <v>8</v>
      </c>
      <c r="O21" s="97">
        <f>base14!P72</f>
        <v>12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base14!F73</f>
        <v>16</v>
      </c>
      <c r="F22" s="97">
        <f>base14!G73</f>
        <v>3</v>
      </c>
      <c r="G22" s="97">
        <f>base14!H73</f>
        <v>6</v>
      </c>
      <c r="H22" s="97">
        <f>base14!I73</f>
        <v>1</v>
      </c>
      <c r="I22" s="97">
        <f>base14!J73</f>
        <v>4</v>
      </c>
      <c r="J22" s="97">
        <f>base14!K73</f>
        <v>9</v>
      </c>
      <c r="K22" s="97">
        <f>base14!L73</f>
        <v>12</v>
      </c>
      <c r="L22" s="97">
        <f>base14!M73</f>
        <v>7</v>
      </c>
      <c r="M22" s="97">
        <f>base14!N73</f>
        <v>13</v>
      </c>
      <c r="N22" s="97">
        <f>base14!O73</f>
        <v>14</v>
      </c>
      <c r="O22" s="97">
        <f>base14!P73</f>
        <v>15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base14!F74</f>
        <v>5</v>
      </c>
      <c r="F23" s="97">
        <f>base14!G74</f>
        <v>4</v>
      </c>
      <c r="G23" s="97">
        <f>base14!H74</f>
        <v>6</v>
      </c>
      <c r="H23" s="97">
        <f>base14!I74</f>
        <v>12</v>
      </c>
      <c r="I23" s="97">
        <f>base14!J74</f>
        <v>8</v>
      </c>
      <c r="J23" s="97">
        <f>base14!K74</f>
        <v>11</v>
      </c>
      <c r="K23" s="97">
        <f>base14!L74</f>
        <v>7</v>
      </c>
      <c r="L23" s="97">
        <f>base14!M74</f>
        <v>15</v>
      </c>
      <c r="M23" s="97">
        <f>base14!N74</f>
        <v>14</v>
      </c>
      <c r="N23" s="97">
        <f>base14!O74</f>
        <v>9</v>
      </c>
      <c r="O23" s="97">
        <f>base14!P74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base14!F75</f>
        <v>4</v>
      </c>
      <c r="F24" s="97">
        <f>base14!G75</f>
        <v>3</v>
      </c>
      <c r="G24" s="97">
        <f>base14!H75</f>
        <v>6</v>
      </c>
      <c r="H24" s="97">
        <f>base14!I75</f>
        <v>8</v>
      </c>
      <c r="I24" s="97">
        <f>base14!J75</f>
        <v>14</v>
      </c>
      <c r="J24" s="97">
        <f>base14!K75</f>
        <v>9</v>
      </c>
      <c r="K24" s="97">
        <f>base14!L75</f>
        <v>1</v>
      </c>
      <c r="L24" s="97">
        <f>base14!M75</f>
        <v>12</v>
      </c>
      <c r="M24" s="97">
        <f>base14!N75</f>
        <v>10</v>
      </c>
      <c r="N24" s="97">
        <f>base14!O75</f>
        <v>15</v>
      </c>
      <c r="O24" s="97">
        <f>base14!P75</f>
        <v>11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base14!F76</f>
        <v>2</v>
      </c>
      <c r="F25" s="97">
        <f>base14!G76</f>
        <v>3</v>
      </c>
      <c r="G25" s="97">
        <f>base14!H76</f>
        <v>9</v>
      </c>
      <c r="H25" s="97">
        <f>base14!I76</f>
        <v>14</v>
      </c>
      <c r="I25" s="97">
        <f>base14!J76</f>
        <v>13</v>
      </c>
      <c r="J25" s="97">
        <f>base14!K76</f>
        <v>6</v>
      </c>
      <c r="K25" s="97">
        <f>base14!L76</f>
        <v>8</v>
      </c>
      <c r="L25" s="97">
        <f>base14!M76</f>
        <v>10</v>
      </c>
      <c r="M25" s="97">
        <f>base14!N76</f>
        <v>7</v>
      </c>
      <c r="N25" s="97">
        <f>base14!O76</f>
        <v>12</v>
      </c>
      <c r="O25" s="97">
        <f>base14!P76</f>
        <v>15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base14!F77</f>
        <v>8</v>
      </c>
      <c r="F26" s="97">
        <f>base14!G77</f>
        <v>5</v>
      </c>
      <c r="G26" s="97">
        <f>base14!H77</f>
        <v>11</v>
      </c>
      <c r="H26" s="97">
        <f>base14!I77</f>
        <v>3</v>
      </c>
      <c r="I26" s="97">
        <f>base14!J77</f>
        <v>12</v>
      </c>
      <c r="J26" s="97">
        <f>base14!K77</f>
        <v>4</v>
      </c>
      <c r="K26" s="97">
        <f>base14!L77</f>
        <v>7</v>
      </c>
      <c r="L26" s="97">
        <f>base14!M77</f>
        <v>14</v>
      </c>
      <c r="M26" s="97">
        <f>base14!N77</f>
        <v>9</v>
      </c>
      <c r="N26" s="97">
        <f>base14!O77</f>
        <v>13</v>
      </c>
      <c r="O26" s="97">
        <f>base14!P77</f>
        <v>10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base14!F78</f>
        <v>5</v>
      </c>
      <c r="F27" s="97">
        <f>base14!G78</f>
        <v>8</v>
      </c>
      <c r="G27" s="97">
        <f>base14!H78</f>
        <v>3</v>
      </c>
      <c r="H27" s="97">
        <f>base14!I78</f>
        <v>12</v>
      </c>
      <c r="I27" s="97">
        <f>base14!J78</f>
        <v>11</v>
      </c>
      <c r="J27" s="97">
        <f>base14!K78</f>
        <v>14</v>
      </c>
      <c r="K27" s="97">
        <f>base14!L78</f>
        <v>4</v>
      </c>
      <c r="L27" s="97">
        <f>base14!M78</f>
        <v>7</v>
      </c>
      <c r="M27" s="97">
        <f>base14!N78</f>
        <v>13</v>
      </c>
      <c r="N27" s="97">
        <f>base14!O78</f>
        <v>9</v>
      </c>
      <c r="O27" s="97">
        <f>base14!P78</f>
        <v>19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base14!F79</f>
        <v>11</v>
      </c>
      <c r="F28" s="97">
        <f>base14!G79</f>
        <v>10</v>
      </c>
      <c r="G28" s="97">
        <f>base14!H79</f>
        <v>8</v>
      </c>
      <c r="H28" s="97">
        <f>base14!I79</f>
        <v>7</v>
      </c>
      <c r="I28" s="97">
        <f>base14!J79</f>
        <v>6</v>
      </c>
      <c r="J28" s="97">
        <f>base14!K79</f>
        <v>5</v>
      </c>
      <c r="K28" s="97">
        <f>base14!L79</f>
        <v>4</v>
      </c>
      <c r="L28" s="97">
        <f>base14!M79</f>
        <v>3</v>
      </c>
      <c r="M28" s="97">
        <f>base14!N79</f>
        <v>2</v>
      </c>
      <c r="N28" s="97">
        <f>base14!O79</f>
        <v>1</v>
      </c>
      <c r="O28" s="97">
        <f>base14!P79</f>
        <v>14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base14!F80</f>
        <v>5</v>
      </c>
      <c r="F29" s="97">
        <f>base14!G80</f>
        <v>8</v>
      </c>
      <c r="G29" s="97">
        <f>base14!H80</f>
        <v>3</v>
      </c>
      <c r="H29" s="97">
        <f>base14!I80</f>
        <v>11</v>
      </c>
      <c r="I29" s="97">
        <f>base14!J80</f>
        <v>12</v>
      </c>
      <c r="J29" s="97">
        <f>base14!K80</f>
        <v>4</v>
      </c>
      <c r="K29" s="97">
        <f>base14!L80</f>
        <v>7</v>
      </c>
      <c r="L29" s="97">
        <f>base14!M80</f>
        <v>14</v>
      </c>
      <c r="M29" s="97">
        <f>base14!N80</f>
        <v>13</v>
      </c>
      <c r="N29" s="97">
        <f>base14!O80</f>
        <v>9</v>
      </c>
      <c r="O29" s="97">
        <f>base14!P80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base14!F81</f>
        <v>2</v>
      </c>
      <c r="F30" s="97">
        <f>base14!G81</f>
        <v>11</v>
      </c>
      <c r="G30" s="97">
        <f>base14!H81</f>
        <v>5</v>
      </c>
      <c r="H30" s="97">
        <f>base14!I81</f>
        <v>3</v>
      </c>
      <c r="I30" s="97">
        <f>base14!J81</f>
        <v>4</v>
      </c>
      <c r="J30" s="97">
        <f>base14!K81</f>
        <v>7</v>
      </c>
      <c r="K30" s="97">
        <f>base14!L81</f>
        <v>13</v>
      </c>
      <c r="L30" s="97">
        <f>base14!M81</f>
        <v>9</v>
      </c>
      <c r="M30" s="97">
        <f>base14!N81</f>
        <v>12</v>
      </c>
      <c r="N30" s="97">
        <f>base14!O81</f>
        <v>20</v>
      </c>
      <c r="O30" s="97">
        <f>base14!P81</f>
        <v>19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base14!F82</f>
        <v>5</v>
      </c>
      <c r="F31" s="97">
        <f>base14!G82</f>
        <v>1</v>
      </c>
      <c r="G31" s="97">
        <f>base14!H82</f>
        <v>12</v>
      </c>
      <c r="H31" s="97">
        <f>base14!I82</f>
        <v>3</v>
      </c>
      <c r="I31" s="97">
        <f>base14!J82</f>
        <v>11</v>
      </c>
      <c r="J31" s="97">
        <f>base14!K82</f>
        <v>14</v>
      </c>
      <c r="K31" s="97">
        <f>base14!L82</f>
        <v>4</v>
      </c>
      <c r="L31" s="97">
        <f>base14!M82</f>
        <v>13</v>
      </c>
      <c r="M31" s="97">
        <f>base14!N82</f>
        <v>7</v>
      </c>
      <c r="N31" s="97">
        <f>base14!O82</f>
        <v>9</v>
      </c>
      <c r="O31" s="97">
        <f>base14!P82</f>
        <v>20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base14!F83</f>
        <v>1</v>
      </c>
      <c r="F32" s="97">
        <f>base14!G83</f>
        <v>5</v>
      </c>
      <c r="G32" s="97">
        <f>base14!H83</f>
        <v>11</v>
      </c>
      <c r="H32" s="97">
        <f>base14!I83</f>
        <v>3</v>
      </c>
      <c r="I32" s="97">
        <f>base14!J83</f>
        <v>4</v>
      </c>
      <c r="J32" s="97">
        <f>base14!K83</f>
        <v>7</v>
      </c>
      <c r="K32" s="97">
        <f>base14!L83</f>
        <v>12</v>
      </c>
      <c r="L32" s="97">
        <f>base14!M83</f>
        <v>13</v>
      </c>
      <c r="M32" s="97">
        <f>base14!N83</f>
        <v>9</v>
      </c>
      <c r="N32" s="97">
        <f>base14!O83</f>
        <v>14</v>
      </c>
      <c r="O32" s="97">
        <f>base14!P83</f>
        <v>20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base14!F84</f>
        <v>6</v>
      </c>
      <c r="F33" s="97">
        <f>base14!G84</f>
        <v>8</v>
      </c>
      <c r="G33" s="97">
        <f>base14!H84</f>
        <v>3</v>
      </c>
      <c r="H33" s="97">
        <f>base14!I84</f>
        <v>11</v>
      </c>
      <c r="I33" s="97">
        <f>base14!J84</f>
        <v>12</v>
      </c>
      <c r="J33" s="97">
        <f>base14!K84</f>
        <v>4</v>
      </c>
      <c r="K33" s="97">
        <f>base14!L84</f>
        <v>7</v>
      </c>
      <c r="L33" s="97">
        <f>base14!M84</f>
        <v>9</v>
      </c>
      <c r="M33" s="97">
        <f>base14!N84</f>
        <v>13</v>
      </c>
      <c r="N33" s="97">
        <f>base14!O84</f>
        <v>14</v>
      </c>
      <c r="O33" s="97">
        <f>base14!P84</f>
        <v>10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base14!F85</f>
        <v>6</v>
      </c>
      <c r="F34" s="97">
        <f>base14!G85</f>
        <v>1</v>
      </c>
      <c r="G34" s="97">
        <f>base14!H85</f>
        <v>10</v>
      </c>
      <c r="H34" s="97">
        <f>base14!I85</f>
        <v>11</v>
      </c>
      <c r="I34" s="97">
        <f>base14!J85</f>
        <v>13</v>
      </c>
      <c r="J34" s="97">
        <f>base14!K85</f>
        <v>8</v>
      </c>
      <c r="K34" s="97">
        <f>base14!L85</f>
        <v>7</v>
      </c>
      <c r="L34" s="97">
        <f>base14!M85</f>
        <v>12</v>
      </c>
      <c r="M34" s="97">
        <f>base14!N85</f>
        <v>3</v>
      </c>
      <c r="N34" s="97">
        <f>base14!O85</f>
        <v>4</v>
      </c>
      <c r="O34" s="97">
        <f>base14!P85</f>
        <v>9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base14!F86</f>
        <v>1</v>
      </c>
      <c r="F35" s="97">
        <f>base14!G86</f>
        <v>12</v>
      </c>
      <c r="G35" s="97">
        <f>base14!H86</f>
        <v>11</v>
      </c>
      <c r="H35" s="97">
        <f>base14!I86</f>
        <v>13</v>
      </c>
      <c r="I35" s="97">
        <f>base14!J86</f>
        <v>10</v>
      </c>
      <c r="J35" s="97">
        <f>base14!K86</f>
        <v>7</v>
      </c>
      <c r="K35" s="97">
        <f>base14!L86</f>
        <v>14</v>
      </c>
      <c r="L35" s="97">
        <f>base14!M86</f>
        <v>3</v>
      </c>
      <c r="M35" s="97">
        <f>base14!N86</f>
        <v>9</v>
      </c>
      <c r="N35" s="97">
        <f>base14!O86</f>
        <v>8</v>
      </c>
      <c r="O35" s="97">
        <f>base14!P86</f>
        <v>4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base14!F87</f>
        <v>3</v>
      </c>
      <c r="F36" s="97">
        <f>base14!G87</f>
        <v>12</v>
      </c>
      <c r="G36" s="97">
        <f>base14!H87</f>
        <v>2</v>
      </c>
      <c r="H36" s="97">
        <f>base14!I87</f>
        <v>14</v>
      </c>
      <c r="I36" s="97">
        <f>base14!J87</f>
        <v>11</v>
      </c>
      <c r="J36" s="97">
        <f>base14!K87</f>
        <v>4</v>
      </c>
      <c r="K36" s="97">
        <f>base14!L87</f>
        <v>13</v>
      </c>
      <c r="L36" s="97">
        <f>base14!M87</f>
        <v>8</v>
      </c>
      <c r="M36" s="97">
        <f>base14!N87</f>
        <v>7</v>
      </c>
      <c r="N36" s="97">
        <f>base14!O87</f>
        <v>9</v>
      </c>
      <c r="O36" s="97">
        <f>base14!P87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base14!F88</f>
        <v>5</v>
      </c>
      <c r="F37" s="97">
        <f>base14!G88</f>
        <v>8</v>
      </c>
      <c r="G37" s="97">
        <f>base14!H88</f>
        <v>3</v>
      </c>
      <c r="H37" s="97">
        <f>base14!I88</f>
        <v>11</v>
      </c>
      <c r="I37" s="97">
        <f>base14!J88</f>
        <v>12</v>
      </c>
      <c r="J37" s="97">
        <f>base14!K88</f>
        <v>4</v>
      </c>
      <c r="K37" s="97">
        <f>base14!L88</f>
        <v>7</v>
      </c>
      <c r="L37" s="97">
        <f>base14!M88</f>
        <v>9</v>
      </c>
      <c r="M37" s="97">
        <f>base14!N88</f>
        <v>13</v>
      </c>
      <c r="N37" s="97">
        <f>base14!O88</f>
        <v>10</v>
      </c>
      <c r="O37" s="97">
        <f>base14!P88</f>
        <v>14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base14!F89</f>
        <v>2</v>
      </c>
      <c r="F38" s="97">
        <f>base14!G89</f>
        <v>5</v>
      </c>
      <c r="G38" s="97">
        <f>base14!H89</f>
        <v>3</v>
      </c>
      <c r="H38" s="97">
        <f>base14!I89</f>
        <v>11</v>
      </c>
      <c r="I38" s="97">
        <f>base14!J89</f>
        <v>12</v>
      </c>
      <c r="J38" s="97">
        <f>base14!K89</f>
        <v>7</v>
      </c>
      <c r="K38" s="97">
        <f>base14!L89</f>
        <v>13</v>
      </c>
      <c r="L38" s="97">
        <f>base14!M89</f>
        <v>14</v>
      </c>
      <c r="M38" s="97">
        <f>base14!N89</f>
        <v>4</v>
      </c>
      <c r="N38" s="97">
        <f>base14!O89</f>
        <v>10</v>
      </c>
      <c r="O38" s="97">
        <f>base14!P89</f>
        <v>9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base14!F90</f>
        <v>6</v>
      </c>
      <c r="F39" s="97">
        <f>base14!G90</f>
        <v>3</v>
      </c>
      <c r="G39" s="97">
        <f>base14!H90</f>
        <v>5</v>
      </c>
      <c r="H39" s="97">
        <f>base14!I90</f>
        <v>7</v>
      </c>
      <c r="I39" s="97">
        <f>base14!J90</f>
        <v>11</v>
      </c>
      <c r="J39" s="97">
        <f>base14!K90</f>
        <v>12</v>
      </c>
      <c r="K39" s="97">
        <f>base14!L90</f>
        <v>4</v>
      </c>
      <c r="L39" s="97">
        <f>base14!M90</f>
        <v>9</v>
      </c>
      <c r="M39" s="97">
        <f>base14!N90</f>
        <v>13</v>
      </c>
      <c r="N39" s="97">
        <f>base14!O90</f>
        <v>14</v>
      </c>
      <c r="O39" s="97">
        <f>base14!P90</f>
        <v>10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base14!F91</f>
        <v>2</v>
      </c>
      <c r="F40" s="97">
        <f>base14!G91</f>
        <v>8</v>
      </c>
      <c r="G40" s="97">
        <f>base14!H91</f>
        <v>6</v>
      </c>
      <c r="H40" s="97">
        <f>base14!I91</f>
        <v>3</v>
      </c>
      <c r="I40" s="97">
        <f>base14!J91</f>
        <v>12</v>
      </c>
      <c r="J40" s="97">
        <f>base14!K91</f>
        <v>4</v>
      </c>
      <c r="K40" s="97">
        <f>base14!L91</f>
        <v>7</v>
      </c>
      <c r="L40" s="97">
        <f>base14!M91</f>
        <v>9</v>
      </c>
      <c r="M40" s="97">
        <f>base14!N91</f>
        <v>13</v>
      </c>
      <c r="N40" s="97">
        <f>base14!O91</f>
        <v>14</v>
      </c>
      <c r="O40" s="97">
        <f>base14!P91</f>
        <v>10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base14!F92</f>
        <v>2</v>
      </c>
      <c r="F41" s="97">
        <f>base14!G92</f>
        <v>8</v>
      </c>
      <c r="G41" s="97">
        <f>base14!H92</f>
        <v>3</v>
      </c>
      <c r="H41" s="97">
        <f>base14!I92</f>
        <v>9</v>
      </c>
      <c r="I41" s="97">
        <f>base14!J92</f>
        <v>11</v>
      </c>
      <c r="J41" s="97">
        <f>base14!K92</f>
        <v>5</v>
      </c>
      <c r="K41" s="97">
        <f>base14!L92</f>
        <v>12</v>
      </c>
      <c r="L41" s="97">
        <f>base14!M92</f>
        <v>4</v>
      </c>
      <c r="M41" s="97">
        <f>base14!N92</f>
        <v>7</v>
      </c>
      <c r="N41" s="97">
        <f>base14!O92</f>
        <v>13</v>
      </c>
      <c r="O41" s="97">
        <f>base14!P92</f>
        <v>14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base14!F93</f>
        <v>8</v>
      </c>
      <c r="F42" s="97">
        <f>base14!G93</f>
        <v>5</v>
      </c>
      <c r="G42" s="97">
        <f>base14!H93</f>
        <v>3</v>
      </c>
      <c r="H42" s="97">
        <f>base14!I93</f>
        <v>11</v>
      </c>
      <c r="I42" s="97">
        <f>base14!J93</f>
        <v>12</v>
      </c>
      <c r="J42" s="97">
        <f>base14!K93</f>
        <v>14</v>
      </c>
      <c r="K42" s="97">
        <f>base14!L93</f>
        <v>10</v>
      </c>
      <c r="L42" s="97">
        <f>base14!M93</f>
        <v>13</v>
      </c>
      <c r="M42" s="97">
        <f>base14!N93</f>
        <v>7</v>
      </c>
      <c r="N42" s="97">
        <f>base14!O93</f>
        <v>4</v>
      </c>
      <c r="O42" s="97">
        <f>base14!P93</f>
        <v>9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base14!F94</f>
        <v>11</v>
      </c>
      <c r="F43" s="97">
        <f>base14!G94</f>
        <v>6</v>
      </c>
      <c r="G43" s="97">
        <f>base14!H94</f>
        <v>4</v>
      </c>
      <c r="H43" s="97">
        <f>base14!I94</f>
        <v>8</v>
      </c>
      <c r="I43" s="97">
        <f>base14!J94</f>
        <v>3</v>
      </c>
      <c r="J43" s="97">
        <f>base14!K94</f>
        <v>14</v>
      </c>
      <c r="K43" s="97">
        <f>base14!L94</f>
        <v>10</v>
      </c>
      <c r="L43" s="97">
        <f>base14!M94</f>
        <v>13</v>
      </c>
      <c r="M43" s="97">
        <f>base14!N94</f>
        <v>7</v>
      </c>
      <c r="N43" s="97">
        <f>base14!O94</f>
        <v>12</v>
      </c>
      <c r="O43" s="97">
        <f>base14!P94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base14!F95</f>
        <v>2</v>
      </c>
      <c r="F44" s="97">
        <f>base14!G95</f>
        <v>6</v>
      </c>
      <c r="G44" s="97">
        <f>base14!H95</f>
        <v>12</v>
      </c>
      <c r="H44" s="97">
        <f>base14!I95</f>
        <v>3</v>
      </c>
      <c r="I44" s="97">
        <f>base14!J95</f>
        <v>9</v>
      </c>
      <c r="J44" s="97">
        <f>base14!K95</f>
        <v>14</v>
      </c>
      <c r="K44" s="97">
        <f>base14!L95</f>
        <v>10</v>
      </c>
      <c r="L44" s="97">
        <f>base14!M95</f>
        <v>11</v>
      </c>
      <c r="M44" s="97">
        <f>base14!N95</f>
        <v>13</v>
      </c>
      <c r="N44" s="97">
        <f>base14!O95</f>
        <v>7</v>
      </c>
      <c r="O44" s="97">
        <f>base14!P95</f>
        <v>4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base14!F96</f>
        <v>6</v>
      </c>
      <c r="F45" s="97">
        <f>base14!G96</f>
        <v>8</v>
      </c>
      <c r="G45" s="97">
        <f>base14!H96</f>
        <v>3</v>
      </c>
      <c r="H45" s="97">
        <f>base14!I96</f>
        <v>11</v>
      </c>
      <c r="I45" s="97">
        <f>base14!J96</f>
        <v>4</v>
      </c>
      <c r="J45" s="97">
        <f>base14!K96</f>
        <v>12</v>
      </c>
      <c r="K45" s="97">
        <f>base14!L96</f>
        <v>14</v>
      </c>
      <c r="L45" s="97">
        <f>base14!M96</f>
        <v>13</v>
      </c>
      <c r="M45" s="97">
        <f>base14!N96</f>
        <v>7</v>
      </c>
      <c r="N45" s="97">
        <f>base14!O96</f>
        <v>9</v>
      </c>
      <c r="O45" s="97">
        <f>base14!P96</f>
        <v>10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base14!F97</f>
        <v>8</v>
      </c>
      <c r="F46" s="97">
        <f>base14!G97</f>
        <v>5</v>
      </c>
      <c r="G46" s="97">
        <f>base14!H97</f>
        <v>3</v>
      </c>
      <c r="H46" s="97">
        <f>base14!I97</f>
        <v>11</v>
      </c>
      <c r="I46" s="97">
        <f>base14!J97</f>
        <v>12</v>
      </c>
      <c r="J46" s="97">
        <f>base14!K97</f>
        <v>14</v>
      </c>
      <c r="K46" s="97">
        <f>base14!L97</f>
        <v>4</v>
      </c>
      <c r="L46" s="97">
        <f>base14!M97</f>
        <v>13</v>
      </c>
      <c r="M46" s="97">
        <f>base14!N97</f>
        <v>7</v>
      </c>
      <c r="N46" s="97">
        <f>base14!O97</f>
        <v>9</v>
      </c>
      <c r="O46" s="97">
        <f>base14!P97</f>
        <v>10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base14!F98</f>
        <v>6</v>
      </c>
      <c r="F47" s="97">
        <f>base14!G98</f>
        <v>11</v>
      </c>
      <c r="G47" s="97">
        <f>base14!H98</f>
        <v>3</v>
      </c>
      <c r="H47" s="97">
        <f>base14!I98</f>
        <v>8</v>
      </c>
      <c r="I47" s="97">
        <f>base14!J98</f>
        <v>4</v>
      </c>
      <c r="J47" s="97">
        <f>base14!K98</f>
        <v>12</v>
      </c>
      <c r="K47" s="97">
        <f>base14!L98</f>
        <v>14</v>
      </c>
      <c r="L47" s="97">
        <f>base14!M98</f>
        <v>13</v>
      </c>
      <c r="M47" s="97">
        <f>base14!N98</f>
        <v>7</v>
      </c>
      <c r="N47" s="97">
        <f>base14!O98</f>
        <v>9</v>
      </c>
      <c r="O47" s="97">
        <f>base14!P98</f>
        <v>10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base14!F99</f>
        <v>5</v>
      </c>
      <c r="F48" s="97">
        <f>base14!G99</f>
        <v>8</v>
      </c>
      <c r="G48" s="97">
        <f>base14!H99</f>
        <v>3</v>
      </c>
      <c r="H48" s="97">
        <f>base14!I99</f>
        <v>11</v>
      </c>
      <c r="I48" s="97">
        <f>base14!J99</f>
        <v>12</v>
      </c>
      <c r="J48" s="97">
        <f>base14!K99</f>
        <v>7</v>
      </c>
      <c r="K48" s="97">
        <f>base14!L99</f>
        <v>13</v>
      </c>
      <c r="L48" s="97">
        <f>base14!M99</f>
        <v>14</v>
      </c>
      <c r="M48" s="97">
        <f>base14!N99</f>
        <v>4</v>
      </c>
      <c r="N48" s="97">
        <f>base14!O99</f>
        <v>10</v>
      </c>
      <c r="O48" s="97">
        <f>base14!P99</f>
        <v>9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base14!F100</f>
        <v>2</v>
      </c>
      <c r="F49" s="97">
        <f>base14!G100</f>
        <v>3</v>
      </c>
      <c r="G49" s="97">
        <f>base14!H100</f>
        <v>8</v>
      </c>
      <c r="H49" s="97">
        <f>base14!I100</f>
        <v>11</v>
      </c>
      <c r="I49" s="97">
        <f>base14!J100</f>
        <v>7</v>
      </c>
      <c r="J49" s="97">
        <f>base14!K100</f>
        <v>12</v>
      </c>
      <c r="K49" s="97">
        <f>base14!L100</f>
        <v>13</v>
      </c>
      <c r="L49" s="97">
        <f>base14!M100</f>
        <v>14</v>
      </c>
      <c r="M49" s="97">
        <f>base14!N100</f>
        <v>4</v>
      </c>
      <c r="N49" s="97">
        <f>base14!O100</f>
        <v>10</v>
      </c>
      <c r="O49" s="97">
        <f>base14!P100</f>
        <v>9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base14!F101</f>
        <v>3</v>
      </c>
      <c r="F50" s="97">
        <f>base14!G101</f>
        <v>1</v>
      </c>
      <c r="G50" s="97">
        <f>base14!H101</f>
        <v>2</v>
      </c>
      <c r="H50" s="97">
        <f>base14!I101</f>
        <v>5</v>
      </c>
      <c r="I50" s="97">
        <f>base14!J101</f>
        <v>12</v>
      </c>
      <c r="J50" s="97">
        <f>base14!K101</f>
        <v>7</v>
      </c>
      <c r="K50" s="97">
        <f>base14!L101</f>
        <v>13</v>
      </c>
      <c r="L50" s="97">
        <f>base14!M101</f>
        <v>14</v>
      </c>
      <c r="M50" s="97">
        <f>base14!N101</f>
        <v>4</v>
      </c>
      <c r="N50" s="97">
        <f>base14!O101</f>
        <v>10</v>
      </c>
      <c r="O50" s="97">
        <f>base14!P101</f>
        <v>9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base14!F102</f>
        <v>6</v>
      </c>
      <c r="F51" s="97">
        <f>base14!G102</f>
        <v>5</v>
      </c>
      <c r="G51" s="97">
        <f>base14!H102</f>
        <v>3</v>
      </c>
      <c r="H51" s="97">
        <f>base14!I102</f>
        <v>11</v>
      </c>
      <c r="I51" s="97">
        <f>base14!J102</f>
        <v>13</v>
      </c>
      <c r="J51" s="97">
        <f>base14!K102</f>
        <v>12</v>
      </c>
      <c r="K51" s="97">
        <f>base14!L102</f>
        <v>4</v>
      </c>
      <c r="L51" s="97">
        <f>base14!M102</f>
        <v>7</v>
      </c>
      <c r="M51" s="97">
        <f>base14!N102</f>
        <v>9</v>
      </c>
      <c r="N51" s="97">
        <f>base14!O102</f>
        <v>14</v>
      </c>
      <c r="O51" s="97">
        <f>base14!P102</f>
        <v>10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  <cfRule type="cellIs" dxfId="604" priority="31" operator="equal">
      <formula>#REF!</formula>
    </cfRule>
  </conditionalFormatting>
  <conditionalFormatting sqref="B1:P1"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  <cfRule type="cellIs" dxfId="599" priority="36" operator="equal">
      <formula>#REF!</formula>
    </cfRule>
  </conditionalFormatting>
  <conditionalFormatting sqref="A2:A51"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  <cfRule type="cellIs" dxfId="594" priority="21" operator="equal">
      <formula>#REF!</formula>
    </cfRule>
  </conditionalFormatting>
  <conditionalFormatting sqref="A2:A51"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  <cfRule type="cellIs" dxfId="589" priority="26" operator="equal">
      <formula>#REF!</formula>
    </cfRule>
  </conditionalFormatting>
  <conditionalFormatting sqref="L2:U51">
    <cfRule type="cellIs" dxfId="588" priority="12" operator="equal">
      <formula>$AE$5</formula>
    </cfRule>
    <cfRule type="cellIs" dxfId="587" priority="13" operator="equal">
      <formula>$AD$5</formula>
    </cfRule>
    <cfRule type="cellIs" dxfId="586" priority="14" operator="equal">
      <formula>$AC$5</formula>
    </cfRule>
    <cfRule type="cellIs" dxfId="585" priority="15" operator="equal">
      <formula>$AB$5</formula>
    </cfRule>
    <cfRule type="cellIs" dxfId="584" priority="16" operator="equal">
      <formula>$AA$5</formula>
    </cfRule>
  </conditionalFormatting>
  <conditionalFormatting sqref="D2:K51">
    <cfRule type="cellIs" dxfId="583" priority="4" operator="equal">
      <formula>$AE$812</formula>
    </cfRule>
    <cfRule type="cellIs" dxfId="582" priority="5" operator="equal">
      <formula>$AD$812</formula>
    </cfRule>
    <cfRule type="cellIs" dxfId="581" priority="6" operator="equal">
      <formula>$AC$812</formula>
    </cfRule>
    <cfRule type="cellIs" dxfId="580" priority="7" operator="equal">
      <formula>$AB$812</formula>
    </cfRule>
    <cfRule type="cellIs" dxfId="579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16AC66-8662-4164-B7BD-70FA5C87F8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A01DD8-ABD2-4F39-813D-96219E4AE6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FCEF481-F97E-495C-9A10-7B00ECEA295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base14!F110</f>
        <v>5</v>
      </c>
      <c r="F2" s="97">
        <f>base14!G110</f>
        <v>6</v>
      </c>
      <c r="G2" s="97">
        <f>base14!H110</f>
        <v>3</v>
      </c>
      <c r="H2" s="97">
        <f>base14!I110</f>
        <v>11</v>
      </c>
      <c r="I2" s="97">
        <f>base14!J110</f>
        <v>7</v>
      </c>
      <c r="J2" s="97">
        <f>base14!K110</f>
        <v>4</v>
      </c>
      <c r="K2" s="97">
        <f>base14!L110</f>
        <v>9</v>
      </c>
      <c r="L2" s="97">
        <f>base14!M110</f>
        <v>10</v>
      </c>
      <c r="M2" s="97">
        <f>base14!N110</f>
        <v>12</v>
      </c>
      <c r="N2" s="97">
        <f>base14!O110</f>
        <v>13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base14!F111</f>
        <v>5</v>
      </c>
      <c r="F3" s="97">
        <f>base14!G111</f>
        <v>6</v>
      </c>
      <c r="G3" s="97">
        <f>base14!H111</f>
        <v>3</v>
      </c>
      <c r="H3" s="97">
        <f>base14!I111</f>
        <v>12</v>
      </c>
      <c r="I3" s="97">
        <f>base14!J111</f>
        <v>11</v>
      </c>
      <c r="J3" s="97">
        <f>base14!K111</f>
        <v>4</v>
      </c>
      <c r="K3" s="97">
        <f>base14!L111</f>
        <v>13</v>
      </c>
      <c r="L3" s="97">
        <f>base14!M111</f>
        <v>10</v>
      </c>
      <c r="M3" s="97">
        <f>base14!N111</f>
        <v>7</v>
      </c>
      <c r="N3" s="97">
        <f>base14!O111</f>
        <v>14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base14!F112</f>
        <v>5</v>
      </c>
      <c r="F4" s="97">
        <f>base14!G112</f>
        <v>3</v>
      </c>
      <c r="G4" s="97">
        <f>base14!H112</f>
        <v>11</v>
      </c>
      <c r="H4" s="97">
        <f>base14!I112</f>
        <v>12</v>
      </c>
      <c r="I4" s="97">
        <f>base14!J112</f>
        <v>7</v>
      </c>
      <c r="J4" s="97">
        <f>base14!K112</f>
        <v>6</v>
      </c>
      <c r="K4" s="97">
        <f>base14!L112</f>
        <v>4</v>
      </c>
      <c r="L4" s="97">
        <f>base14!M112</f>
        <v>13</v>
      </c>
      <c r="M4" s="97">
        <f>base14!N112</f>
        <v>10</v>
      </c>
      <c r="N4" s="97">
        <f>base14!O112</f>
        <v>14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base14!F113</f>
        <v>8</v>
      </c>
      <c r="F5" s="97">
        <f>base14!G113</f>
        <v>2</v>
      </c>
      <c r="G5" s="97">
        <f>base14!H113</f>
        <v>11</v>
      </c>
      <c r="H5" s="97">
        <f>base14!I113</f>
        <v>3</v>
      </c>
      <c r="I5" s="97">
        <f>base14!J113</f>
        <v>12</v>
      </c>
      <c r="J5" s="97">
        <f>base14!K113</f>
        <v>4</v>
      </c>
      <c r="K5" s="97">
        <f>base14!L113</f>
        <v>13</v>
      </c>
      <c r="L5" s="97">
        <f>base14!M113</f>
        <v>10</v>
      </c>
      <c r="M5" s="97">
        <f>base14!N113</f>
        <v>7</v>
      </c>
      <c r="N5" s="97">
        <f>base14!O113</f>
        <v>14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base14!F114</f>
        <v>5</v>
      </c>
      <c r="F6" s="97">
        <f>base14!G114</f>
        <v>8</v>
      </c>
      <c r="G6" s="97">
        <f>base14!H114</f>
        <v>3</v>
      </c>
      <c r="H6" s="97">
        <f>base14!I114</f>
        <v>11</v>
      </c>
      <c r="I6" s="97">
        <f>base14!J114</f>
        <v>12</v>
      </c>
      <c r="J6" s="97">
        <f>base14!K114</f>
        <v>7</v>
      </c>
      <c r="K6" s="97">
        <f>base14!L114</f>
        <v>4</v>
      </c>
      <c r="L6" s="97">
        <f>base14!M114</f>
        <v>9</v>
      </c>
      <c r="M6" s="97">
        <f>base14!N114</f>
        <v>10</v>
      </c>
      <c r="N6" s="97">
        <f>base14!O114</f>
        <v>14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base14!F115</f>
        <v>6</v>
      </c>
      <c r="F7" s="97">
        <f>base14!G115</f>
        <v>5</v>
      </c>
      <c r="G7" s="97">
        <f>base14!H115</f>
        <v>12</v>
      </c>
      <c r="H7" s="97">
        <f>base14!I115</f>
        <v>3</v>
      </c>
      <c r="I7" s="97">
        <f>base14!J115</f>
        <v>11</v>
      </c>
      <c r="J7" s="97">
        <f>base14!K115</f>
        <v>7</v>
      </c>
      <c r="K7" s="97">
        <f>base14!L115</f>
        <v>4</v>
      </c>
      <c r="L7" s="97">
        <f>base14!M115</f>
        <v>9</v>
      </c>
      <c r="M7" s="97">
        <f>base14!N115</f>
        <v>10</v>
      </c>
      <c r="N7" s="97">
        <f>base14!O115</f>
        <v>14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base14!F116</f>
        <v>6</v>
      </c>
      <c r="F8" s="97">
        <f>base14!G116</f>
        <v>3</v>
      </c>
      <c r="G8" s="97">
        <f>base14!H116</f>
        <v>11</v>
      </c>
      <c r="H8" s="97">
        <f>base14!I116</f>
        <v>8</v>
      </c>
      <c r="I8" s="97">
        <f>base14!J116</f>
        <v>4</v>
      </c>
      <c r="J8" s="97">
        <f>base14!K116</f>
        <v>7</v>
      </c>
      <c r="K8" s="97">
        <f>base14!L116</f>
        <v>9</v>
      </c>
      <c r="L8" s="97">
        <f>base14!M116</f>
        <v>10</v>
      </c>
      <c r="M8" s="97">
        <f>base14!N116</f>
        <v>14</v>
      </c>
      <c r="N8" s="97">
        <f>base14!O116</f>
        <v>13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base14!F117</f>
        <v>6</v>
      </c>
      <c r="F9" s="97">
        <f>base14!G117</f>
        <v>8</v>
      </c>
      <c r="G9" s="97">
        <f>base14!H117</f>
        <v>11</v>
      </c>
      <c r="H9" s="97">
        <f>base14!I117</f>
        <v>3</v>
      </c>
      <c r="I9" s="97">
        <f>base14!J117</f>
        <v>12</v>
      </c>
      <c r="J9" s="97">
        <f>base14!K117</f>
        <v>10</v>
      </c>
      <c r="K9" s="97">
        <f>base14!L117</f>
        <v>16</v>
      </c>
      <c r="L9" s="97">
        <f>base14!M117</f>
        <v>4</v>
      </c>
      <c r="M9" s="97">
        <f>base14!N117</f>
        <v>9</v>
      </c>
      <c r="N9" s="97">
        <f>base14!O117</f>
        <v>7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base14!F118</f>
        <v>5</v>
      </c>
      <c r="F10" s="97">
        <f>base14!G118</f>
        <v>8</v>
      </c>
      <c r="G10" s="97">
        <f>base14!H118</f>
        <v>3</v>
      </c>
      <c r="H10" s="97">
        <f>base14!I118</f>
        <v>12</v>
      </c>
      <c r="I10" s="97">
        <f>base14!J118</f>
        <v>11</v>
      </c>
      <c r="J10" s="97">
        <f>base14!K118</f>
        <v>10</v>
      </c>
      <c r="K10" s="97">
        <f>base14!L118</f>
        <v>16</v>
      </c>
      <c r="L10" s="97">
        <f>base14!M118</f>
        <v>4</v>
      </c>
      <c r="M10" s="97">
        <f>base14!N118</f>
        <v>9</v>
      </c>
      <c r="N10" s="97">
        <f>base14!O118</f>
        <v>7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base14!F119</f>
        <v>8</v>
      </c>
      <c r="F11" s="97">
        <f>base14!G119</f>
        <v>5</v>
      </c>
      <c r="G11" s="97">
        <f>base14!H119</f>
        <v>11</v>
      </c>
      <c r="H11" s="97">
        <f>base14!I119</f>
        <v>3</v>
      </c>
      <c r="I11" s="97">
        <f>base14!J119</f>
        <v>12</v>
      </c>
      <c r="J11" s="97">
        <f>base14!K119</f>
        <v>10</v>
      </c>
      <c r="K11" s="97">
        <f>base14!L119</f>
        <v>16</v>
      </c>
      <c r="L11" s="97">
        <f>base14!M119</f>
        <v>4</v>
      </c>
      <c r="M11" s="97">
        <f>base14!N119</f>
        <v>9</v>
      </c>
      <c r="N11" s="97">
        <f>base14!O119</f>
        <v>7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base14!F70</f>
        <v>9</v>
      </c>
      <c r="F12" s="97">
        <f>base14!G70</f>
        <v>5</v>
      </c>
      <c r="G12" s="97">
        <f>base14!H70</f>
        <v>6</v>
      </c>
      <c r="H12" s="97">
        <f>base14!I70</f>
        <v>10</v>
      </c>
      <c r="I12" s="97">
        <f>base14!J70</f>
        <v>11</v>
      </c>
      <c r="J12" s="97">
        <f>base14!K70</f>
        <v>7</v>
      </c>
      <c r="K12" s="97">
        <f>base14!L70</f>
        <v>12</v>
      </c>
      <c r="L12" s="97">
        <f>base14!M70</f>
        <v>13</v>
      </c>
      <c r="M12" s="97">
        <f>base14!N70</f>
        <v>15</v>
      </c>
      <c r="N12" s="97">
        <f>base14!O70</f>
        <v>8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base14!F71</f>
        <v>5</v>
      </c>
      <c r="F13" s="97">
        <f>base14!G71</f>
        <v>13</v>
      </c>
      <c r="G13" s="97">
        <f>base14!H71</f>
        <v>1</v>
      </c>
      <c r="H13" s="97">
        <f>base14!I71</f>
        <v>2</v>
      </c>
      <c r="I13" s="97">
        <f>base14!J71</f>
        <v>3</v>
      </c>
      <c r="J13" s="97">
        <f>base14!K71</f>
        <v>10</v>
      </c>
      <c r="K13" s="97">
        <f>base14!L71</f>
        <v>7</v>
      </c>
      <c r="L13" s="97">
        <f>base14!M71</f>
        <v>12</v>
      </c>
      <c r="M13" s="97">
        <f>base14!N71</f>
        <v>14</v>
      </c>
      <c r="N13" s="97">
        <f>base14!O71</f>
        <v>11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base14!F72</f>
        <v>3</v>
      </c>
      <c r="F14" s="97">
        <f>base14!G72</f>
        <v>6</v>
      </c>
      <c r="G14" s="97">
        <f>base14!H72</f>
        <v>9</v>
      </c>
      <c r="H14" s="97">
        <f>base14!I72</f>
        <v>10</v>
      </c>
      <c r="I14" s="97">
        <f>base14!J72</f>
        <v>14</v>
      </c>
      <c r="J14" s="97">
        <f>base14!K72</f>
        <v>11</v>
      </c>
      <c r="K14" s="97">
        <f>base14!L72</f>
        <v>2</v>
      </c>
      <c r="L14" s="97">
        <f>base14!M72</f>
        <v>1</v>
      </c>
      <c r="M14" s="97">
        <f>base14!N72</f>
        <v>13</v>
      </c>
      <c r="N14" s="97">
        <f>base14!O72</f>
        <v>8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base14!F73</f>
        <v>16</v>
      </c>
      <c r="F15" s="97">
        <f>base14!G73</f>
        <v>3</v>
      </c>
      <c r="G15" s="97">
        <f>base14!H73</f>
        <v>6</v>
      </c>
      <c r="H15" s="97">
        <f>base14!I73</f>
        <v>1</v>
      </c>
      <c r="I15" s="97">
        <f>base14!J73</f>
        <v>4</v>
      </c>
      <c r="J15" s="97">
        <f>base14!K73</f>
        <v>9</v>
      </c>
      <c r="K15" s="97">
        <f>base14!L73</f>
        <v>12</v>
      </c>
      <c r="L15" s="97">
        <f>base14!M73</f>
        <v>7</v>
      </c>
      <c r="M15" s="97">
        <f>base14!N73</f>
        <v>13</v>
      </c>
      <c r="N15" s="97">
        <f>base14!O73</f>
        <v>14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base14!F74</f>
        <v>5</v>
      </c>
      <c r="F16" s="97">
        <f>base14!G74</f>
        <v>4</v>
      </c>
      <c r="G16" s="97">
        <f>base14!H74</f>
        <v>6</v>
      </c>
      <c r="H16" s="97">
        <f>base14!I74</f>
        <v>12</v>
      </c>
      <c r="I16" s="97">
        <f>base14!J74</f>
        <v>8</v>
      </c>
      <c r="J16" s="97">
        <f>base14!K74</f>
        <v>11</v>
      </c>
      <c r="K16" s="97">
        <f>base14!L74</f>
        <v>7</v>
      </c>
      <c r="L16" s="97">
        <f>base14!M74</f>
        <v>15</v>
      </c>
      <c r="M16" s="97">
        <f>base14!N74</f>
        <v>14</v>
      </c>
      <c r="N16" s="97">
        <f>base14!O74</f>
        <v>9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base14!F75</f>
        <v>4</v>
      </c>
      <c r="F17" s="97">
        <f>base14!G75</f>
        <v>3</v>
      </c>
      <c r="G17" s="97">
        <f>base14!H75</f>
        <v>6</v>
      </c>
      <c r="H17" s="97">
        <f>base14!I75</f>
        <v>8</v>
      </c>
      <c r="I17" s="97">
        <f>base14!J75</f>
        <v>14</v>
      </c>
      <c r="J17" s="97">
        <f>base14!K75</f>
        <v>9</v>
      </c>
      <c r="K17" s="97">
        <f>base14!L75</f>
        <v>1</v>
      </c>
      <c r="L17" s="97">
        <f>base14!M75</f>
        <v>12</v>
      </c>
      <c r="M17" s="97">
        <f>base14!N75</f>
        <v>10</v>
      </c>
      <c r="N17" s="97">
        <f>base14!O75</f>
        <v>15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base14!F76</f>
        <v>2</v>
      </c>
      <c r="F18" s="97">
        <f>base14!G76</f>
        <v>3</v>
      </c>
      <c r="G18" s="97">
        <f>base14!H76</f>
        <v>9</v>
      </c>
      <c r="H18" s="97">
        <f>base14!I76</f>
        <v>14</v>
      </c>
      <c r="I18" s="97">
        <f>base14!J76</f>
        <v>13</v>
      </c>
      <c r="J18" s="97">
        <f>base14!K76</f>
        <v>6</v>
      </c>
      <c r="K18" s="97">
        <f>base14!L76</f>
        <v>8</v>
      </c>
      <c r="L18" s="97">
        <f>base14!M76</f>
        <v>10</v>
      </c>
      <c r="M18" s="97">
        <f>base14!N76</f>
        <v>7</v>
      </c>
      <c r="N18" s="97">
        <f>base14!O76</f>
        <v>12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base14!F77</f>
        <v>8</v>
      </c>
      <c r="F19" s="97">
        <f>base14!G77</f>
        <v>5</v>
      </c>
      <c r="G19" s="97">
        <f>base14!H77</f>
        <v>11</v>
      </c>
      <c r="H19" s="97">
        <f>base14!I77</f>
        <v>3</v>
      </c>
      <c r="I19" s="97">
        <f>base14!J77</f>
        <v>12</v>
      </c>
      <c r="J19" s="97">
        <f>base14!K77</f>
        <v>4</v>
      </c>
      <c r="K19" s="97">
        <f>base14!L77</f>
        <v>7</v>
      </c>
      <c r="L19" s="97">
        <f>base14!M77</f>
        <v>14</v>
      </c>
      <c r="M19" s="97">
        <f>base14!N77</f>
        <v>9</v>
      </c>
      <c r="N19" s="97">
        <f>base14!O77</f>
        <v>13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base14!F78</f>
        <v>5</v>
      </c>
      <c r="F20" s="97">
        <f>base14!G78</f>
        <v>8</v>
      </c>
      <c r="G20" s="97">
        <f>base14!H78</f>
        <v>3</v>
      </c>
      <c r="H20" s="97">
        <f>base14!I78</f>
        <v>12</v>
      </c>
      <c r="I20" s="97">
        <f>base14!J78</f>
        <v>11</v>
      </c>
      <c r="J20" s="97">
        <f>base14!K78</f>
        <v>14</v>
      </c>
      <c r="K20" s="97">
        <f>base14!L78</f>
        <v>4</v>
      </c>
      <c r="L20" s="97">
        <f>base14!M78</f>
        <v>7</v>
      </c>
      <c r="M20" s="97">
        <f>base14!N78</f>
        <v>13</v>
      </c>
      <c r="N20" s="97">
        <f>base14!O78</f>
        <v>9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base14!F79</f>
        <v>11</v>
      </c>
      <c r="F21" s="97">
        <f>base14!G79</f>
        <v>10</v>
      </c>
      <c r="G21" s="97">
        <f>base14!H79</f>
        <v>8</v>
      </c>
      <c r="H21" s="97">
        <f>base14!I79</f>
        <v>7</v>
      </c>
      <c r="I21" s="97">
        <f>base14!J79</f>
        <v>6</v>
      </c>
      <c r="J21" s="97">
        <f>base14!K79</f>
        <v>5</v>
      </c>
      <c r="K21" s="97">
        <f>base14!L79</f>
        <v>4</v>
      </c>
      <c r="L21" s="97">
        <f>base14!M79</f>
        <v>3</v>
      </c>
      <c r="M21" s="97">
        <f>base14!N79</f>
        <v>2</v>
      </c>
      <c r="N21" s="97">
        <f>base14!O79</f>
        <v>1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base14!F80</f>
        <v>5</v>
      </c>
      <c r="F22" s="97">
        <f>base14!G80</f>
        <v>8</v>
      </c>
      <c r="G22" s="97">
        <f>base14!H80</f>
        <v>3</v>
      </c>
      <c r="H22" s="97">
        <f>base14!I80</f>
        <v>11</v>
      </c>
      <c r="I22" s="97">
        <f>base14!J80</f>
        <v>12</v>
      </c>
      <c r="J22" s="97">
        <f>base14!K80</f>
        <v>4</v>
      </c>
      <c r="K22" s="97">
        <f>base14!L80</f>
        <v>7</v>
      </c>
      <c r="L22" s="97">
        <f>base14!M80</f>
        <v>14</v>
      </c>
      <c r="M22" s="97">
        <f>base14!N80</f>
        <v>13</v>
      </c>
      <c r="N22" s="97">
        <f>base14!O80</f>
        <v>9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base14!F81</f>
        <v>2</v>
      </c>
      <c r="F23" s="97">
        <f>base14!G81</f>
        <v>11</v>
      </c>
      <c r="G23" s="97">
        <f>base14!H81</f>
        <v>5</v>
      </c>
      <c r="H23" s="97">
        <f>base14!I81</f>
        <v>3</v>
      </c>
      <c r="I23" s="97">
        <f>base14!J81</f>
        <v>4</v>
      </c>
      <c r="J23" s="97">
        <f>base14!K81</f>
        <v>7</v>
      </c>
      <c r="K23" s="97">
        <f>base14!L81</f>
        <v>13</v>
      </c>
      <c r="L23" s="97">
        <f>base14!M81</f>
        <v>9</v>
      </c>
      <c r="M23" s="97">
        <f>base14!N81</f>
        <v>12</v>
      </c>
      <c r="N23" s="97">
        <f>base14!O81</f>
        <v>20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base14!F82</f>
        <v>5</v>
      </c>
      <c r="F24" s="97">
        <f>base14!G82</f>
        <v>1</v>
      </c>
      <c r="G24" s="97">
        <f>base14!H82</f>
        <v>12</v>
      </c>
      <c r="H24" s="97">
        <f>base14!I82</f>
        <v>3</v>
      </c>
      <c r="I24" s="97">
        <f>base14!J82</f>
        <v>11</v>
      </c>
      <c r="J24" s="97">
        <f>base14!K82</f>
        <v>14</v>
      </c>
      <c r="K24" s="97">
        <f>base14!L82</f>
        <v>4</v>
      </c>
      <c r="L24" s="97">
        <f>base14!M82</f>
        <v>13</v>
      </c>
      <c r="M24" s="97">
        <f>base14!N82</f>
        <v>7</v>
      </c>
      <c r="N24" s="97">
        <f>base14!O82</f>
        <v>9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base14!F83</f>
        <v>1</v>
      </c>
      <c r="F25" s="97">
        <f>base14!G83</f>
        <v>5</v>
      </c>
      <c r="G25" s="97">
        <f>base14!H83</f>
        <v>11</v>
      </c>
      <c r="H25" s="97">
        <f>base14!I83</f>
        <v>3</v>
      </c>
      <c r="I25" s="97">
        <f>base14!J83</f>
        <v>4</v>
      </c>
      <c r="J25" s="97">
        <f>base14!K83</f>
        <v>7</v>
      </c>
      <c r="K25" s="97">
        <f>base14!L83</f>
        <v>12</v>
      </c>
      <c r="L25" s="97">
        <f>base14!M83</f>
        <v>13</v>
      </c>
      <c r="M25" s="97">
        <f>base14!N83</f>
        <v>9</v>
      </c>
      <c r="N25" s="97">
        <f>base14!O83</f>
        <v>14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base14!F84</f>
        <v>6</v>
      </c>
      <c r="F26" s="97">
        <f>base14!G84</f>
        <v>8</v>
      </c>
      <c r="G26" s="97">
        <f>base14!H84</f>
        <v>3</v>
      </c>
      <c r="H26" s="97">
        <f>base14!I84</f>
        <v>11</v>
      </c>
      <c r="I26" s="97">
        <f>base14!J84</f>
        <v>12</v>
      </c>
      <c r="J26" s="97">
        <f>base14!K84</f>
        <v>4</v>
      </c>
      <c r="K26" s="97">
        <f>base14!L84</f>
        <v>7</v>
      </c>
      <c r="L26" s="97">
        <f>base14!M84</f>
        <v>9</v>
      </c>
      <c r="M26" s="97">
        <f>base14!N84</f>
        <v>13</v>
      </c>
      <c r="N26" s="97">
        <f>base14!O84</f>
        <v>14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base14!F85</f>
        <v>6</v>
      </c>
      <c r="F27" s="97">
        <f>base14!G85</f>
        <v>1</v>
      </c>
      <c r="G27" s="97">
        <f>base14!H85</f>
        <v>10</v>
      </c>
      <c r="H27" s="97">
        <f>base14!I85</f>
        <v>11</v>
      </c>
      <c r="I27" s="97">
        <f>base14!J85</f>
        <v>13</v>
      </c>
      <c r="J27" s="97">
        <f>base14!K85</f>
        <v>8</v>
      </c>
      <c r="K27" s="97">
        <f>base14!L85</f>
        <v>7</v>
      </c>
      <c r="L27" s="97">
        <f>base14!M85</f>
        <v>12</v>
      </c>
      <c r="M27" s="97">
        <f>base14!N85</f>
        <v>3</v>
      </c>
      <c r="N27" s="97">
        <f>base14!O85</f>
        <v>4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base14!F86</f>
        <v>1</v>
      </c>
      <c r="F28" s="97">
        <f>base14!G86</f>
        <v>12</v>
      </c>
      <c r="G28" s="97">
        <f>base14!H86</f>
        <v>11</v>
      </c>
      <c r="H28" s="97">
        <f>base14!I86</f>
        <v>13</v>
      </c>
      <c r="I28" s="97">
        <f>base14!J86</f>
        <v>10</v>
      </c>
      <c r="J28" s="97">
        <f>base14!K86</f>
        <v>7</v>
      </c>
      <c r="K28" s="97">
        <f>base14!L86</f>
        <v>14</v>
      </c>
      <c r="L28" s="97">
        <f>base14!M86</f>
        <v>3</v>
      </c>
      <c r="M28" s="97">
        <f>base14!N86</f>
        <v>9</v>
      </c>
      <c r="N28" s="97">
        <f>base14!O86</f>
        <v>8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base14!F87</f>
        <v>3</v>
      </c>
      <c r="F29" s="97">
        <f>base14!G87</f>
        <v>12</v>
      </c>
      <c r="G29" s="97">
        <f>base14!H87</f>
        <v>2</v>
      </c>
      <c r="H29" s="97">
        <f>base14!I87</f>
        <v>14</v>
      </c>
      <c r="I29" s="97">
        <f>base14!J87</f>
        <v>11</v>
      </c>
      <c r="J29" s="97">
        <f>base14!K87</f>
        <v>4</v>
      </c>
      <c r="K29" s="97">
        <f>base14!L87</f>
        <v>13</v>
      </c>
      <c r="L29" s="97">
        <f>base14!M87</f>
        <v>8</v>
      </c>
      <c r="M29" s="97">
        <f>base14!N87</f>
        <v>7</v>
      </c>
      <c r="N29" s="97">
        <f>base14!O87</f>
        <v>9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base14!F88</f>
        <v>5</v>
      </c>
      <c r="F30" s="97">
        <f>base14!G88</f>
        <v>8</v>
      </c>
      <c r="G30" s="97">
        <f>base14!H88</f>
        <v>3</v>
      </c>
      <c r="H30" s="97">
        <f>base14!I88</f>
        <v>11</v>
      </c>
      <c r="I30" s="97">
        <f>base14!J88</f>
        <v>12</v>
      </c>
      <c r="J30" s="97">
        <f>base14!K88</f>
        <v>4</v>
      </c>
      <c r="K30" s="97">
        <f>base14!L88</f>
        <v>7</v>
      </c>
      <c r="L30" s="97">
        <f>base14!M88</f>
        <v>9</v>
      </c>
      <c r="M30" s="97">
        <f>base14!N88</f>
        <v>13</v>
      </c>
      <c r="N30" s="97">
        <f>base14!O88</f>
        <v>10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base14!F89</f>
        <v>2</v>
      </c>
      <c r="F31" s="97">
        <f>base14!G89</f>
        <v>5</v>
      </c>
      <c r="G31" s="97">
        <f>base14!H89</f>
        <v>3</v>
      </c>
      <c r="H31" s="97">
        <f>base14!I89</f>
        <v>11</v>
      </c>
      <c r="I31" s="97">
        <f>base14!J89</f>
        <v>12</v>
      </c>
      <c r="J31" s="97">
        <f>base14!K89</f>
        <v>7</v>
      </c>
      <c r="K31" s="97">
        <f>base14!L89</f>
        <v>13</v>
      </c>
      <c r="L31" s="97">
        <f>base14!M89</f>
        <v>14</v>
      </c>
      <c r="M31" s="97">
        <f>base14!N89</f>
        <v>4</v>
      </c>
      <c r="N31" s="97">
        <f>base14!O89</f>
        <v>10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base14!F90</f>
        <v>6</v>
      </c>
      <c r="F32" s="97">
        <f>base14!G90</f>
        <v>3</v>
      </c>
      <c r="G32" s="97">
        <f>base14!H90</f>
        <v>5</v>
      </c>
      <c r="H32" s="97">
        <f>base14!I90</f>
        <v>7</v>
      </c>
      <c r="I32" s="97">
        <f>base14!J90</f>
        <v>11</v>
      </c>
      <c r="J32" s="97">
        <f>base14!K90</f>
        <v>12</v>
      </c>
      <c r="K32" s="97">
        <f>base14!L90</f>
        <v>4</v>
      </c>
      <c r="L32" s="97">
        <f>base14!M90</f>
        <v>9</v>
      </c>
      <c r="M32" s="97">
        <f>base14!N90</f>
        <v>13</v>
      </c>
      <c r="N32" s="97">
        <f>base14!O90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base14!F91</f>
        <v>2</v>
      </c>
      <c r="F33" s="97">
        <f>base14!G91</f>
        <v>8</v>
      </c>
      <c r="G33" s="97">
        <f>base14!H91</f>
        <v>6</v>
      </c>
      <c r="H33" s="97">
        <f>base14!I91</f>
        <v>3</v>
      </c>
      <c r="I33" s="97">
        <f>base14!J91</f>
        <v>12</v>
      </c>
      <c r="J33" s="97">
        <f>base14!K91</f>
        <v>4</v>
      </c>
      <c r="K33" s="97">
        <f>base14!L91</f>
        <v>7</v>
      </c>
      <c r="L33" s="97">
        <f>base14!M91</f>
        <v>9</v>
      </c>
      <c r="M33" s="97">
        <f>base14!N91</f>
        <v>13</v>
      </c>
      <c r="N33" s="97">
        <f>base14!O91</f>
        <v>14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base14!F92</f>
        <v>2</v>
      </c>
      <c r="F34" s="97">
        <f>base14!G92</f>
        <v>8</v>
      </c>
      <c r="G34" s="97">
        <f>base14!H92</f>
        <v>3</v>
      </c>
      <c r="H34" s="97">
        <f>base14!I92</f>
        <v>9</v>
      </c>
      <c r="I34" s="97">
        <f>base14!J92</f>
        <v>11</v>
      </c>
      <c r="J34" s="97">
        <f>base14!K92</f>
        <v>5</v>
      </c>
      <c r="K34" s="97">
        <f>base14!L92</f>
        <v>12</v>
      </c>
      <c r="L34" s="97">
        <f>base14!M92</f>
        <v>4</v>
      </c>
      <c r="M34" s="97">
        <f>base14!N92</f>
        <v>7</v>
      </c>
      <c r="N34" s="97">
        <f>base14!O92</f>
        <v>13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base14!F93</f>
        <v>8</v>
      </c>
      <c r="F35" s="97">
        <f>base14!G93</f>
        <v>5</v>
      </c>
      <c r="G35" s="97">
        <f>base14!H93</f>
        <v>3</v>
      </c>
      <c r="H35" s="97">
        <f>base14!I93</f>
        <v>11</v>
      </c>
      <c r="I35" s="97">
        <f>base14!J93</f>
        <v>12</v>
      </c>
      <c r="J35" s="97">
        <f>base14!K93</f>
        <v>14</v>
      </c>
      <c r="K35" s="97">
        <f>base14!L93</f>
        <v>10</v>
      </c>
      <c r="L35" s="97">
        <f>base14!M93</f>
        <v>13</v>
      </c>
      <c r="M35" s="97">
        <f>base14!N93</f>
        <v>7</v>
      </c>
      <c r="N35" s="97">
        <f>base14!O93</f>
        <v>4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base14!F94</f>
        <v>11</v>
      </c>
      <c r="F36" s="97">
        <f>base14!G94</f>
        <v>6</v>
      </c>
      <c r="G36" s="97">
        <f>base14!H94</f>
        <v>4</v>
      </c>
      <c r="H36" s="97">
        <f>base14!I94</f>
        <v>8</v>
      </c>
      <c r="I36" s="97">
        <f>base14!J94</f>
        <v>3</v>
      </c>
      <c r="J36" s="97">
        <f>base14!K94</f>
        <v>14</v>
      </c>
      <c r="K36" s="97">
        <f>base14!L94</f>
        <v>10</v>
      </c>
      <c r="L36" s="97">
        <f>base14!M94</f>
        <v>13</v>
      </c>
      <c r="M36" s="97">
        <f>base14!N94</f>
        <v>7</v>
      </c>
      <c r="N36" s="97">
        <f>base14!O94</f>
        <v>12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base14!F95</f>
        <v>2</v>
      </c>
      <c r="F37" s="97">
        <f>base14!G95</f>
        <v>6</v>
      </c>
      <c r="G37" s="97">
        <f>base14!H95</f>
        <v>12</v>
      </c>
      <c r="H37" s="97">
        <f>base14!I95</f>
        <v>3</v>
      </c>
      <c r="I37" s="97">
        <f>base14!J95</f>
        <v>9</v>
      </c>
      <c r="J37" s="97">
        <f>base14!K95</f>
        <v>14</v>
      </c>
      <c r="K37" s="97">
        <f>base14!L95</f>
        <v>10</v>
      </c>
      <c r="L37" s="97">
        <f>base14!M95</f>
        <v>11</v>
      </c>
      <c r="M37" s="97">
        <f>base14!N95</f>
        <v>13</v>
      </c>
      <c r="N37" s="97">
        <f>base14!O95</f>
        <v>7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base14!F96</f>
        <v>6</v>
      </c>
      <c r="F38" s="97">
        <f>base14!G96</f>
        <v>8</v>
      </c>
      <c r="G38" s="97">
        <f>base14!H96</f>
        <v>3</v>
      </c>
      <c r="H38" s="97">
        <f>base14!I96</f>
        <v>11</v>
      </c>
      <c r="I38" s="97">
        <f>base14!J96</f>
        <v>4</v>
      </c>
      <c r="J38" s="97">
        <f>base14!K96</f>
        <v>12</v>
      </c>
      <c r="K38" s="97">
        <f>base14!L96</f>
        <v>14</v>
      </c>
      <c r="L38" s="97">
        <f>base14!M96</f>
        <v>13</v>
      </c>
      <c r="M38" s="97">
        <f>base14!N96</f>
        <v>7</v>
      </c>
      <c r="N38" s="97">
        <f>base14!O96</f>
        <v>9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base14!F97</f>
        <v>8</v>
      </c>
      <c r="F39" s="97">
        <f>base14!G97</f>
        <v>5</v>
      </c>
      <c r="G39" s="97">
        <f>base14!H97</f>
        <v>3</v>
      </c>
      <c r="H39" s="97">
        <f>base14!I97</f>
        <v>11</v>
      </c>
      <c r="I39" s="97">
        <f>base14!J97</f>
        <v>12</v>
      </c>
      <c r="J39" s="97">
        <f>base14!K97</f>
        <v>14</v>
      </c>
      <c r="K39" s="97">
        <f>base14!L97</f>
        <v>4</v>
      </c>
      <c r="L39" s="97">
        <f>base14!M97</f>
        <v>13</v>
      </c>
      <c r="M39" s="97">
        <f>base14!N97</f>
        <v>7</v>
      </c>
      <c r="N39" s="97">
        <f>base14!O97</f>
        <v>9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base14!F98</f>
        <v>6</v>
      </c>
      <c r="F40" s="97">
        <f>base14!G98</f>
        <v>11</v>
      </c>
      <c r="G40" s="97">
        <f>base14!H98</f>
        <v>3</v>
      </c>
      <c r="H40" s="97">
        <f>base14!I98</f>
        <v>8</v>
      </c>
      <c r="I40" s="97">
        <f>base14!J98</f>
        <v>4</v>
      </c>
      <c r="J40" s="97">
        <f>base14!K98</f>
        <v>12</v>
      </c>
      <c r="K40" s="97">
        <f>base14!L98</f>
        <v>14</v>
      </c>
      <c r="L40" s="97">
        <f>base14!M98</f>
        <v>13</v>
      </c>
      <c r="M40" s="97">
        <f>base14!N98</f>
        <v>7</v>
      </c>
      <c r="N40" s="97">
        <f>base14!O98</f>
        <v>9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base14!F99</f>
        <v>5</v>
      </c>
      <c r="F41" s="97">
        <f>base14!G99</f>
        <v>8</v>
      </c>
      <c r="G41" s="97">
        <f>base14!H99</f>
        <v>3</v>
      </c>
      <c r="H41" s="97">
        <f>base14!I99</f>
        <v>11</v>
      </c>
      <c r="I41" s="97">
        <f>base14!J99</f>
        <v>12</v>
      </c>
      <c r="J41" s="97">
        <f>base14!K99</f>
        <v>7</v>
      </c>
      <c r="K41" s="97">
        <f>base14!L99</f>
        <v>13</v>
      </c>
      <c r="L41" s="97">
        <f>base14!M99</f>
        <v>14</v>
      </c>
      <c r="M41" s="97">
        <f>base14!N99</f>
        <v>4</v>
      </c>
      <c r="N41" s="97">
        <f>base14!O99</f>
        <v>10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base14!F100</f>
        <v>2</v>
      </c>
      <c r="F42" s="97">
        <f>base14!G100</f>
        <v>3</v>
      </c>
      <c r="G42" s="97">
        <f>base14!H100</f>
        <v>8</v>
      </c>
      <c r="H42" s="97">
        <f>base14!I100</f>
        <v>11</v>
      </c>
      <c r="I42" s="97">
        <f>base14!J100</f>
        <v>7</v>
      </c>
      <c r="J42" s="97">
        <f>base14!K100</f>
        <v>12</v>
      </c>
      <c r="K42" s="97">
        <f>base14!L100</f>
        <v>13</v>
      </c>
      <c r="L42" s="97">
        <f>base14!M100</f>
        <v>14</v>
      </c>
      <c r="M42" s="97">
        <f>base14!N100</f>
        <v>4</v>
      </c>
      <c r="N42" s="97">
        <f>base14!O100</f>
        <v>10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base14!F101</f>
        <v>3</v>
      </c>
      <c r="F43" s="97">
        <f>base14!G101</f>
        <v>1</v>
      </c>
      <c r="G43" s="97">
        <f>base14!H101</f>
        <v>2</v>
      </c>
      <c r="H43" s="97">
        <f>base14!I101</f>
        <v>5</v>
      </c>
      <c r="I43" s="97">
        <f>base14!J101</f>
        <v>12</v>
      </c>
      <c r="J43" s="97">
        <f>base14!K101</f>
        <v>7</v>
      </c>
      <c r="K43" s="97">
        <f>base14!L101</f>
        <v>13</v>
      </c>
      <c r="L43" s="97">
        <f>base14!M101</f>
        <v>14</v>
      </c>
      <c r="M43" s="97">
        <f>base14!N101</f>
        <v>4</v>
      </c>
      <c r="N43" s="97">
        <f>base14!O101</f>
        <v>10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base14!F102</f>
        <v>6</v>
      </c>
      <c r="F44" s="97">
        <f>base14!G102</f>
        <v>5</v>
      </c>
      <c r="G44" s="97">
        <f>base14!H102</f>
        <v>3</v>
      </c>
      <c r="H44" s="97">
        <f>base14!I102</f>
        <v>11</v>
      </c>
      <c r="I44" s="97">
        <f>base14!J102</f>
        <v>13</v>
      </c>
      <c r="J44" s="97">
        <f>base14!K102</f>
        <v>12</v>
      </c>
      <c r="K44" s="97">
        <f>base14!L102</f>
        <v>4</v>
      </c>
      <c r="L44" s="97">
        <f>base14!M102</f>
        <v>7</v>
      </c>
      <c r="M44" s="97">
        <f>base14!N102</f>
        <v>9</v>
      </c>
      <c r="N44" s="97">
        <f>base14!O102</f>
        <v>14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base14!F103</f>
        <v>8</v>
      </c>
      <c r="F45" s="97">
        <f>base14!G103</f>
        <v>5</v>
      </c>
      <c r="G45" s="97">
        <f>base14!H103</f>
        <v>3</v>
      </c>
      <c r="H45" s="97">
        <f>base14!I103</f>
        <v>12</v>
      </c>
      <c r="I45" s="97">
        <f>base14!J103</f>
        <v>4</v>
      </c>
      <c r="J45" s="97">
        <f>base14!K103</f>
        <v>11</v>
      </c>
      <c r="K45" s="97">
        <f>base14!L103</f>
        <v>7</v>
      </c>
      <c r="L45" s="97">
        <f>base14!M103</f>
        <v>9</v>
      </c>
      <c r="M45" s="97">
        <f>base14!N103</f>
        <v>13</v>
      </c>
      <c r="N45" s="97">
        <f>base14!O103</f>
        <v>14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base14!F104</f>
        <v>1</v>
      </c>
      <c r="F46" s="97">
        <f>base14!G104</f>
        <v>6</v>
      </c>
      <c r="G46" s="97">
        <f>base14!H104</f>
        <v>3</v>
      </c>
      <c r="H46" s="97">
        <f>base14!I104</f>
        <v>11</v>
      </c>
      <c r="I46" s="97">
        <f>base14!J104</f>
        <v>14</v>
      </c>
      <c r="J46" s="97">
        <f>base14!K104</f>
        <v>12</v>
      </c>
      <c r="K46" s="97">
        <f>base14!L104</f>
        <v>4</v>
      </c>
      <c r="L46" s="97">
        <f>base14!M104</f>
        <v>7</v>
      </c>
      <c r="M46" s="97">
        <f>base14!N104</f>
        <v>9</v>
      </c>
      <c r="N46" s="97">
        <f>base14!O104</f>
        <v>13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base14!F105</f>
        <v>1</v>
      </c>
      <c r="F47" s="97">
        <f>base14!G105</f>
        <v>3</v>
      </c>
      <c r="G47" s="97">
        <f>base14!H105</f>
        <v>8</v>
      </c>
      <c r="H47" s="97">
        <f>base14!I105</f>
        <v>11</v>
      </c>
      <c r="I47" s="97">
        <f>base14!J105</f>
        <v>12</v>
      </c>
      <c r="J47" s="97">
        <f>base14!K105</f>
        <v>13</v>
      </c>
      <c r="K47" s="97">
        <f>base14!L105</f>
        <v>10</v>
      </c>
      <c r="L47" s="97">
        <f>base14!M105</f>
        <v>7</v>
      </c>
      <c r="M47" s="97">
        <f>base14!N105</f>
        <v>14</v>
      </c>
      <c r="N47" s="97">
        <f>base14!O105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base14!F106</f>
        <v>5</v>
      </c>
      <c r="F48" s="97">
        <f>base14!G106</f>
        <v>6</v>
      </c>
      <c r="G48" s="97">
        <f>base14!H106</f>
        <v>12</v>
      </c>
      <c r="H48" s="97">
        <f>base14!I106</f>
        <v>3</v>
      </c>
      <c r="I48" s="97">
        <f>base14!J106</f>
        <v>11</v>
      </c>
      <c r="J48" s="97">
        <f>base14!K106</f>
        <v>13</v>
      </c>
      <c r="K48" s="97">
        <f>base14!L106</f>
        <v>10</v>
      </c>
      <c r="L48" s="97">
        <f>base14!M106</f>
        <v>7</v>
      </c>
      <c r="M48" s="97">
        <f>base14!N106</f>
        <v>14</v>
      </c>
      <c r="N48" s="97">
        <f>base14!O106</f>
        <v>9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base14!F107</f>
        <v>6</v>
      </c>
      <c r="F49" s="97">
        <f>base14!G107</f>
        <v>12</v>
      </c>
      <c r="G49" s="97">
        <f>base14!H107</f>
        <v>3</v>
      </c>
      <c r="H49" s="97">
        <f>base14!I107</f>
        <v>5</v>
      </c>
      <c r="I49" s="97">
        <f>base14!J107</f>
        <v>11</v>
      </c>
      <c r="J49" s="97">
        <f>base14!K107</f>
        <v>13</v>
      </c>
      <c r="K49" s="97">
        <f>base14!L107</f>
        <v>10</v>
      </c>
      <c r="L49" s="97">
        <f>base14!M107</f>
        <v>7</v>
      </c>
      <c r="M49" s="97">
        <f>base14!N107</f>
        <v>14</v>
      </c>
      <c r="N49" s="97">
        <f>base14!O107</f>
        <v>9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base14!F108</f>
        <v>5</v>
      </c>
      <c r="F50" s="97">
        <f>base14!G108</f>
        <v>8</v>
      </c>
      <c r="G50" s="97">
        <f>base14!H108</f>
        <v>3</v>
      </c>
      <c r="H50" s="97">
        <f>base14!I108</f>
        <v>12</v>
      </c>
      <c r="I50" s="97">
        <f>base14!J108</f>
        <v>11</v>
      </c>
      <c r="J50" s="97">
        <f>base14!K108</f>
        <v>4</v>
      </c>
      <c r="K50" s="97">
        <f>base14!L108</f>
        <v>9</v>
      </c>
      <c r="L50" s="97">
        <f>base14!M108</f>
        <v>10</v>
      </c>
      <c r="M50" s="97">
        <f>base14!N108</f>
        <v>7</v>
      </c>
      <c r="N50" s="97">
        <f>base14!O108</f>
        <v>13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base14!F109</f>
        <v>1</v>
      </c>
      <c r="F51" s="97">
        <f>base14!G109</f>
        <v>5</v>
      </c>
      <c r="G51" s="97">
        <f>base14!H109</f>
        <v>3</v>
      </c>
      <c r="H51" s="97">
        <f>base14!I109</f>
        <v>11</v>
      </c>
      <c r="I51" s="97">
        <f>base14!J109</f>
        <v>12</v>
      </c>
      <c r="J51" s="97">
        <f>base14!K109</f>
        <v>4</v>
      </c>
      <c r="K51" s="97">
        <f>base14!L109</f>
        <v>9</v>
      </c>
      <c r="L51" s="97">
        <f>base14!M109</f>
        <v>10</v>
      </c>
      <c r="M51" s="97">
        <f>base14!N109</f>
        <v>7</v>
      </c>
      <c r="N51" s="97">
        <f>base14!O109</f>
        <v>13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75" priority="27" operator="equal">
      <formula>#REF!</formula>
    </cfRule>
    <cfRule type="cellIs" dxfId="574" priority="28" operator="equal">
      <formula>#REF!</formula>
    </cfRule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</conditionalFormatting>
  <conditionalFormatting sqref="B1:P1">
    <cfRule type="cellIs" dxfId="570" priority="32" operator="equal">
      <formula>#REF!</formula>
    </cfRule>
    <cfRule type="cellIs" dxfId="569" priority="33" operator="equal">
      <formula>#REF!</formula>
    </cfRule>
    <cfRule type="cellIs" dxfId="568" priority="34" operator="equal">
      <formula>#REF!</formula>
    </cfRule>
    <cfRule type="cellIs" dxfId="567" priority="35" operator="equal">
      <formula>#REF!</formula>
    </cfRule>
    <cfRule type="cellIs" dxfId="566" priority="36" operator="equal">
      <formula>#REF!</formula>
    </cfRule>
  </conditionalFormatting>
  <conditionalFormatting sqref="A2:A51">
    <cfRule type="cellIs" dxfId="565" priority="17" operator="equal">
      <formula>#REF!</formula>
    </cfRule>
    <cfRule type="cellIs" dxfId="564" priority="18" operator="equal">
      <formula>#REF!</formula>
    </cfRule>
    <cfRule type="cellIs" dxfId="563" priority="19" operator="equal">
      <formula>#REF!</formula>
    </cfRule>
    <cfRule type="cellIs" dxfId="562" priority="20" operator="equal">
      <formula>#REF!</formula>
    </cfRule>
    <cfRule type="cellIs" dxfId="561" priority="21" operator="equal">
      <formula>#REF!</formula>
    </cfRule>
  </conditionalFormatting>
  <conditionalFormatting sqref="A2:A51">
    <cfRule type="cellIs" dxfId="560" priority="22" operator="equal">
      <formula>#REF!</formula>
    </cfRule>
    <cfRule type="cellIs" dxfId="559" priority="23" operator="equal">
      <formula>#REF!</formula>
    </cfRule>
    <cfRule type="cellIs" dxfId="558" priority="24" operator="equal">
      <formula>#REF!</formula>
    </cfRule>
    <cfRule type="cellIs" dxfId="557" priority="25" operator="equal">
      <formula>#REF!</formula>
    </cfRule>
    <cfRule type="cellIs" dxfId="556" priority="26" operator="equal">
      <formula>#REF!</formula>
    </cfRule>
  </conditionalFormatting>
  <conditionalFormatting sqref="L2:U51">
    <cfRule type="cellIs" dxfId="555" priority="12" operator="equal">
      <formula>$AE$5</formula>
    </cfRule>
    <cfRule type="cellIs" dxfId="554" priority="13" operator="equal">
      <formula>$AD$5</formula>
    </cfRule>
    <cfRule type="cellIs" dxfId="553" priority="14" operator="equal">
      <formula>$AC$5</formula>
    </cfRule>
    <cfRule type="cellIs" dxfId="552" priority="15" operator="equal">
      <formula>$AB$5</formula>
    </cfRule>
    <cfRule type="cellIs" dxfId="551" priority="16" operator="equal">
      <formula>$AA$5</formula>
    </cfRule>
  </conditionalFormatting>
  <conditionalFormatting sqref="D2:K51">
    <cfRule type="cellIs" dxfId="550" priority="4" operator="equal">
      <formula>$AE$812</formula>
    </cfRule>
    <cfRule type="cellIs" dxfId="549" priority="5" operator="equal">
      <formula>$AD$812</formula>
    </cfRule>
    <cfRule type="cellIs" dxfId="548" priority="6" operator="equal">
      <formula>$AC$812</formula>
    </cfRule>
    <cfRule type="cellIs" dxfId="547" priority="7" operator="equal">
      <formula>$AB$812</formula>
    </cfRule>
    <cfRule type="cellIs" dxfId="546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285B53F-FB2E-4AF9-921F-A3460F26C1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9142D8-88E1-402D-9077-EF0085CD5B1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DD52AB9-0C25-428F-BBCE-1882C001FC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base14!G102</f>
        <v>5</v>
      </c>
      <c r="G2" s="97">
        <f>base14!H102</f>
        <v>3</v>
      </c>
      <c r="H2" s="97">
        <f>base14!I102</f>
        <v>11</v>
      </c>
      <c r="I2" s="97">
        <f>base14!J102</f>
        <v>13</v>
      </c>
      <c r="J2" s="97">
        <f>base14!K102</f>
        <v>12</v>
      </c>
      <c r="K2" s="97">
        <f>base14!L102</f>
        <v>4</v>
      </c>
      <c r="L2" s="97">
        <f>base14!M102</f>
        <v>7</v>
      </c>
      <c r="M2" s="97">
        <f>base14!N102</f>
        <v>9</v>
      </c>
      <c r="N2" s="97">
        <f>base14!O102</f>
        <v>14</v>
      </c>
      <c r="O2" s="97">
        <f>base14!P102</f>
        <v>10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base14!G103</f>
        <v>5</v>
      </c>
      <c r="G3" s="97">
        <f>base14!H103</f>
        <v>3</v>
      </c>
      <c r="H3" s="97">
        <f>base14!I103</f>
        <v>12</v>
      </c>
      <c r="I3" s="97">
        <f>base14!J103</f>
        <v>4</v>
      </c>
      <c r="J3" s="97">
        <f>base14!K103</f>
        <v>11</v>
      </c>
      <c r="K3" s="97">
        <f>base14!L103</f>
        <v>7</v>
      </c>
      <c r="L3" s="97">
        <f>base14!M103</f>
        <v>9</v>
      </c>
      <c r="M3" s="97">
        <f>base14!N103</f>
        <v>13</v>
      </c>
      <c r="N3" s="97">
        <f>base14!O103</f>
        <v>14</v>
      </c>
      <c r="O3" s="97">
        <f>base14!P103</f>
        <v>10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base14!G104</f>
        <v>6</v>
      </c>
      <c r="G4" s="97">
        <f>base14!H104</f>
        <v>3</v>
      </c>
      <c r="H4" s="97">
        <f>base14!I104</f>
        <v>11</v>
      </c>
      <c r="I4" s="97">
        <f>base14!J104</f>
        <v>14</v>
      </c>
      <c r="J4" s="97">
        <f>base14!K104</f>
        <v>12</v>
      </c>
      <c r="K4" s="97">
        <f>base14!L104</f>
        <v>4</v>
      </c>
      <c r="L4" s="97">
        <f>base14!M104</f>
        <v>7</v>
      </c>
      <c r="M4" s="97">
        <f>base14!N104</f>
        <v>9</v>
      </c>
      <c r="N4" s="97">
        <f>base14!O104</f>
        <v>13</v>
      </c>
      <c r="O4" s="97">
        <f>base14!P104</f>
        <v>10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base14!G105</f>
        <v>3</v>
      </c>
      <c r="G5" s="97">
        <f>base14!H105</f>
        <v>8</v>
      </c>
      <c r="H5" s="97">
        <f>base14!I105</f>
        <v>11</v>
      </c>
      <c r="I5" s="97">
        <f>base14!J105</f>
        <v>12</v>
      </c>
      <c r="J5" s="97">
        <f>base14!K105</f>
        <v>13</v>
      </c>
      <c r="K5" s="97">
        <f>base14!L105</f>
        <v>10</v>
      </c>
      <c r="L5" s="97">
        <f>base14!M105</f>
        <v>7</v>
      </c>
      <c r="M5" s="97">
        <f>base14!N105</f>
        <v>14</v>
      </c>
      <c r="N5" s="97">
        <f>base14!O105</f>
        <v>9</v>
      </c>
      <c r="O5" s="97">
        <f>base14!P105</f>
        <v>4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base14!G106</f>
        <v>6</v>
      </c>
      <c r="G6" s="97">
        <f>base14!H106</f>
        <v>12</v>
      </c>
      <c r="H6" s="97">
        <f>base14!I106</f>
        <v>3</v>
      </c>
      <c r="I6" s="97">
        <f>base14!J106</f>
        <v>11</v>
      </c>
      <c r="J6" s="97">
        <f>base14!K106</f>
        <v>13</v>
      </c>
      <c r="K6" s="97">
        <f>base14!L106</f>
        <v>10</v>
      </c>
      <c r="L6" s="97">
        <f>base14!M106</f>
        <v>7</v>
      </c>
      <c r="M6" s="97">
        <f>base14!N106</f>
        <v>14</v>
      </c>
      <c r="N6" s="97">
        <f>base14!O106</f>
        <v>9</v>
      </c>
      <c r="O6" s="97">
        <f>base14!P106</f>
        <v>4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base14!G107</f>
        <v>12</v>
      </c>
      <c r="G7" s="97">
        <f>base14!H107</f>
        <v>3</v>
      </c>
      <c r="H7" s="97">
        <f>base14!I107</f>
        <v>5</v>
      </c>
      <c r="I7" s="97">
        <f>base14!J107</f>
        <v>11</v>
      </c>
      <c r="J7" s="97">
        <f>base14!K107</f>
        <v>13</v>
      </c>
      <c r="K7" s="97">
        <f>base14!L107</f>
        <v>10</v>
      </c>
      <c r="L7" s="97">
        <f>base14!M107</f>
        <v>7</v>
      </c>
      <c r="M7" s="97">
        <f>base14!N107</f>
        <v>14</v>
      </c>
      <c r="N7" s="97">
        <f>base14!O107</f>
        <v>9</v>
      </c>
      <c r="O7" s="97">
        <f>base14!P107</f>
        <v>4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base14!G108</f>
        <v>8</v>
      </c>
      <c r="G8" s="97">
        <f>base14!H108</f>
        <v>3</v>
      </c>
      <c r="H8" s="97">
        <f>base14!I108</f>
        <v>12</v>
      </c>
      <c r="I8" s="97">
        <f>base14!J108</f>
        <v>11</v>
      </c>
      <c r="J8" s="97">
        <f>base14!K108</f>
        <v>4</v>
      </c>
      <c r="K8" s="97">
        <f>base14!L108</f>
        <v>9</v>
      </c>
      <c r="L8" s="97">
        <f>base14!M108</f>
        <v>10</v>
      </c>
      <c r="M8" s="97">
        <f>base14!N108</f>
        <v>7</v>
      </c>
      <c r="N8" s="97">
        <f>base14!O108</f>
        <v>13</v>
      </c>
      <c r="O8" s="97">
        <f>base14!P108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base14!G109</f>
        <v>5</v>
      </c>
      <c r="G9" s="97">
        <f>base14!H109</f>
        <v>3</v>
      </c>
      <c r="H9" s="97">
        <f>base14!I109</f>
        <v>11</v>
      </c>
      <c r="I9" s="97">
        <f>base14!J109</f>
        <v>12</v>
      </c>
      <c r="J9" s="97">
        <f>base14!K109</f>
        <v>4</v>
      </c>
      <c r="K9" s="97">
        <f>base14!L109</f>
        <v>9</v>
      </c>
      <c r="L9" s="97">
        <f>base14!M109</f>
        <v>10</v>
      </c>
      <c r="M9" s="97">
        <f>base14!N109</f>
        <v>7</v>
      </c>
      <c r="N9" s="97">
        <f>base14!O109</f>
        <v>13</v>
      </c>
      <c r="O9" s="97">
        <f>base14!P109</f>
        <v>15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base14!G110</f>
        <v>6</v>
      </c>
      <c r="G10" s="97">
        <f>base14!H110</f>
        <v>3</v>
      </c>
      <c r="H10" s="97">
        <f>base14!I110</f>
        <v>11</v>
      </c>
      <c r="I10" s="97">
        <f>base14!J110</f>
        <v>7</v>
      </c>
      <c r="J10" s="97">
        <f>base14!K110</f>
        <v>4</v>
      </c>
      <c r="K10" s="97">
        <f>base14!L110</f>
        <v>9</v>
      </c>
      <c r="L10" s="97">
        <f>base14!M110</f>
        <v>10</v>
      </c>
      <c r="M10" s="97">
        <f>base14!N110</f>
        <v>12</v>
      </c>
      <c r="N10" s="97">
        <f>base14!O110</f>
        <v>13</v>
      </c>
      <c r="O10" s="97">
        <f>base14!P110</f>
        <v>15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base14!G111</f>
        <v>6</v>
      </c>
      <c r="G11" s="97">
        <f>base14!H111</f>
        <v>3</v>
      </c>
      <c r="H11" s="97">
        <f>base14!I111</f>
        <v>12</v>
      </c>
      <c r="I11" s="97">
        <f>base14!J111</f>
        <v>11</v>
      </c>
      <c r="J11" s="97">
        <f>base14!K111</f>
        <v>4</v>
      </c>
      <c r="K11" s="97">
        <f>base14!L111</f>
        <v>13</v>
      </c>
      <c r="L11" s="97">
        <f>base14!M111</f>
        <v>10</v>
      </c>
      <c r="M11" s="97">
        <f>base14!N111</f>
        <v>7</v>
      </c>
      <c r="N11" s="97">
        <f>base14!O111</f>
        <v>14</v>
      </c>
      <c r="O11" s="97">
        <f>base14!P111</f>
        <v>9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base14!G112</f>
        <v>3</v>
      </c>
      <c r="G12" s="97">
        <f>base14!H112</f>
        <v>11</v>
      </c>
      <c r="H12" s="97">
        <f>base14!I112</f>
        <v>12</v>
      </c>
      <c r="I12" s="97">
        <f>base14!J112</f>
        <v>7</v>
      </c>
      <c r="J12" s="97">
        <f>base14!K112</f>
        <v>6</v>
      </c>
      <c r="K12" s="97">
        <f>base14!L112</f>
        <v>4</v>
      </c>
      <c r="L12" s="97">
        <f>base14!M112</f>
        <v>13</v>
      </c>
      <c r="M12" s="97">
        <f>base14!N112</f>
        <v>10</v>
      </c>
      <c r="N12" s="97">
        <f>base14!O112</f>
        <v>14</v>
      </c>
      <c r="O12" s="97">
        <f>base14!P112</f>
        <v>9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base14!G113</f>
        <v>2</v>
      </c>
      <c r="G13" s="97">
        <f>base14!H113</f>
        <v>11</v>
      </c>
      <c r="H13" s="97">
        <f>base14!I113</f>
        <v>3</v>
      </c>
      <c r="I13" s="97">
        <f>base14!J113</f>
        <v>12</v>
      </c>
      <c r="J13" s="97">
        <f>base14!K113</f>
        <v>4</v>
      </c>
      <c r="K13" s="97">
        <f>base14!L113</f>
        <v>13</v>
      </c>
      <c r="L13" s="97">
        <f>base14!M113</f>
        <v>10</v>
      </c>
      <c r="M13" s="97">
        <f>base14!N113</f>
        <v>7</v>
      </c>
      <c r="N13" s="97">
        <f>base14!O113</f>
        <v>14</v>
      </c>
      <c r="O13" s="97">
        <f>base14!P113</f>
        <v>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base14!G114</f>
        <v>8</v>
      </c>
      <c r="G14" s="97">
        <f>base14!H114</f>
        <v>3</v>
      </c>
      <c r="H14" s="97">
        <f>base14!I114</f>
        <v>11</v>
      </c>
      <c r="I14" s="97">
        <f>base14!J114</f>
        <v>12</v>
      </c>
      <c r="J14" s="97">
        <f>base14!K114</f>
        <v>7</v>
      </c>
      <c r="K14" s="97">
        <f>base14!L114</f>
        <v>4</v>
      </c>
      <c r="L14" s="97">
        <f>base14!M114</f>
        <v>9</v>
      </c>
      <c r="M14" s="97">
        <f>base14!N114</f>
        <v>10</v>
      </c>
      <c r="N14" s="97">
        <f>base14!O114</f>
        <v>14</v>
      </c>
      <c r="O14" s="97">
        <f>base14!P114</f>
        <v>13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base14!G115</f>
        <v>5</v>
      </c>
      <c r="G15" s="97">
        <f>base14!H115</f>
        <v>12</v>
      </c>
      <c r="H15" s="97">
        <f>base14!I115</f>
        <v>3</v>
      </c>
      <c r="I15" s="97">
        <f>base14!J115</f>
        <v>11</v>
      </c>
      <c r="J15" s="97">
        <f>base14!K115</f>
        <v>7</v>
      </c>
      <c r="K15" s="97">
        <f>base14!L115</f>
        <v>4</v>
      </c>
      <c r="L15" s="97">
        <f>base14!M115</f>
        <v>9</v>
      </c>
      <c r="M15" s="97">
        <f>base14!N115</f>
        <v>10</v>
      </c>
      <c r="N15" s="97">
        <f>base14!O115</f>
        <v>14</v>
      </c>
      <c r="O15" s="97">
        <f>base14!P115</f>
        <v>13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base14!G116</f>
        <v>3</v>
      </c>
      <c r="G16" s="97">
        <f>base14!H116</f>
        <v>11</v>
      </c>
      <c r="H16" s="97">
        <f>base14!I116</f>
        <v>8</v>
      </c>
      <c r="I16" s="97">
        <f>base14!J116</f>
        <v>4</v>
      </c>
      <c r="J16" s="97">
        <f>base14!K116</f>
        <v>7</v>
      </c>
      <c r="K16" s="97">
        <f>base14!L116</f>
        <v>9</v>
      </c>
      <c r="L16" s="97">
        <f>base14!M116</f>
        <v>10</v>
      </c>
      <c r="M16" s="97">
        <f>base14!N116</f>
        <v>14</v>
      </c>
      <c r="N16" s="97">
        <f>base14!O116</f>
        <v>13</v>
      </c>
      <c r="O16" s="97">
        <f>base14!P116</f>
        <v>12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base14!G117</f>
        <v>8</v>
      </c>
      <c r="G17" s="97">
        <f>base14!H117</f>
        <v>11</v>
      </c>
      <c r="H17" s="97">
        <f>base14!I117</f>
        <v>3</v>
      </c>
      <c r="I17" s="97">
        <f>base14!J117</f>
        <v>12</v>
      </c>
      <c r="J17" s="97">
        <f>base14!K117</f>
        <v>10</v>
      </c>
      <c r="K17" s="97">
        <f>base14!L117</f>
        <v>16</v>
      </c>
      <c r="L17" s="97">
        <f>base14!M117</f>
        <v>4</v>
      </c>
      <c r="M17" s="97">
        <f>base14!N117</f>
        <v>9</v>
      </c>
      <c r="N17" s="97">
        <f>base14!O117</f>
        <v>7</v>
      </c>
      <c r="O17" s="97">
        <f>base14!P117</f>
        <v>13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base14!G118</f>
        <v>8</v>
      </c>
      <c r="G18" s="97">
        <f>base14!H118</f>
        <v>3</v>
      </c>
      <c r="H18" s="97">
        <f>base14!I118</f>
        <v>12</v>
      </c>
      <c r="I18" s="97">
        <f>base14!J118</f>
        <v>11</v>
      </c>
      <c r="J18" s="97">
        <f>base14!K118</f>
        <v>10</v>
      </c>
      <c r="K18" s="97">
        <f>base14!L118</f>
        <v>16</v>
      </c>
      <c r="L18" s="97">
        <f>base14!M118</f>
        <v>4</v>
      </c>
      <c r="M18" s="97">
        <f>base14!N118</f>
        <v>9</v>
      </c>
      <c r="N18" s="97">
        <f>base14!O118</f>
        <v>7</v>
      </c>
      <c r="O18" s="97">
        <f>base14!P118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base14!G119</f>
        <v>5</v>
      </c>
      <c r="G19" s="97">
        <f>base14!H119</f>
        <v>11</v>
      </c>
      <c r="H19" s="97">
        <f>base14!I119</f>
        <v>3</v>
      </c>
      <c r="I19" s="97">
        <f>base14!J119</f>
        <v>12</v>
      </c>
      <c r="J19" s="97">
        <f>base14!K119</f>
        <v>10</v>
      </c>
      <c r="K19" s="97">
        <f>base14!L119</f>
        <v>16</v>
      </c>
      <c r="L19" s="97">
        <f>base14!M119</f>
        <v>4</v>
      </c>
      <c r="M19" s="97">
        <f>base14!N119</f>
        <v>9</v>
      </c>
      <c r="N19" s="97">
        <f>base14!O119</f>
        <v>7</v>
      </c>
      <c r="O19" s="97">
        <f>base14!P119</f>
        <v>13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base14!G70</f>
        <v>5</v>
      </c>
      <c r="G20" s="97">
        <f>base14!H70</f>
        <v>6</v>
      </c>
      <c r="H20" s="97">
        <f>base14!I70</f>
        <v>10</v>
      </c>
      <c r="I20" s="97">
        <f>base14!J70</f>
        <v>11</v>
      </c>
      <c r="J20" s="97">
        <f>base14!K70</f>
        <v>7</v>
      </c>
      <c r="K20" s="97">
        <f>base14!L70</f>
        <v>12</v>
      </c>
      <c r="L20" s="97">
        <f>base14!M70</f>
        <v>13</v>
      </c>
      <c r="M20" s="97">
        <f>base14!N70</f>
        <v>15</v>
      </c>
      <c r="N20" s="97">
        <f>base14!O70</f>
        <v>8</v>
      </c>
      <c r="O20" s="97">
        <f>base14!P70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base14!G71</f>
        <v>13</v>
      </c>
      <c r="G21" s="97">
        <f>base14!H71</f>
        <v>1</v>
      </c>
      <c r="H21" s="97">
        <f>base14!I71</f>
        <v>2</v>
      </c>
      <c r="I21" s="97">
        <f>base14!J71</f>
        <v>3</v>
      </c>
      <c r="J21" s="97">
        <f>base14!K71</f>
        <v>10</v>
      </c>
      <c r="K21" s="97">
        <f>base14!L71</f>
        <v>7</v>
      </c>
      <c r="L21" s="97">
        <f>base14!M71</f>
        <v>12</v>
      </c>
      <c r="M21" s="97">
        <f>base14!N71</f>
        <v>14</v>
      </c>
      <c r="N21" s="97">
        <f>base14!O71</f>
        <v>11</v>
      </c>
      <c r="O21" s="97">
        <f>base14!P71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base14!G72</f>
        <v>6</v>
      </c>
      <c r="G22" s="97">
        <f>base14!H72</f>
        <v>9</v>
      </c>
      <c r="H22" s="97">
        <f>base14!I72</f>
        <v>10</v>
      </c>
      <c r="I22" s="97">
        <f>base14!J72</f>
        <v>14</v>
      </c>
      <c r="J22" s="97">
        <f>base14!K72</f>
        <v>11</v>
      </c>
      <c r="K22" s="97">
        <f>base14!L72</f>
        <v>2</v>
      </c>
      <c r="L22" s="97">
        <f>base14!M72</f>
        <v>1</v>
      </c>
      <c r="M22" s="97">
        <f>base14!N72</f>
        <v>13</v>
      </c>
      <c r="N22" s="97">
        <f>base14!O72</f>
        <v>8</v>
      </c>
      <c r="O22" s="97">
        <f>base14!P72</f>
        <v>12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base14!G73</f>
        <v>3</v>
      </c>
      <c r="G23" s="97">
        <f>base14!H73</f>
        <v>6</v>
      </c>
      <c r="H23" s="97">
        <f>base14!I73</f>
        <v>1</v>
      </c>
      <c r="I23" s="97">
        <f>base14!J73</f>
        <v>4</v>
      </c>
      <c r="J23" s="97">
        <f>base14!K73</f>
        <v>9</v>
      </c>
      <c r="K23" s="97">
        <f>base14!L73</f>
        <v>12</v>
      </c>
      <c r="L23" s="97">
        <f>base14!M73</f>
        <v>7</v>
      </c>
      <c r="M23" s="97">
        <f>base14!N73</f>
        <v>13</v>
      </c>
      <c r="N23" s="97">
        <f>base14!O73</f>
        <v>14</v>
      </c>
      <c r="O23" s="97">
        <f>base14!P73</f>
        <v>15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base14!G74</f>
        <v>4</v>
      </c>
      <c r="G24" s="97">
        <f>base14!H74</f>
        <v>6</v>
      </c>
      <c r="H24" s="97">
        <f>base14!I74</f>
        <v>12</v>
      </c>
      <c r="I24" s="97">
        <f>base14!J74</f>
        <v>8</v>
      </c>
      <c r="J24" s="97">
        <f>base14!K74</f>
        <v>11</v>
      </c>
      <c r="K24" s="97">
        <f>base14!L74</f>
        <v>7</v>
      </c>
      <c r="L24" s="97">
        <f>base14!M74</f>
        <v>15</v>
      </c>
      <c r="M24" s="97">
        <f>base14!N74</f>
        <v>14</v>
      </c>
      <c r="N24" s="97">
        <f>base14!O74</f>
        <v>9</v>
      </c>
      <c r="O24" s="97">
        <f>base14!P74</f>
        <v>10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base14!G75</f>
        <v>3</v>
      </c>
      <c r="G25" s="97">
        <f>base14!H75</f>
        <v>6</v>
      </c>
      <c r="H25" s="97">
        <f>base14!I75</f>
        <v>8</v>
      </c>
      <c r="I25" s="97">
        <f>base14!J75</f>
        <v>14</v>
      </c>
      <c r="J25" s="97">
        <f>base14!K75</f>
        <v>9</v>
      </c>
      <c r="K25" s="97">
        <f>base14!L75</f>
        <v>1</v>
      </c>
      <c r="L25" s="97">
        <f>base14!M75</f>
        <v>12</v>
      </c>
      <c r="M25" s="97">
        <f>base14!N75</f>
        <v>10</v>
      </c>
      <c r="N25" s="97">
        <f>base14!O75</f>
        <v>15</v>
      </c>
      <c r="O25" s="97">
        <f>base14!P75</f>
        <v>11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base14!G76</f>
        <v>3</v>
      </c>
      <c r="G26" s="97">
        <f>base14!H76</f>
        <v>9</v>
      </c>
      <c r="H26" s="97">
        <f>base14!I76</f>
        <v>14</v>
      </c>
      <c r="I26" s="97">
        <f>base14!J76</f>
        <v>13</v>
      </c>
      <c r="J26" s="97">
        <f>base14!K76</f>
        <v>6</v>
      </c>
      <c r="K26" s="97">
        <f>base14!L76</f>
        <v>8</v>
      </c>
      <c r="L26" s="97">
        <f>base14!M76</f>
        <v>10</v>
      </c>
      <c r="M26" s="97">
        <f>base14!N76</f>
        <v>7</v>
      </c>
      <c r="N26" s="97">
        <f>base14!O76</f>
        <v>12</v>
      </c>
      <c r="O26" s="97">
        <f>base14!P76</f>
        <v>15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base14!G77</f>
        <v>5</v>
      </c>
      <c r="G27" s="97">
        <f>base14!H77</f>
        <v>11</v>
      </c>
      <c r="H27" s="97">
        <f>base14!I77</f>
        <v>3</v>
      </c>
      <c r="I27" s="97">
        <f>base14!J77</f>
        <v>12</v>
      </c>
      <c r="J27" s="97">
        <f>base14!K77</f>
        <v>4</v>
      </c>
      <c r="K27" s="97">
        <f>base14!L77</f>
        <v>7</v>
      </c>
      <c r="L27" s="97">
        <f>base14!M77</f>
        <v>14</v>
      </c>
      <c r="M27" s="97">
        <f>base14!N77</f>
        <v>9</v>
      </c>
      <c r="N27" s="97">
        <f>base14!O77</f>
        <v>13</v>
      </c>
      <c r="O27" s="97">
        <f>base14!P77</f>
        <v>10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base14!G78</f>
        <v>8</v>
      </c>
      <c r="G28" s="97">
        <f>base14!H78</f>
        <v>3</v>
      </c>
      <c r="H28" s="97">
        <f>base14!I78</f>
        <v>12</v>
      </c>
      <c r="I28" s="97">
        <f>base14!J78</f>
        <v>11</v>
      </c>
      <c r="J28" s="97">
        <f>base14!K78</f>
        <v>14</v>
      </c>
      <c r="K28" s="97">
        <f>base14!L78</f>
        <v>4</v>
      </c>
      <c r="L28" s="97">
        <f>base14!M78</f>
        <v>7</v>
      </c>
      <c r="M28" s="97">
        <f>base14!N78</f>
        <v>13</v>
      </c>
      <c r="N28" s="97">
        <f>base14!O78</f>
        <v>9</v>
      </c>
      <c r="O28" s="97">
        <f>base14!P78</f>
        <v>19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base14!G79</f>
        <v>10</v>
      </c>
      <c r="G29" s="97">
        <f>base14!H79</f>
        <v>8</v>
      </c>
      <c r="H29" s="97">
        <f>base14!I79</f>
        <v>7</v>
      </c>
      <c r="I29" s="97">
        <f>base14!J79</f>
        <v>6</v>
      </c>
      <c r="J29" s="97">
        <f>base14!K79</f>
        <v>5</v>
      </c>
      <c r="K29" s="97">
        <f>base14!L79</f>
        <v>4</v>
      </c>
      <c r="L29" s="97">
        <f>base14!M79</f>
        <v>3</v>
      </c>
      <c r="M29" s="97">
        <f>base14!N79</f>
        <v>2</v>
      </c>
      <c r="N29" s="97">
        <f>base14!O79</f>
        <v>1</v>
      </c>
      <c r="O29" s="97">
        <f>base14!P79</f>
        <v>14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base14!G80</f>
        <v>8</v>
      </c>
      <c r="G30" s="97">
        <f>base14!H80</f>
        <v>3</v>
      </c>
      <c r="H30" s="97">
        <f>base14!I80</f>
        <v>11</v>
      </c>
      <c r="I30" s="97">
        <f>base14!J80</f>
        <v>12</v>
      </c>
      <c r="J30" s="97">
        <f>base14!K80</f>
        <v>4</v>
      </c>
      <c r="K30" s="97">
        <f>base14!L80</f>
        <v>7</v>
      </c>
      <c r="L30" s="97">
        <f>base14!M80</f>
        <v>14</v>
      </c>
      <c r="M30" s="97">
        <f>base14!N80</f>
        <v>13</v>
      </c>
      <c r="N30" s="97">
        <f>base14!O80</f>
        <v>9</v>
      </c>
      <c r="O30" s="97">
        <f>base14!P80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base14!G81</f>
        <v>11</v>
      </c>
      <c r="G31" s="97">
        <f>base14!H81</f>
        <v>5</v>
      </c>
      <c r="H31" s="97">
        <f>base14!I81</f>
        <v>3</v>
      </c>
      <c r="I31" s="97">
        <f>base14!J81</f>
        <v>4</v>
      </c>
      <c r="J31" s="97">
        <f>base14!K81</f>
        <v>7</v>
      </c>
      <c r="K31" s="97">
        <f>base14!L81</f>
        <v>13</v>
      </c>
      <c r="L31" s="97">
        <f>base14!M81</f>
        <v>9</v>
      </c>
      <c r="M31" s="97">
        <f>base14!N81</f>
        <v>12</v>
      </c>
      <c r="N31" s="97">
        <f>base14!O81</f>
        <v>20</v>
      </c>
      <c r="O31" s="97">
        <f>base14!P81</f>
        <v>19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base14!G82</f>
        <v>1</v>
      </c>
      <c r="G32" s="97">
        <f>base14!H82</f>
        <v>12</v>
      </c>
      <c r="H32" s="97">
        <f>base14!I82</f>
        <v>3</v>
      </c>
      <c r="I32" s="97">
        <f>base14!J82</f>
        <v>11</v>
      </c>
      <c r="J32" s="97">
        <f>base14!K82</f>
        <v>14</v>
      </c>
      <c r="K32" s="97">
        <f>base14!L82</f>
        <v>4</v>
      </c>
      <c r="L32" s="97">
        <f>base14!M82</f>
        <v>13</v>
      </c>
      <c r="M32" s="97">
        <f>base14!N82</f>
        <v>7</v>
      </c>
      <c r="N32" s="97">
        <f>base14!O82</f>
        <v>9</v>
      </c>
      <c r="O32" s="97">
        <f>base14!P82</f>
        <v>20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base14!G83</f>
        <v>5</v>
      </c>
      <c r="G33" s="97">
        <f>base14!H83</f>
        <v>11</v>
      </c>
      <c r="H33" s="97">
        <f>base14!I83</f>
        <v>3</v>
      </c>
      <c r="I33" s="97">
        <f>base14!J83</f>
        <v>4</v>
      </c>
      <c r="J33" s="97">
        <f>base14!K83</f>
        <v>7</v>
      </c>
      <c r="K33" s="97">
        <f>base14!L83</f>
        <v>12</v>
      </c>
      <c r="L33" s="97">
        <f>base14!M83</f>
        <v>13</v>
      </c>
      <c r="M33" s="97">
        <f>base14!N83</f>
        <v>9</v>
      </c>
      <c r="N33" s="97">
        <f>base14!O83</f>
        <v>14</v>
      </c>
      <c r="O33" s="97">
        <f>base14!P83</f>
        <v>20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base14!G84</f>
        <v>8</v>
      </c>
      <c r="G34" s="97">
        <f>base14!H84</f>
        <v>3</v>
      </c>
      <c r="H34" s="97">
        <f>base14!I84</f>
        <v>11</v>
      </c>
      <c r="I34" s="97">
        <f>base14!J84</f>
        <v>12</v>
      </c>
      <c r="J34" s="97">
        <f>base14!K84</f>
        <v>4</v>
      </c>
      <c r="K34" s="97">
        <f>base14!L84</f>
        <v>7</v>
      </c>
      <c r="L34" s="97">
        <f>base14!M84</f>
        <v>9</v>
      </c>
      <c r="M34" s="97">
        <f>base14!N84</f>
        <v>13</v>
      </c>
      <c r="N34" s="97">
        <f>base14!O84</f>
        <v>14</v>
      </c>
      <c r="O34" s="97">
        <f>base14!P84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base14!G85</f>
        <v>1</v>
      </c>
      <c r="G35" s="97">
        <f>base14!H85</f>
        <v>10</v>
      </c>
      <c r="H35" s="97">
        <f>base14!I85</f>
        <v>11</v>
      </c>
      <c r="I35" s="97">
        <f>base14!J85</f>
        <v>13</v>
      </c>
      <c r="J35" s="97">
        <f>base14!K85</f>
        <v>8</v>
      </c>
      <c r="K35" s="97">
        <f>base14!L85</f>
        <v>7</v>
      </c>
      <c r="L35" s="97">
        <f>base14!M85</f>
        <v>12</v>
      </c>
      <c r="M35" s="97">
        <f>base14!N85</f>
        <v>3</v>
      </c>
      <c r="N35" s="97">
        <f>base14!O85</f>
        <v>4</v>
      </c>
      <c r="O35" s="97">
        <f>base14!P85</f>
        <v>9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base14!G86</f>
        <v>12</v>
      </c>
      <c r="G36" s="97">
        <f>base14!H86</f>
        <v>11</v>
      </c>
      <c r="H36" s="97">
        <f>base14!I86</f>
        <v>13</v>
      </c>
      <c r="I36" s="97">
        <f>base14!J86</f>
        <v>10</v>
      </c>
      <c r="J36" s="97">
        <f>base14!K86</f>
        <v>7</v>
      </c>
      <c r="K36" s="97">
        <f>base14!L86</f>
        <v>14</v>
      </c>
      <c r="L36" s="97">
        <f>base14!M86</f>
        <v>3</v>
      </c>
      <c r="M36" s="97">
        <f>base14!N86</f>
        <v>9</v>
      </c>
      <c r="N36" s="97">
        <f>base14!O86</f>
        <v>8</v>
      </c>
      <c r="O36" s="97">
        <f>base14!P86</f>
        <v>4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base14!G87</f>
        <v>12</v>
      </c>
      <c r="G37" s="97">
        <f>base14!H87</f>
        <v>2</v>
      </c>
      <c r="H37" s="97">
        <f>base14!I87</f>
        <v>14</v>
      </c>
      <c r="I37" s="97">
        <f>base14!J87</f>
        <v>11</v>
      </c>
      <c r="J37" s="97">
        <f>base14!K87</f>
        <v>4</v>
      </c>
      <c r="K37" s="97">
        <f>base14!L87</f>
        <v>13</v>
      </c>
      <c r="L37" s="97">
        <f>base14!M87</f>
        <v>8</v>
      </c>
      <c r="M37" s="97">
        <f>base14!N87</f>
        <v>7</v>
      </c>
      <c r="N37" s="97">
        <f>base14!O87</f>
        <v>9</v>
      </c>
      <c r="O37" s="97">
        <f>base14!P87</f>
        <v>10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base14!G88</f>
        <v>8</v>
      </c>
      <c r="G38" s="97">
        <f>base14!H88</f>
        <v>3</v>
      </c>
      <c r="H38" s="97">
        <f>base14!I88</f>
        <v>11</v>
      </c>
      <c r="I38" s="97">
        <f>base14!J88</f>
        <v>12</v>
      </c>
      <c r="J38" s="97">
        <f>base14!K88</f>
        <v>4</v>
      </c>
      <c r="K38" s="97">
        <f>base14!L88</f>
        <v>7</v>
      </c>
      <c r="L38" s="97">
        <f>base14!M88</f>
        <v>9</v>
      </c>
      <c r="M38" s="97">
        <f>base14!N88</f>
        <v>13</v>
      </c>
      <c r="N38" s="97">
        <f>base14!O88</f>
        <v>10</v>
      </c>
      <c r="O38" s="97">
        <f>base14!P88</f>
        <v>14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base14!G89</f>
        <v>5</v>
      </c>
      <c r="G39" s="97">
        <f>base14!H89</f>
        <v>3</v>
      </c>
      <c r="H39" s="97">
        <f>base14!I89</f>
        <v>11</v>
      </c>
      <c r="I39" s="97">
        <f>base14!J89</f>
        <v>12</v>
      </c>
      <c r="J39" s="97">
        <f>base14!K89</f>
        <v>7</v>
      </c>
      <c r="K39" s="97">
        <f>base14!L89</f>
        <v>13</v>
      </c>
      <c r="L39" s="97">
        <f>base14!M89</f>
        <v>14</v>
      </c>
      <c r="M39" s="97">
        <f>base14!N89</f>
        <v>4</v>
      </c>
      <c r="N39" s="97">
        <f>base14!O89</f>
        <v>10</v>
      </c>
      <c r="O39" s="97">
        <f>base14!P89</f>
        <v>9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base14!G90</f>
        <v>3</v>
      </c>
      <c r="G40" s="97">
        <f>base14!H90</f>
        <v>5</v>
      </c>
      <c r="H40" s="97">
        <f>base14!I90</f>
        <v>7</v>
      </c>
      <c r="I40" s="97">
        <f>base14!J90</f>
        <v>11</v>
      </c>
      <c r="J40" s="97">
        <f>base14!K90</f>
        <v>12</v>
      </c>
      <c r="K40" s="97">
        <f>base14!L90</f>
        <v>4</v>
      </c>
      <c r="L40" s="97">
        <f>base14!M90</f>
        <v>9</v>
      </c>
      <c r="M40" s="97">
        <f>base14!N90</f>
        <v>13</v>
      </c>
      <c r="N40" s="97">
        <f>base14!O90</f>
        <v>14</v>
      </c>
      <c r="O40" s="97">
        <f>base14!P90</f>
        <v>10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base14!G91</f>
        <v>8</v>
      </c>
      <c r="G41" s="97">
        <f>base14!H91</f>
        <v>6</v>
      </c>
      <c r="H41" s="97">
        <f>base14!I91</f>
        <v>3</v>
      </c>
      <c r="I41" s="97">
        <f>base14!J91</f>
        <v>12</v>
      </c>
      <c r="J41" s="97">
        <f>base14!K91</f>
        <v>4</v>
      </c>
      <c r="K41" s="97">
        <f>base14!L91</f>
        <v>7</v>
      </c>
      <c r="L41" s="97">
        <f>base14!M91</f>
        <v>9</v>
      </c>
      <c r="M41" s="97">
        <f>base14!N91</f>
        <v>13</v>
      </c>
      <c r="N41" s="97">
        <f>base14!O91</f>
        <v>14</v>
      </c>
      <c r="O41" s="97">
        <f>base14!P91</f>
        <v>10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base14!G92</f>
        <v>8</v>
      </c>
      <c r="G42" s="97">
        <f>base14!H92</f>
        <v>3</v>
      </c>
      <c r="H42" s="97">
        <f>base14!I92</f>
        <v>9</v>
      </c>
      <c r="I42" s="97">
        <f>base14!J92</f>
        <v>11</v>
      </c>
      <c r="J42" s="97">
        <f>base14!K92</f>
        <v>5</v>
      </c>
      <c r="K42" s="97">
        <f>base14!L92</f>
        <v>12</v>
      </c>
      <c r="L42" s="97">
        <f>base14!M92</f>
        <v>4</v>
      </c>
      <c r="M42" s="97">
        <f>base14!N92</f>
        <v>7</v>
      </c>
      <c r="N42" s="97">
        <f>base14!O92</f>
        <v>13</v>
      </c>
      <c r="O42" s="97">
        <f>base14!P92</f>
        <v>14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base14!G93</f>
        <v>5</v>
      </c>
      <c r="G43" s="97">
        <f>base14!H93</f>
        <v>3</v>
      </c>
      <c r="H43" s="97">
        <f>base14!I93</f>
        <v>11</v>
      </c>
      <c r="I43" s="97">
        <f>base14!J93</f>
        <v>12</v>
      </c>
      <c r="J43" s="97">
        <f>base14!K93</f>
        <v>14</v>
      </c>
      <c r="K43" s="97">
        <f>base14!L93</f>
        <v>10</v>
      </c>
      <c r="L43" s="97">
        <f>base14!M93</f>
        <v>13</v>
      </c>
      <c r="M43" s="97">
        <f>base14!N93</f>
        <v>7</v>
      </c>
      <c r="N43" s="97">
        <f>base14!O93</f>
        <v>4</v>
      </c>
      <c r="O43" s="97">
        <f>base14!P93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base14!G94</f>
        <v>6</v>
      </c>
      <c r="G44" s="97">
        <f>base14!H94</f>
        <v>4</v>
      </c>
      <c r="H44" s="97">
        <f>base14!I94</f>
        <v>8</v>
      </c>
      <c r="I44" s="97">
        <f>base14!J94</f>
        <v>3</v>
      </c>
      <c r="J44" s="97">
        <f>base14!K94</f>
        <v>14</v>
      </c>
      <c r="K44" s="97">
        <f>base14!L94</f>
        <v>10</v>
      </c>
      <c r="L44" s="97">
        <f>base14!M94</f>
        <v>13</v>
      </c>
      <c r="M44" s="97">
        <f>base14!N94</f>
        <v>7</v>
      </c>
      <c r="N44" s="97">
        <f>base14!O94</f>
        <v>12</v>
      </c>
      <c r="O44" s="97">
        <f>base14!P94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base14!G95</f>
        <v>6</v>
      </c>
      <c r="G45" s="97">
        <f>base14!H95</f>
        <v>12</v>
      </c>
      <c r="H45" s="97">
        <f>base14!I95</f>
        <v>3</v>
      </c>
      <c r="I45" s="97">
        <f>base14!J95</f>
        <v>9</v>
      </c>
      <c r="J45" s="97">
        <f>base14!K95</f>
        <v>14</v>
      </c>
      <c r="K45" s="97">
        <f>base14!L95</f>
        <v>10</v>
      </c>
      <c r="L45" s="97">
        <f>base14!M95</f>
        <v>11</v>
      </c>
      <c r="M45" s="97">
        <f>base14!N95</f>
        <v>13</v>
      </c>
      <c r="N45" s="97">
        <f>base14!O95</f>
        <v>7</v>
      </c>
      <c r="O45" s="97">
        <f>base14!P95</f>
        <v>4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base14!G96</f>
        <v>8</v>
      </c>
      <c r="G46" s="97">
        <f>base14!H96</f>
        <v>3</v>
      </c>
      <c r="H46" s="97">
        <f>base14!I96</f>
        <v>11</v>
      </c>
      <c r="I46" s="97">
        <f>base14!J96</f>
        <v>4</v>
      </c>
      <c r="J46" s="97">
        <f>base14!K96</f>
        <v>12</v>
      </c>
      <c r="K46" s="97">
        <f>base14!L96</f>
        <v>14</v>
      </c>
      <c r="L46" s="97">
        <f>base14!M96</f>
        <v>13</v>
      </c>
      <c r="M46" s="97">
        <f>base14!N96</f>
        <v>7</v>
      </c>
      <c r="N46" s="97">
        <f>base14!O96</f>
        <v>9</v>
      </c>
      <c r="O46" s="97">
        <f>base14!P96</f>
        <v>10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base14!G97</f>
        <v>5</v>
      </c>
      <c r="G47" s="97">
        <f>base14!H97</f>
        <v>3</v>
      </c>
      <c r="H47" s="97">
        <f>base14!I97</f>
        <v>11</v>
      </c>
      <c r="I47" s="97">
        <f>base14!J97</f>
        <v>12</v>
      </c>
      <c r="J47" s="97">
        <f>base14!K97</f>
        <v>14</v>
      </c>
      <c r="K47" s="97">
        <f>base14!L97</f>
        <v>4</v>
      </c>
      <c r="L47" s="97">
        <f>base14!M97</f>
        <v>13</v>
      </c>
      <c r="M47" s="97">
        <f>base14!N97</f>
        <v>7</v>
      </c>
      <c r="N47" s="97">
        <f>base14!O97</f>
        <v>9</v>
      </c>
      <c r="O47" s="97">
        <f>base14!P97</f>
        <v>10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base14!G98</f>
        <v>11</v>
      </c>
      <c r="G48" s="97">
        <f>base14!H98</f>
        <v>3</v>
      </c>
      <c r="H48" s="97">
        <f>base14!I98</f>
        <v>8</v>
      </c>
      <c r="I48" s="97">
        <f>base14!J98</f>
        <v>4</v>
      </c>
      <c r="J48" s="97">
        <f>base14!K98</f>
        <v>12</v>
      </c>
      <c r="K48" s="97">
        <f>base14!L98</f>
        <v>14</v>
      </c>
      <c r="L48" s="97">
        <f>base14!M98</f>
        <v>13</v>
      </c>
      <c r="M48" s="97">
        <f>base14!N98</f>
        <v>7</v>
      </c>
      <c r="N48" s="97">
        <f>base14!O98</f>
        <v>9</v>
      </c>
      <c r="O48" s="97">
        <f>base14!P98</f>
        <v>10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base14!G99</f>
        <v>8</v>
      </c>
      <c r="G49" s="97">
        <f>base14!H99</f>
        <v>3</v>
      </c>
      <c r="H49" s="97">
        <f>base14!I99</f>
        <v>11</v>
      </c>
      <c r="I49" s="97">
        <f>base14!J99</f>
        <v>12</v>
      </c>
      <c r="J49" s="97">
        <f>base14!K99</f>
        <v>7</v>
      </c>
      <c r="K49" s="97">
        <f>base14!L99</f>
        <v>13</v>
      </c>
      <c r="L49" s="97">
        <f>base14!M99</f>
        <v>14</v>
      </c>
      <c r="M49" s="97">
        <f>base14!N99</f>
        <v>4</v>
      </c>
      <c r="N49" s="97">
        <f>base14!O99</f>
        <v>10</v>
      </c>
      <c r="O49" s="97">
        <f>base14!P99</f>
        <v>9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base14!G100</f>
        <v>3</v>
      </c>
      <c r="G50" s="97">
        <f>base14!H100</f>
        <v>8</v>
      </c>
      <c r="H50" s="97">
        <f>base14!I100</f>
        <v>11</v>
      </c>
      <c r="I50" s="97">
        <f>base14!J100</f>
        <v>7</v>
      </c>
      <c r="J50" s="97">
        <f>base14!K100</f>
        <v>12</v>
      </c>
      <c r="K50" s="97">
        <f>base14!L100</f>
        <v>13</v>
      </c>
      <c r="L50" s="97">
        <f>base14!M100</f>
        <v>14</v>
      </c>
      <c r="M50" s="97">
        <f>base14!N100</f>
        <v>4</v>
      </c>
      <c r="N50" s="97">
        <f>base14!O100</f>
        <v>10</v>
      </c>
      <c r="O50" s="97">
        <f>base14!P100</f>
        <v>9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base14!G101</f>
        <v>1</v>
      </c>
      <c r="G51" s="97">
        <f>base14!H101</f>
        <v>2</v>
      </c>
      <c r="H51" s="97">
        <f>base14!I101</f>
        <v>5</v>
      </c>
      <c r="I51" s="97">
        <f>base14!J101</f>
        <v>12</v>
      </c>
      <c r="J51" s="97">
        <f>base14!K101</f>
        <v>7</v>
      </c>
      <c r="K51" s="97">
        <f>base14!L101</f>
        <v>13</v>
      </c>
      <c r="L51" s="97">
        <f>base14!M101</f>
        <v>14</v>
      </c>
      <c r="M51" s="97">
        <f>base14!N101</f>
        <v>4</v>
      </c>
      <c r="N51" s="97">
        <f>base14!O101</f>
        <v>10</v>
      </c>
      <c r="O51" s="97">
        <f>base14!P101</f>
        <v>9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42" priority="27" operator="equal">
      <formula>#REF!</formula>
    </cfRule>
    <cfRule type="cellIs" dxfId="541" priority="28" operator="equal">
      <formula>#REF!</formula>
    </cfRule>
    <cfRule type="cellIs" dxfId="540" priority="29" operator="equal">
      <formula>#REF!</formula>
    </cfRule>
    <cfRule type="cellIs" dxfId="539" priority="30" operator="equal">
      <formula>#REF!</formula>
    </cfRule>
    <cfRule type="cellIs" dxfId="538" priority="31" operator="equal">
      <formula>#REF!</formula>
    </cfRule>
  </conditionalFormatting>
  <conditionalFormatting sqref="B1:P1">
    <cfRule type="cellIs" dxfId="537" priority="32" operator="equal">
      <formula>#REF!</formula>
    </cfRule>
    <cfRule type="cellIs" dxfId="536" priority="33" operator="equal">
      <formula>#REF!</formula>
    </cfRule>
    <cfRule type="cellIs" dxfId="535" priority="34" operator="equal">
      <formula>#REF!</formula>
    </cfRule>
    <cfRule type="cellIs" dxfId="534" priority="35" operator="equal">
      <formula>#REF!</formula>
    </cfRule>
    <cfRule type="cellIs" dxfId="533" priority="36" operator="equal">
      <formula>#REF!</formula>
    </cfRule>
  </conditionalFormatting>
  <conditionalFormatting sqref="A2:A51">
    <cfRule type="cellIs" dxfId="532" priority="17" operator="equal">
      <formula>#REF!</formula>
    </cfRule>
    <cfRule type="cellIs" dxfId="531" priority="18" operator="equal">
      <formula>#REF!</formula>
    </cfRule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</conditionalFormatting>
  <conditionalFormatting sqref="A2:A51">
    <cfRule type="cellIs" dxfId="527" priority="22" operator="equal">
      <formula>#REF!</formula>
    </cfRule>
    <cfRule type="cellIs" dxfId="526" priority="23" operator="equal">
      <formula>#REF!</formula>
    </cfRule>
    <cfRule type="cellIs" dxfId="525" priority="24" operator="equal">
      <formula>#REF!</formula>
    </cfRule>
    <cfRule type="cellIs" dxfId="524" priority="25" operator="equal">
      <formula>#REF!</formula>
    </cfRule>
    <cfRule type="cellIs" dxfId="523" priority="26" operator="equal">
      <formula>#REF!</formula>
    </cfRule>
  </conditionalFormatting>
  <conditionalFormatting sqref="L2:U51">
    <cfRule type="cellIs" dxfId="522" priority="12" operator="equal">
      <formula>$AE$5</formula>
    </cfRule>
    <cfRule type="cellIs" dxfId="521" priority="13" operator="equal">
      <formula>$AD$5</formula>
    </cfRule>
    <cfRule type="cellIs" dxfId="520" priority="14" operator="equal">
      <formula>$AC$5</formula>
    </cfRule>
    <cfRule type="cellIs" dxfId="519" priority="15" operator="equal">
      <formula>$AB$5</formula>
    </cfRule>
    <cfRule type="cellIs" dxfId="518" priority="16" operator="equal">
      <formula>$AA$5</formula>
    </cfRule>
  </conditionalFormatting>
  <conditionalFormatting sqref="D2:K51">
    <cfRule type="cellIs" dxfId="517" priority="4" operator="equal">
      <formula>$AE$690</formula>
    </cfRule>
    <cfRule type="cellIs" dxfId="516" priority="5" operator="equal">
      <formula>$AD$690</formula>
    </cfRule>
    <cfRule type="cellIs" dxfId="515" priority="6" operator="equal">
      <formula>$AC$690</formula>
    </cfRule>
    <cfRule type="cellIs" dxfId="514" priority="7" operator="equal">
      <formula>$AB$690</formula>
    </cfRule>
    <cfRule type="cellIs" dxfId="513" priority="8" operator="equal">
      <formula>$AA$690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7A756A-B7BF-46C6-B78B-6483F670F6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07EBC9-0132-4198-92C1-2B8495754A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FD0BAAD-3724-4776-A812-1E53F170E2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base14!F108</f>
        <v>5</v>
      </c>
      <c r="F2" s="97">
        <f>base14!G108</f>
        <v>8</v>
      </c>
      <c r="G2" s="97">
        <f>base14!H108</f>
        <v>3</v>
      </c>
      <c r="H2" s="97">
        <f>base14!I108</f>
        <v>12</v>
      </c>
      <c r="I2" s="97">
        <f>base14!J108</f>
        <v>11</v>
      </c>
      <c r="J2" s="97">
        <f>base14!K108</f>
        <v>4</v>
      </c>
      <c r="K2" s="97">
        <f>base14!L108</f>
        <v>9</v>
      </c>
      <c r="L2" s="97">
        <f>base14!M108</f>
        <v>10</v>
      </c>
      <c r="M2" s="97">
        <f>base14!N108</f>
        <v>7</v>
      </c>
      <c r="N2" s="97">
        <f>base14!O108</f>
        <v>13</v>
      </c>
      <c r="O2" s="97">
        <f>base14!P108</f>
        <v>15</v>
      </c>
      <c r="P2" s="97">
        <f>base14!Q108</f>
        <v>14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base14!F109</f>
        <v>1</v>
      </c>
      <c r="F3" s="97">
        <f>base14!G109</f>
        <v>5</v>
      </c>
      <c r="G3" s="97">
        <f>base14!H109</f>
        <v>3</v>
      </c>
      <c r="H3" s="97">
        <f>base14!I109</f>
        <v>11</v>
      </c>
      <c r="I3" s="97">
        <f>base14!J109</f>
        <v>12</v>
      </c>
      <c r="J3" s="97">
        <f>base14!K109</f>
        <v>4</v>
      </c>
      <c r="K3" s="97">
        <f>base14!L109</f>
        <v>9</v>
      </c>
      <c r="L3" s="97">
        <f>base14!M109</f>
        <v>10</v>
      </c>
      <c r="M3" s="97">
        <f>base14!N109</f>
        <v>7</v>
      </c>
      <c r="N3" s="97">
        <f>base14!O109</f>
        <v>13</v>
      </c>
      <c r="O3" s="97">
        <f>base14!P109</f>
        <v>15</v>
      </c>
      <c r="P3" s="97">
        <f>base14!Q109</f>
        <v>14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base14!F110</f>
        <v>5</v>
      </c>
      <c r="F4" s="97">
        <f>base14!G110</f>
        <v>6</v>
      </c>
      <c r="G4" s="97">
        <f>base14!H110</f>
        <v>3</v>
      </c>
      <c r="H4" s="97">
        <f>base14!I110</f>
        <v>11</v>
      </c>
      <c r="I4" s="97">
        <f>base14!J110</f>
        <v>7</v>
      </c>
      <c r="J4" s="97">
        <f>base14!K110</f>
        <v>4</v>
      </c>
      <c r="K4" s="97">
        <f>base14!L110</f>
        <v>9</v>
      </c>
      <c r="L4" s="97">
        <f>base14!M110</f>
        <v>10</v>
      </c>
      <c r="M4" s="97">
        <f>base14!N110</f>
        <v>12</v>
      </c>
      <c r="N4" s="97">
        <f>base14!O110</f>
        <v>13</v>
      </c>
      <c r="O4" s="97">
        <f>base14!P110</f>
        <v>15</v>
      </c>
      <c r="P4" s="97">
        <f>base14!Q110</f>
        <v>14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base14!F111</f>
        <v>5</v>
      </c>
      <c r="F5" s="97">
        <f>base14!G111</f>
        <v>6</v>
      </c>
      <c r="G5" s="97">
        <f>base14!H111</f>
        <v>3</v>
      </c>
      <c r="H5" s="97">
        <f>base14!I111</f>
        <v>12</v>
      </c>
      <c r="I5" s="97">
        <f>base14!J111</f>
        <v>11</v>
      </c>
      <c r="J5" s="97">
        <f>base14!K111</f>
        <v>4</v>
      </c>
      <c r="K5" s="97">
        <f>base14!L111</f>
        <v>13</v>
      </c>
      <c r="L5" s="97">
        <f>base14!M111</f>
        <v>10</v>
      </c>
      <c r="M5" s="97">
        <f>base14!N111</f>
        <v>7</v>
      </c>
      <c r="N5" s="97">
        <f>base14!O111</f>
        <v>14</v>
      </c>
      <c r="O5" s="97">
        <f>base14!P111</f>
        <v>9</v>
      </c>
      <c r="P5" s="97">
        <f>base14!Q111</f>
        <v>15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base14!F112</f>
        <v>5</v>
      </c>
      <c r="F6" s="97">
        <f>base14!G112</f>
        <v>3</v>
      </c>
      <c r="G6" s="97">
        <f>base14!H112</f>
        <v>11</v>
      </c>
      <c r="H6" s="97">
        <f>base14!I112</f>
        <v>12</v>
      </c>
      <c r="I6" s="97">
        <f>base14!J112</f>
        <v>7</v>
      </c>
      <c r="J6" s="97">
        <f>base14!K112</f>
        <v>6</v>
      </c>
      <c r="K6" s="97">
        <f>base14!L112</f>
        <v>4</v>
      </c>
      <c r="L6" s="97">
        <f>base14!M112</f>
        <v>13</v>
      </c>
      <c r="M6" s="97">
        <f>base14!N112</f>
        <v>10</v>
      </c>
      <c r="N6" s="97">
        <f>base14!O112</f>
        <v>14</v>
      </c>
      <c r="O6" s="97">
        <f>base14!P112</f>
        <v>9</v>
      </c>
      <c r="P6" s="97">
        <f>base14!Q112</f>
        <v>15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base14!F113</f>
        <v>8</v>
      </c>
      <c r="F7" s="97">
        <f>base14!G113</f>
        <v>2</v>
      </c>
      <c r="G7" s="97">
        <f>base14!H113</f>
        <v>11</v>
      </c>
      <c r="H7" s="97">
        <f>base14!I113</f>
        <v>3</v>
      </c>
      <c r="I7" s="97">
        <f>base14!J113</f>
        <v>12</v>
      </c>
      <c r="J7" s="97">
        <f>base14!K113</f>
        <v>4</v>
      </c>
      <c r="K7" s="97">
        <f>base14!L113</f>
        <v>13</v>
      </c>
      <c r="L7" s="97">
        <f>base14!M113</f>
        <v>10</v>
      </c>
      <c r="M7" s="97">
        <f>base14!N113</f>
        <v>7</v>
      </c>
      <c r="N7" s="97">
        <f>base14!O113</f>
        <v>14</v>
      </c>
      <c r="O7" s="97">
        <f>base14!P113</f>
        <v>9</v>
      </c>
      <c r="P7" s="97">
        <f>base14!Q113</f>
        <v>15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base14!F114</f>
        <v>5</v>
      </c>
      <c r="F8" s="97">
        <f>base14!G114</f>
        <v>8</v>
      </c>
      <c r="G8" s="97">
        <f>base14!H114</f>
        <v>3</v>
      </c>
      <c r="H8" s="97">
        <f>base14!I114</f>
        <v>11</v>
      </c>
      <c r="I8" s="97">
        <f>base14!J114</f>
        <v>12</v>
      </c>
      <c r="J8" s="97">
        <f>base14!K114</f>
        <v>7</v>
      </c>
      <c r="K8" s="97">
        <f>base14!L114</f>
        <v>4</v>
      </c>
      <c r="L8" s="97">
        <f>base14!M114</f>
        <v>9</v>
      </c>
      <c r="M8" s="97">
        <f>base14!N114</f>
        <v>10</v>
      </c>
      <c r="N8" s="97">
        <f>base14!O114</f>
        <v>14</v>
      </c>
      <c r="O8" s="97">
        <f>base14!P114</f>
        <v>13</v>
      </c>
      <c r="P8" s="97">
        <f>base14!Q114</f>
        <v>15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base14!F115</f>
        <v>6</v>
      </c>
      <c r="F9" s="97">
        <f>base14!G115</f>
        <v>5</v>
      </c>
      <c r="G9" s="97">
        <f>base14!H115</f>
        <v>12</v>
      </c>
      <c r="H9" s="97">
        <f>base14!I115</f>
        <v>3</v>
      </c>
      <c r="I9" s="97">
        <f>base14!J115</f>
        <v>11</v>
      </c>
      <c r="J9" s="97">
        <f>base14!K115</f>
        <v>7</v>
      </c>
      <c r="K9" s="97">
        <f>base14!L115</f>
        <v>4</v>
      </c>
      <c r="L9" s="97">
        <f>base14!M115</f>
        <v>9</v>
      </c>
      <c r="M9" s="97">
        <f>base14!N115</f>
        <v>10</v>
      </c>
      <c r="N9" s="97">
        <f>base14!O115</f>
        <v>14</v>
      </c>
      <c r="O9" s="97">
        <f>base14!P115</f>
        <v>13</v>
      </c>
      <c r="P9" s="97">
        <f>base14!Q115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base14!F116</f>
        <v>6</v>
      </c>
      <c r="F10" s="97">
        <f>base14!G116</f>
        <v>3</v>
      </c>
      <c r="G10" s="97">
        <f>base14!H116</f>
        <v>11</v>
      </c>
      <c r="H10" s="97">
        <f>base14!I116</f>
        <v>8</v>
      </c>
      <c r="I10" s="97">
        <f>base14!J116</f>
        <v>4</v>
      </c>
      <c r="J10" s="97">
        <f>base14!K116</f>
        <v>7</v>
      </c>
      <c r="K10" s="97">
        <f>base14!L116</f>
        <v>9</v>
      </c>
      <c r="L10" s="97">
        <f>base14!M116</f>
        <v>10</v>
      </c>
      <c r="M10" s="97">
        <f>base14!N116</f>
        <v>14</v>
      </c>
      <c r="N10" s="97">
        <f>base14!O116</f>
        <v>13</v>
      </c>
      <c r="O10" s="97">
        <f>base14!P116</f>
        <v>12</v>
      </c>
      <c r="P10" s="97">
        <f>base14!Q116</f>
        <v>15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base14!F117</f>
        <v>6</v>
      </c>
      <c r="F11" s="97">
        <f>base14!G117</f>
        <v>8</v>
      </c>
      <c r="G11" s="97">
        <f>base14!H117</f>
        <v>11</v>
      </c>
      <c r="H11" s="97">
        <f>base14!I117</f>
        <v>3</v>
      </c>
      <c r="I11" s="97">
        <f>base14!J117</f>
        <v>12</v>
      </c>
      <c r="J11" s="97">
        <f>base14!K117</f>
        <v>10</v>
      </c>
      <c r="K11" s="97">
        <f>base14!L117</f>
        <v>16</v>
      </c>
      <c r="L11" s="97">
        <f>base14!M117</f>
        <v>4</v>
      </c>
      <c r="M11" s="97">
        <f>base14!N117</f>
        <v>9</v>
      </c>
      <c r="N11" s="97">
        <f>base14!O117</f>
        <v>7</v>
      </c>
      <c r="O11" s="97">
        <f>base14!P117</f>
        <v>13</v>
      </c>
      <c r="P11" s="97">
        <f>base14!Q117</f>
        <v>14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base14!F118</f>
        <v>5</v>
      </c>
      <c r="F12" s="97">
        <f>base14!G118</f>
        <v>8</v>
      </c>
      <c r="G12" s="97">
        <f>base14!H118</f>
        <v>3</v>
      </c>
      <c r="H12" s="97">
        <f>base14!I118</f>
        <v>12</v>
      </c>
      <c r="I12" s="97">
        <f>base14!J118</f>
        <v>11</v>
      </c>
      <c r="J12" s="97">
        <f>base14!K118</f>
        <v>10</v>
      </c>
      <c r="K12" s="97">
        <f>base14!L118</f>
        <v>16</v>
      </c>
      <c r="L12" s="97">
        <f>base14!M118</f>
        <v>4</v>
      </c>
      <c r="M12" s="97">
        <f>base14!N118</f>
        <v>9</v>
      </c>
      <c r="N12" s="97">
        <f>base14!O118</f>
        <v>7</v>
      </c>
      <c r="O12" s="97">
        <f>base14!P118</f>
        <v>13</v>
      </c>
      <c r="P12" s="97">
        <f>base14!Q118</f>
        <v>14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base14!F119</f>
        <v>8</v>
      </c>
      <c r="F13" s="97">
        <f>base14!G119</f>
        <v>5</v>
      </c>
      <c r="G13" s="97">
        <f>base14!H119</f>
        <v>11</v>
      </c>
      <c r="H13" s="97">
        <f>base14!I119</f>
        <v>3</v>
      </c>
      <c r="I13" s="97">
        <f>base14!J119</f>
        <v>12</v>
      </c>
      <c r="J13" s="97">
        <f>base14!K119</f>
        <v>10</v>
      </c>
      <c r="K13" s="97">
        <f>base14!L119</f>
        <v>16</v>
      </c>
      <c r="L13" s="97">
        <f>base14!M119</f>
        <v>4</v>
      </c>
      <c r="M13" s="97">
        <f>base14!N119</f>
        <v>9</v>
      </c>
      <c r="N13" s="97">
        <f>base14!O119</f>
        <v>7</v>
      </c>
      <c r="O13" s="97">
        <f>base14!P119</f>
        <v>13</v>
      </c>
      <c r="P13" s="97">
        <f>base14!Q119</f>
        <v>14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base14!F70</f>
        <v>9</v>
      </c>
      <c r="F14" s="97">
        <f>base14!G70</f>
        <v>5</v>
      </c>
      <c r="G14" s="97">
        <f>base14!H70</f>
        <v>6</v>
      </c>
      <c r="H14" s="97">
        <f>base14!I70</f>
        <v>10</v>
      </c>
      <c r="I14" s="97">
        <f>base14!J70</f>
        <v>11</v>
      </c>
      <c r="J14" s="97">
        <f>base14!K70</f>
        <v>7</v>
      </c>
      <c r="K14" s="97">
        <f>base14!L70</f>
        <v>12</v>
      </c>
      <c r="L14" s="97">
        <f>base14!M70</f>
        <v>13</v>
      </c>
      <c r="M14" s="97">
        <f>base14!N70</f>
        <v>15</v>
      </c>
      <c r="N14" s="97">
        <f>base14!O70</f>
        <v>8</v>
      </c>
      <c r="O14" s="97">
        <f>base14!P70</f>
        <v>14</v>
      </c>
      <c r="P14" s="97">
        <f>base14!Q70</f>
        <v>1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base14!F71</f>
        <v>5</v>
      </c>
      <c r="F15" s="97">
        <f>base14!G71</f>
        <v>13</v>
      </c>
      <c r="G15" s="97">
        <f>base14!H71</f>
        <v>1</v>
      </c>
      <c r="H15" s="97">
        <f>base14!I71</f>
        <v>2</v>
      </c>
      <c r="I15" s="97">
        <f>base14!J71</f>
        <v>3</v>
      </c>
      <c r="J15" s="97">
        <f>base14!K71</f>
        <v>10</v>
      </c>
      <c r="K15" s="97">
        <f>base14!L71</f>
        <v>7</v>
      </c>
      <c r="L15" s="97">
        <f>base14!M71</f>
        <v>12</v>
      </c>
      <c r="M15" s="97">
        <f>base14!N71</f>
        <v>14</v>
      </c>
      <c r="N15" s="97">
        <f>base14!O71</f>
        <v>11</v>
      </c>
      <c r="O15" s="97">
        <f>base14!P71</f>
        <v>9</v>
      </c>
      <c r="P15" s="97">
        <f>base14!Q71</f>
        <v>15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base14!F72</f>
        <v>3</v>
      </c>
      <c r="F16" s="97">
        <f>base14!G72</f>
        <v>6</v>
      </c>
      <c r="G16" s="97">
        <f>base14!H72</f>
        <v>9</v>
      </c>
      <c r="H16" s="97">
        <f>base14!I72</f>
        <v>10</v>
      </c>
      <c r="I16" s="97">
        <f>base14!J72</f>
        <v>14</v>
      </c>
      <c r="J16" s="97">
        <f>base14!K72</f>
        <v>11</v>
      </c>
      <c r="K16" s="97">
        <f>base14!L72</f>
        <v>2</v>
      </c>
      <c r="L16" s="97">
        <f>base14!M72</f>
        <v>1</v>
      </c>
      <c r="M16" s="97">
        <f>base14!N72</f>
        <v>13</v>
      </c>
      <c r="N16" s="97">
        <f>base14!O72</f>
        <v>8</v>
      </c>
      <c r="O16" s="97">
        <f>base14!P72</f>
        <v>12</v>
      </c>
      <c r="P16" s="97">
        <f>base14!Q72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base14!F73</f>
        <v>16</v>
      </c>
      <c r="F17" s="97">
        <f>base14!G73</f>
        <v>3</v>
      </c>
      <c r="G17" s="97">
        <f>base14!H73</f>
        <v>6</v>
      </c>
      <c r="H17" s="97">
        <f>base14!I73</f>
        <v>1</v>
      </c>
      <c r="I17" s="97">
        <f>base14!J73</f>
        <v>4</v>
      </c>
      <c r="J17" s="97">
        <f>base14!K73</f>
        <v>9</v>
      </c>
      <c r="K17" s="97">
        <f>base14!L73</f>
        <v>12</v>
      </c>
      <c r="L17" s="97">
        <f>base14!M73</f>
        <v>7</v>
      </c>
      <c r="M17" s="97">
        <f>base14!N73</f>
        <v>13</v>
      </c>
      <c r="N17" s="97">
        <f>base14!O73</f>
        <v>14</v>
      </c>
      <c r="O17" s="97">
        <f>base14!P73</f>
        <v>15</v>
      </c>
      <c r="P17" s="97">
        <f>base14!Q73</f>
        <v>17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base14!F74</f>
        <v>5</v>
      </c>
      <c r="F18" s="97">
        <f>base14!G74</f>
        <v>4</v>
      </c>
      <c r="G18" s="97">
        <f>base14!H74</f>
        <v>6</v>
      </c>
      <c r="H18" s="97">
        <f>base14!I74</f>
        <v>12</v>
      </c>
      <c r="I18" s="97">
        <f>base14!J74</f>
        <v>8</v>
      </c>
      <c r="J18" s="97">
        <f>base14!K74</f>
        <v>11</v>
      </c>
      <c r="K18" s="97">
        <f>base14!L74</f>
        <v>7</v>
      </c>
      <c r="L18" s="97">
        <f>base14!M74</f>
        <v>15</v>
      </c>
      <c r="M18" s="97">
        <f>base14!N74</f>
        <v>14</v>
      </c>
      <c r="N18" s="97">
        <f>base14!O74</f>
        <v>9</v>
      </c>
      <c r="O18" s="97">
        <f>base14!P74</f>
        <v>10</v>
      </c>
      <c r="P18" s="97">
        <f>base14!Q74</f>
        <v>13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base14!F75</f>
        <v>4</v>
      </c>
      <c r="F19" s="97">
        <f>base14!G75</f>
        <v>3</v>
      </c>
      <c r="G19" s="97">
        <f>base14!H75</f>
        <v>6</v>
      </c>
      <c r="H19" s="97">
        <f>base14!I75</f>
        <v>8</v>
      </c>
      <c r="I19" s="97">
        <f>base14!J75</f>
        <v>14</v>
      </c>
      <c r="J19" s="97">
        <f>base14!K75</f>
        <v>9</v>
      </c>
      <c r="K19" s="97">
        <f>base14!L75</f>
        <v>1</v>
      </c>
      <c r="L19" s="97">
        <f>base14!M75</f>
        <v>12</v>
      </c>
      <c r="M19" s="97">
        <f>base14!N75</f>
        <v>10</v>
      </c>
      <c r="N19" s="97">
        <f>base14!O75</f>
        <v>15</v>
      </c>
      <c r="O19" s="97">
        <f>base14!P75</f>
        <v>11</v>
      </c>
      <c r="P19" s="97">
        <f>base14!Q75</f>
        <v>13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base14!F76</f>
        <v>2</v>
      </c>
      <c r="F20" s="97">
        <f>base14!G76</f>
        <v>3</v>
      </c>
      <c r="G20" s="97">
        <f>base14!H76</f>
        <v>9</v>
      </c>
      <c r="H20" s="97">
        <f>base14!I76</f>
        <v>14</v>
      </c>
      <c r="I20" s="97">
        <f>base14!J76</f>
        <v>13</v>
      </c>
      <c r="J20" s="97">
        <f>base14!K76</f>
        <v>6</v>
      </c>
      <c r="K20" s="97">
        <f>base14!L76</f>
        <v>8</v>
      </c>
      <c r="L20" s="97">
        <f>base14!M76</f>
        <v>10</v>
      </c>
      <c r="M20" s="97">
        <f>base14!N76</f>
        <v>7</v>
      </c>
      <c r="N20" s="97">
        <f>base14!O76</f>
        <v>12</v>
      </c>
      <c r="O20" s="97">
        <f>base14!P76</f>
        <v>15</v>
      </c>
      <c r="P20" s="97">
        <f>base14!Q76</f>
        <v>16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base14!F77</f>
        <v>8</v>
      </c>
      <c r="F21" s="97">
        <f>base14!G77</f>
        <v>5</v>
      </c>
      <c r="G21" s="97">
        <f>base14!H77</f>
        <v>11</v>
      </c>
      <c r="H21" s="97">
        <f>base14!I77</f>
        <v>3</v>
      </c>
      <c r="I21" s="97">
        <f>base14!J77</f>
        <v>12</v>
      </c>
      <c r="J21" s="97">
        <f>base14!K77</f>
        <v>4</v>
      </c>
      <c r="K21" s="97">
        <f>base14!L77</f>
        <v>7</v>
      </c>
      <c r="L21" s="97">
        <f>base14!M77</f>
        <v>14</v>
      </c>
      <c r="M21" s="97">
        <f>base14!N77</f>
        <v>9</v>
      </c>
      <c r="N21" s="97">
        <f>base14!O77</f>
        <v>13</v>
      </c>
      <c r="O21" s="97">
        <f>base14!P77</f>
        <v>10</v>
      </c>
      <c r="P21" s="97">
        <f>base14!Q77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base14!F78</f>
        <v>5</v>
      </c>
      <c r="F22" s="97">
        <f>base14!G78</f>
        <v>8</v>
      </c>
      <c r="G22" s="97">
        <f>base14!H78</f>
        <v>3</v>
      </c>
      <c r="H22" s="97">
        <f>base14!I78</f>
        <v>12</v>
      </c>
      <c r="I22" s="97">
        <f>base14!J78</f>
        <v>11</v>
      </c>
      <c r="J22" s="97">
        <f>base14!K78</f>
        <v>14</v>
      </c>
      <c r="K22" s="97">
        <f>base14!L78</f>
        <v>4</v>
      </c>
      <c r="L22" s="97">
        <f>base14!M78</f>
        <v>7</v>
      </c>
      <c r="M22" s="97">
        <f>base14!N78</f>
        <v>13</v>
      </c>
      <c r="N22" s="97">
        <f>base14!O78</f>
        <v>9</v>
      </c>
      <c r="O22" s="97">
        <f>base14!P78</f>
        <v>19</v>
      </c>
      <c r="P22" s="97">
        <f>base14!Q78</f>
        <v>18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base14!F79</f>
        <v>11</v>
      </c>
      <c r="F23" s="97">
        <f>base14!G79</f>
        <v>10</v>
      </c>
      <c r="G23" s="97">
        <f>base14!H79</f>
        <v>8</v>
      </c>
      <c r="H23" s="97">
        <f>base14!I79</f>
        <v>7</v>
      </c>
      <c r="I23" s="97">
        <f>base14!J79</f>
        <v>6</v>
      </c>
      <c r="J23" s="97">
        <f>base14!K79</f>
        <v>5</v>
      </c>
      <c r="K23" s="97">
        <f>base14!L79</f>
        <v>4</v>
      </c>
      <c r="L23" s="97">
        <f>base14!M79</f>
        <v>3</v>
      </c>
      <c r="M23" s="97">
        <f>base14!N79</f>
        <v>2</v>
      </c>
      <c r="N23" s="97">
        <f>base14!O79</f>
        <v>1</v>
      </c>
      <c r="O23" s="97">
        <f>base14!P79</f>
        <v>14</v>
      </c>
      <c r="P23" s="97">
        <f>base14!Q79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base14!F80</f>
        <v>5</v>
      </c>
      <c r="F24" s="97">
        <f>base14!G80</f>
        <v>8</v>
      </c>
      <c r="G24" s="97">
        <f>base14!H80</f>
        <v>3</v>
      </c>
      <c r="H24" s="97">
        <f>base14!I80</f>
        <v>11</v>
      </c>
      <c r="I24" s="97">
        <f>base14!J80</f>
        <v>12</v>
      </c>
      <c r="J24" s="97">
        <f>base14!K80</f>
        <v>4</v>
      </c>
      <c r="K24" s="97">
        <f>base14!L80</f>
        <v>7</v>
      </c>
      <c r="L24" s="97">
        <f>base14!M80</f>
        <v>14</v>
      </c>
      <c r="M24" s="97">
        <f>base14!N80</f>
        <v>13</v>
      </c>
      <c r="N24" s="97">
        <f>base14!O80</f>
        <v>9</v>
      </c>
      <c r="O24" s="97">
        <f>base14!P80</f>
        <v>10</v>
      </c>
      <c r="P24" s="97">
        <f>base14!Q80</f>
        <v>15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base14!F81</f>
        <v>2</v>
      </c>
      <c r="F25" s="97">
        <f>base14!G81</f>
        <v>11</v>
      </c>
      <c r="G25" s="97">
        <f>base14!H81</f>
        <v>5</v>
      </c>
      <c r="H25" s="97">
        <f>base14!I81</f>
        <v>3</v>
      </c>
      <c r="I25" s="97">
        <f>base14!J81</f>
        <v>4</v>
      </c>
      <c r="J25" s="97">
        <f>base14!K81</f>
        <v>7</v>
      </c>
      <c r="K25" s="97">
        <f>base14!L81</f>
        <v>13</v>
      </c>
      <c r="L25" s="97">
        <f>base14!M81</f>
        <v>9</v>
      </c>
      <c r="M25" s="97">
        <f>base14!N81</f>
        <v>12</v>
      </c>
      <c r="N25" s="97">
        <f>base14!O81</f>
        <v>20</v>
      </c>
      <c r="O25" s="97">
        <f>base14!P81</f>
        <v>19</v>
      </c>
      <c r="P25" s="97">
        <f>base14!Q81</f>
        <v>18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base14!F82</f>
        <v>5</v>
      </c>
      <c r="F26" s="97">
        <f>base14!G82</f>
        <v>1</v>
      </c>
      <c r="G26" s="97">
        <f>base14!H82</f>
        <v>12</v>
      </c>
      <c r="H26" s="97">
        <f>base14!I82</f>
        <v>3</v>
      </c>
      <c r="I26" s="97">
        <f>base14!J82</f>
        <v>11</v>
      </c>
      <c r="J26" s="97">
        <f>base14!K82</f>
        <v>14</v>
      </c>
      <c r="K26" s="97">
        <f>base14!L82</f>
        <v>4</v>
      </c>
      <c r="L26" s="97">
        <f>base14!M82</f>
        <v>13</v>
      </c>
      <c r="M26" s="97">
        <f>base14!N82</f>
        <v>7</v>
      </c>
      <c r="N26" s="97">
        <f>base14!O82</f>
        <v>9</v>
      </c>
      <c r="O26" s="97">
        <f>base14!P82</f>
        <v>20</v>
      </c>
      <c r="P26" s="97">
        <f>base14!Q82</f>
        <v>19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base14!F83</f>
        <v>1</v>
      </c>
      <c r="F27" s="97">
        <f>base14!G83</f>
        <v>5</v>
      </c>
      <c r="G27" s="97">
        <f>base14!H83</f>
        <v>11</v>
      </c>
      <c r="H27" s="97">
        <f>base14!I83</f>
        <v>3</v>
      </c>
      <c r="I27" s="97">
        <f>base14!J83</f>
        <v>4</v>
      </c>
      <c r="J27" s="97">
        <f>base14!K83</f>
        <v>7</v>
      </c>
      <c r="K27" s="97">
        <f>base14!L83</f>
        <v>12</v>
      </c>
      <c r="L27" s="97">
        <f>base14!M83</f>
        <v>13</v>
      </c>
      <c r="M27" s="97">
        <f>base14!N83</f>
        <v>9</v>
      </c>
      <c r="N27" s="97">
        <f>base14!O83</f>
        <v>14</v>
      </c>
      <c r="O27" s="97">
        <f>base14!P83</f>
        <v>20</v>
      </c>
      <c r="P27" s="97">
        <f>base14!Q83</f>
        <v>19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base14!F84</f>
        <v>6</v>
      </c>
      <c r="F28" s="97">
        <f>base14!G84</f>
        <v>8</v>
      </c>
      <c r="G28" s="97">
        <f>base14!H84</f>
        <v>3</v>
      </c>
      <c r="H28" s="97">
        <f>base14!I84</f>
        <v>11</v>
      </c>
      <c r="I28" s="97">
        <f>base14!J84</f>
        <v>12</v>
      </c>
      <c r="J28" s="97">
        <f>base14!K84</f>
        <v>4</v>
      </c>
      <c r="K28" s="97">
        <f>base14!L84</f>
        <v>7</v>
      </c>
      <c r="L28" s="97">
        <f>base14!M84</f>
        <v>9</v>
      </c>
      <c r="M28" s="97">
        <f>base14!N84</f>
        <v>13</v>
      </c>
      <c r="N28" s="97">
        <f>base14!O84</f>
        <v>14</v>
      </c>
      <c r="O28" s="97">
        <f>base14!P84</f>
        <v>10</v>
      </c>
      <c r="P28" s="97">
        <f>base14!Q84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base14!F85</f>
        <v>6</v>
      </c>
      <c r="F29" s="97">
        <f>base14!G85</f>
        <v>1</v>
      </c>
      <c r="G29" s="97">
        <f>base14!H85</f>
        <v>10</v>
      </c>
      <c r="H29" s="97">
        <f>base14!I85</f>
        <v>11</v>
      </c>
      <c r="I29" s="97">
        <f>base14!J85</f>
        <v>13</v>
      </c>
      <c r="J29" s="97">
        <f>base14!K85</f>
        <v>8</v>
      </c>
      <c r="K29" s="97">
        <f>base14!L85</f>
        <v>7</v>
      </c>
      <c r="L29" s="97">
        <f>base14!M85</f>
        <v>12</v>
      </c>
      <c r="M29" s="97">
        <f>base14!N85</f>
        <v>3</v>
      </c>
      <c r="N29" s="97">
        <f>base14!O85</f>
        <v>4</v>
      </c>
      <c r="O29" s="97">
        <f>base14!P85</f>
        <v>9</v>
      </c>
      <c r="P29" s="97">
        <f>base14!Q85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base14!F86</f>
        <v>1</v>
      </c>
      <c r="F30" s="97">
        <f>base14!G86</f>
        <v>12</v>
      </c>
      <c r="G30" s="97">
        <f>base14!H86</f>
        <v>11</v>
      </c>
      <c r="H30" s="97">
        <f>base14!I86</f>
        <v>13</v>
      </c>
      <c r="I30" s="97">
        <f>base14!J86</f>
        <v>10</v>
      </c>
      <c r="J30" s="97">
        <f>base14!K86</f>
        <v>7</v>
      </c>
      <c r="K30" s="97">
        <f>base14!L86</f>
        <v>14</v>
      </c>
      <c r="L30" s="97">
        <f>base14!M86</f>
        <v>3</v>
      </c>
      <c r="M30" s="97">
        <f>base14!N86</f>
        <v>9</v>
      </c>
      <c r="N30" s="97">
        <f>base14!O86</f>
        <v>8</v>
      </c>
      <c r="O30" s="97">
        <f>base14!P86</f>
        <v>4</v>
      </c>
      <c r="P30" s="97">
        <f>base14!Q86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base14!F87</f>
        <v>3</v>
      </c>
      <c r="F31" s="97">
        <f>base14!G87</f>
        <v>12</v>
      </c>
      <c r="G31" s="97">
        <f>base14!H87</f>
        <v>2</v>
      </c>
      <c r="H31" s="97">
        <f>base14!I87</f>
        <v>14</v>
      </c>
      <c r="I31" s="97">
        <f>base14!J87</f>
        <v>11</v>
      </c>
      <c r="J31" s="97">
        <f>base14!K87</f>
        <v>4</v>
      </c>
      <c r="K31" s="97">
        <f>base14!L87</f>
        <v>13</v>
      </c>
      <c r="L31" s="97">
        <f>base14!M87</f>
        <v>8</v>
      </c>
      <c r="M31" s="97">
        <f>base14!N87</f>
        <v>7</v>
      </c>
      <c r="N31" s="97">
        <f>base14!O87</f>
        <v>9</v>
      </c>
      <c r="O31" s="97">
        <f>base14!P87</f>
        <v>10</v>
      </c>
      <c r="P31" s="97">
        <f>base14!Q87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base14!F88</f>
        <v>5</v>
      </c>
      <c r="F32" s="97">
        <f>base14!G88</f>
        <v>8</v>
      </c>
      <c r="G32" s="97">
        <f>base14!H88</f>
        <v>3</v>
      </c>
      <c r="H32" s="97">
        <f>base14!I88</f>
        <v>11</v>
      </c>
      <c r="I32" s="97">
        <f>base14!J88</f>
        <v>12</v>
      </c>
      <c r="J32" s="97">
        <f>base14!K88</f>
        <v>4</v>
      </c>
      <c r="K32" s="97">
        <f>base14!L88</f>
        <v>7</v>
      </c>
      <c r="L32" s="97">
        <f>base14!M88</f>
        <v>9</v>
      </c>
      <c r="M32" s="97">
        <f>base14!N88</f>
        <v>13</v>
      </c>
      <c r="N32" s="97">
        <f>base14!O88</f>
        <v>10</v>
      </c>
      <c r="O32" s="97">
        <f>base14!P88</f>
        <v>14</v>
      </c>
      <c r="P32" s="97">
        <f>base14!Q88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base14!F89</f>
        <v>2</v>
      </c>
      <c r="F33" s="97">
        <f>base14!G89</f>
        <v>5</v>
      </c>
      <c r="G33" s="97">
        <f>base14!H89</f>
        <v>3</v>
      </c>
      <c r="H33" s="97">
        <f>base14!I89</f>
        <v>11</v>
      </c>
      <c r="I33" s="97">
        <f>base14!J89</f>
        <v>12</v>
      </c>
      <c r="J33" s="97">
        <f>base14!K89</f>
        <v>7</v>
      </c>
      <c r="K33" s="97">
        <f>base14!L89</f>
        <v>13</v>
      </c>
      <c r="L33" s="97">
        <f>base14!M89</f>
        <v>14</v>
      </c>
      <c r="M33" s="97">
        <f>base14!N89</f>
        <v>4</v>
      </c>
      <c r="N33" s="97">
        <f>base14!O89</f>
        <v>10</v>
      </c>
      <c r="O33" s="97">
        <f>base14!P89</f>
        <v>9</v>
      </c>
      <c r="P33" s="97">
        <f>base14!Q89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base14!F90</f>
        <v>6</v>
      </c>
      <c r="F34" s="97">
        <f>base14!G90</f>
        <v>3</v>
      </c>
      <c r="G34" s="97">
        <f>base14!H90</f>
        <v>5</v>
      </c>
      <c r="H34" s="97">
        <f>base14!I90</f>
        <v>7</v>
      </c>
      <c r="I34" s="97">
        <f>base14!J90</f>
        <v>11</v>
      </c>
      <c r="J34" s="97">
        <f>base14!K90</f>
        <v>12</v>
      </c>
      <c r="K34" s="97">
        <f>base14!L90</f>
        <v>4</v>
      </c>
      <c r="L34" s="97">
        <f>base14!M90</f>
        <v>9</v>
      </c>
      <c r="M34" s="97">
        <f>base14!N90</f>
        <v>13</v>
      </c>
      <c r="N34" s="97">
        <f>base14!O90</f>
        <v>14</v>
      </c>
      <c r="O34" s="97">
        <f>base14!P90</f>
        <v>10</v>
      </c>
      <c r="P34" s="97">
        <f>base14!Q90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base14!F91</f>
        <v>2</v>
      </c>
      <c r="F35" s="97">
        <f>base14!G91</f>
        <v>8</v>
      </c>
      <c r="G35" s="97">
        <f>base14!H91</f>
        <v>6</v>
      </c>
      <c r="H35" s="97">
        <f>base14!I91</f>
        <v>3</v>
      </c>
      <c r="I35" s="97">
        <f>base14!J91</f>
        <v>12</v>
      </c>
      <c r="J35" s="97">
        <f>base14!K91</f>
        <v>4</v>
      </c>
      <c r="K35" s="97">
        <f>base14!L91</f>
        <v>7</v>
      </c>
      <c r="L35" s="97">
        <f>base14!M91</f>
        <v>9</v>
      </c>
      <c r="M35" s="97">
        <f>base14!N91</f>
        <v>13</v>
      </c>
      <c r="N35" s="97">
        <f>base14!O91</f>
        <v>14</v>
      </c>
      <c r="O35" s="97">
        <f>base14!P91</f>
        <v>10</v>
      </c>
      <c r="P35" s="97">
        <f>base14!Q91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base14!F92</f>
        <v>2</v>
      </c>
      <c r="F36" s="97">
        <f>base14!G92</f>
        <v>8</v>
      </c>
      <c r="G36" s="97">
        <f>base14!H92</f>
        <v>3</v>
      </c>
      <c r="H36" s="97">
        <f>base14!I92</f>
        <v>9</v>
      </c>
      <c r="I36" s="97">
        <f>base14!J92</f>
        <v>11</v>
      </c>
      <c r="J36" s="97">
        <f>base14!K92</f>
        <v>5</v>
      </c>
      <c r="K36" s="97">
        <f>base14!L92</f>
        <v>12</v>
      </c>
      <c r="L36" s="97">
        <f>base14!M92</f>
        <v>4</v>
      </c>
      <c r="M36" s="97">
        <f>base14!N92</f>
        <v>7</v>
      </c>
      <c r="N36" s="97">
        <f>base14!O92</f>
        <v>13</v>
      </c>
      <c r="O36" s="97">
        <f>base14!P92</f>
        <v>14</v>
      </c>
      <c r="P36" s="97">
        <f>base14!Q92</f>
        <v>10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base14!F93</f>
        <v>8</v>
      </c>
      <c r="F37" s="97">
        <f>base14!G93</f>
        <v>5</v>
      </c>
      <c r="G37" s="97">
        <f>base14!H93</f>
        <v>3</v>
      </c>
      <c r="H37" s="97">
        <f>base14!I93</f>
        <v>11</v>
      </c>
      <c r="I37" s="97">
        <f>base14!J93</f>
        <v>12</v>
      </c>
      <c r="J37" s="97">
        <f>base14!K93</f>
        <v>14</v>
      </c>
      <c r="K37" s="97">
        <f>base14!L93</f>
        <v>10</v>
      </c>
      <c r="L37" s="97">
        <f>base14!M93</f>
        <v>13</v>
      </c>
      <c r="M37" s="97">
        <f>base14!N93</f>
        <v>7</v>
      </c>
      <c r="N37" s="97">
        <f>base14!O93</f>
        <v>4</v>
      </c>
      <c r="O37" s="97">
        <f>base14!P93</f>
        <v>9</v>
      </c>
      <c r="P37" s="97">
        <f>base14!Q93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base14!F94</f>
        <v>11</v>
      </c>
      <c r="F38" s="97">
        <f>base14!G94</f>
        <v>6</v>
      </c>
      <c r="G38" s="97">
        <f>base14!H94</f>
        <v>4</v>
      </c>
      <c r="H38" s="97">
        <f>base14!I94</f>
        <v>8</v>
      </c>
      <c r="I38" s="97">
        <f>base14!J94</f>
        <v>3</v>
      </c>
      <c r="J38" s="97">
        <f>base14!K94</f>
        <v>14</v>
      </c>
      <c r="K38" s="97">
        <f>base14!L94</f>
        <v>10</v>
      </c>
      <c r="L38" s="97">
        <f>base14!M94</f>
        <v>13</v>
      </c>
      <c r="M38" s="97">
        <f>base14!N94</f>
        <v>7</v>
      </c>
      <c r="N38" s="97">
        <f>base14!O94</f>
        <v>12</v>
      </c>
      <c r="O38" s="97">
        <f>base14!P94</f>
        <v>9</v>
      </c>
      <c r="P38" s="97">
        <f>base14!Q94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base14!F95</f>
        <v>2</v>
      </c>
      <c r="F39" s="97">
        <f>base14!G95</f>
        <v>6</v>
      </c>
      <c r="G39" s="97">
        <f>base14!H95</f>
        <v>12</v>
      </c>
      <c r="H39" s="97">
        <f>base14!I95</f>
        <v>3</v>
      </c>
      <c r="I39" s="97">
        <f>base14!J95</f>
        <v>9</v>
      </c>
      <c r="J39" s="97">
        <f>base14!K95</f>
        <v>14</v>
      </c>
      <c r="K39" s="97">
        <f>base14!L95</f>
        <v>10</v>
      </c>
      <c r="L39" s="97">
        <f>base14!M95</f>
        <v>11</v>
      </c>
      <c r="M39" s="97">
        <f>base14!N95</f>
        <v>13</v>
      </c>
      <c r="N39" s="97">
        <f>base14!O95</f>
        <v>7</v>
      </c>
      <c r="O39" s="97">
        <f>base14!P95</f>
        <v>4</v>
      </c>
      <c r="P39" s="97">
        <f>base14!Q95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base14!F96</f>
        <v>6</v>
      </c>
      <c r="F40" s="97">
        <f>base14!G96</f>
        <v>8</v>
      </c>
      <c r="G40" s="97">
        <f>base14!H96</f>
        <v>3</v>
      </c>
      <c r="H40" s="97">
        <f>base14!I96</f>
        <v>11</v>
      </c>
      <c r="I40" s="97">
        <f>base14!J96</f>
        <v>4</v>
      </c>
      <c r="J40" s="97">
        <f>base14!K96</f>
        <v>12</v>
      </c>
      <c r="K40" s="97">
        <f>base14!L96</f>
        <v>14</v>
      </c>
      <c r="L40" s="97">
        <f>base14!M96</f>
        <v>13</v>
      </c>
      <c r="M40" s="97">
        <f>base14!N96</f>
        <v>7</v>
      </c>
      <c r="N40" s="97">
        <f>base14!O96</f>
        <v>9</v>
      </c>
      <c r="O40" s="97">
        <f>base14!P96</f>
        <v>10</v>
      </c>
      <c r="P40" s="97">
        <f>base14!Q96</f>
        <v>15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base14!F97</f>
        <v>8</v>
      </c>
      <c r="F41" s="97">
        <f>base14!G97</f>
        <v>5</v>
      </c>
      <c r="G41" s="97">
        <f>base14!H97</f>
        <v>3</v>
      </c>
      <c r="H41" s="97">
        <f>base14!I97</f>
        <v>11</v>
      </c>
      <c r="I41" s="97">
        <f>base14!J97</f>
        <v>12</v>
      </c>
      <c r="J41" s="97">
        <f>base14!K97</f>
        <v>14</v>
      </c>
      <c r="K41" s="97">
        <f>base14!L97</f>
        <v>4</v>
      </c>
      <c r="L41" s="97">
        <f>base14!M97</f>
        <v>13</v>
      </c>
      <c r="M41" s="97">
        <f>base14!N97</f>
        <v>7</v>
      </c>
      <c r="N41" s="97">
        <f>base14!O97</f>
        <v>9</v>
      </c>
      <c r="O41" s="97">
        <f>base14!P97</f>
        <v>10</v>
      </c>
      <c r="P41" s="97">
        <f>base14!Q97</f>
        <v>15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base14!F98</f>
        <v>6</v>
      </c>
      <c r="F42" s="97">
        <f>base14!G98</f>
        <v>11</v>
      </c>
      <c r="G42" s="97">
        <f>base14!H98</f>
        <v>3</v>
      </c>
      <c r="H42" s="97">
        <f>base14!I98</f>
        <v>8</v>
      </c>
      <c r="I42" s="97">
        <f>base14!J98</f>
        <v>4</v>
      </c>
      <c r="J42" s="97">
        <f>base14!K98</f>
        <v>12</v>
      </c>
      <c r="K42" s="97">
        <f>base14!L98</f>
        <v>14</v>
      </c>
      <c r="L42" s="97">
        <f>base14!M98</f>
        <v>13</v>
      </c>
      <c r="M42" s="97">
        <f>base14!N98</f>
        <v>7</v>
      </c>
      <c r="N42" s="97">
        <f>base14!O98</f>
        <v>9</v>
      </c>
      <c r="O42" s="97">
        <f>base14!P98</f>
        <v>10</v>
      </c>
      <c r="P42" s="97">
        <f>base14!Q98</f>
        <v>15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base14!F99</f>
        <v>5</v>
      </c>
      <c r="F43" s="97">
        <f>base14!G99</f>
        <v>8</v>
      </c>
      <c r="G43" s="97">
        <f>base14!H99</f>
        <v>3</v>
      </c>
      <c r="H43" s="97">
        <f>base14!I99</f>
        <v>11</v>
      </c>
      <c r="I43" s="97">
        <f>base14!J99</f>
        <v>12</v>
      </c>
      <c r="J43" s="97">
        <f>base14!K99</f>
        <v>7</v>
      </c>
      <c r="K43" s="97">
        <f>base14!L99</f>
        <v>13</v>
      </c>
      <c r="L43" s="97">
        <f>base14!M99</f>
        <v>14</v>
      </c>
      <c r="M43" s="97">
        <f>base14!N99</f>
        <v>4</v>
      </c>
      <c r="N43" s="97">
        <f>base14!O99</f>
        <v>10</v>
      </c>
      <c r="O43" s="97">
        <f>base14!P99</f>
        <v>9</v>
      </c>
      <c r="P43" s="97">
        <f>base14!Q99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base14!F100</f>
        <v>2</v>
      </c>
      <c r="F44" s="97">
        <f>base14!G100</f>
        <v>3</v>
      </c>
      <c r="G44" s="97">
        <f>base14!H100</f>
        <v>8</v>
      </c>
      <c r="H44" s="97">
        <f>base14!I100</f>
        <v>11</v>
      </c>
      <c r="I44" s="97">
        <f>base14!J100</f>
        <v>7</v>
      </c>
      <c r="J44" s="97">
        <f>base14!K100</f>
        <v>12</v>
      </c>
      <c r="K44" s="97">
        <f>base14!L100</f>
        <v>13</v>
      </c>
      <c r="L44" s="97">
        <f>base14!M100</f>
        <v>14</v>
      </c>
      <c r="M44" s="97">
        <f>base14!N100</f>
        <v>4</v>
      </c>
      <c r="N44" s="97">
        <f>base14!O100</f>
        <v>10</v>
      </c>
      <c r="O44" s="97">
        <f>base14!P100</f>
        <v>9</v>
      </c>
      <c r="P44" s="97">
        <f>base14!Q100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base14!F101</f>
        <v>3</v>
      </c>
      <c r="F45" s="97">
        <f>base14!G101</f>
        <v>1</v>
      </c>
      <c r="G45" s="97">
        <f>base14!H101</f>
        <v>2</v>
      </c>
      <c r="H45" s="97">
        <f>base14!I101</f>
        <v>5</v>
      </c>
      <c r="I45" s="97">
        <f>base14!J101</f>
        <v>12</v>
      </c>
      <c r="J45" s="97">
        <f>base14!K101</f>
        <v>7</v>
      </c>
      <c r="K45" s="97">
        <f>base14!L101</f>
        <v>13</v>
      </c>
      <c r="L45" s="97">
        <f>base14!M101</f>
        <v>14</v>
      </c>
      <c r="M45" s="97">
        <f>base14!N101</f>
        <v>4</v>
      </c>
      <c r="N45" s="97">
        <f>base14!O101</f>
        <v>10</v>
      </c>
      <c r="O45" s="97">
        <f>base14!P101</f>
        <v>9</v>
      </c>
      <c r="P45" s="97">
        <f>base14!Q101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base14!F102</f>
        <v>6</v>
      </c>
      <c r="F46" s="97">
        <f>base14!G102</f>
        <v>5</v>
      </c>
      <c r="G46" s="97">
        <f>base14!H102</f>
        <v>3</v>
      </c>
      <c r="H46" s="97">
        <f>base14!I102</f>
        <v>11</v>
      </c>
      <c r="I46" s="97">
        <f>base14!J102</f>
        <v>13</v>
      </c>
      <c r="J46" s="97">
        <f>base14!K102</f>
        <v>12</v>
      </c>
      <c r="K46" s="97">
        <f>base14!L102</f>
        <v>4</v>
      </c>
      <c r="L46" s="97">
        <f>base14!M102</f>
        <v>7</v>
      </c>
      <c r="M46" s="97">
        <f>base14!N102</f>
        <v>9</v>
      </c>
      <c r="N46" s="97">
        <f>base14!O102</f>
        <v>14</v>
      </c>
      <c r="O46" s="97">
        <f>base14!P102</f>
        <v>10</v>
      </c>
      <c r="P46" s="97">
        <f>base14!Q102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base14!F103</f>
        <v>8</v>
      </c>
      <c r="F47" s="97">
        <f>base14!G103</f>
        <v>5</v>
      </c>
      <c r="G47" s="97">
        <f>base14!H103</f>
        <v>3</v>
      </c>
      <c r="H47" s="97">
        <f>base14!I103</f>
        <v>12</v>
      </c>
      <c r="I47" s="97">
        <f>base14!J103</f>
        <v>4</v>
      </c>
      <c r="J47" s="97">
        <f>base14!K103</f>
        <v>11</v>
      </c>
      <c r="K47" s="97">
        <f>base14!L103</f>
        <v>7</v>
      </c>
      <c r="L47" s="97">
        <f>base14!M103</f>
        <v>9</v>
      </c>
      <c r="M47" s="97">
        <f>base14!N103</f>
        <v>13</v>
      </c>
      <c r="N47" s="97">
        <f>base14!O103</f>
        <v>14</v>
      </c>
      <c r="O47" s="97">
        <f>base14!P103</f>
        <v>10</v>
      </c>
      <c r="P47" s="97">
        <f>base14!Q103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base14!F104</f>
        <v>1</v>
      </c>
      <c r="F48" s="97">
        <f>base14!G104</f>
        <v>6</v>
      </c>
      <c r="G48" s="97">
        <f>base14!H104</f>
        <v>3</v>
      </c>
      <c r="H48" s="97">
        <f>base14!I104</f>
        <v>11</v>
      </c>
      <c r="I48" s="97">
        <f>base14!J104</f>
        <v>14</v>
      </c>
      <c r="J48" s="97">
        <f>base14!K104</f>
        <v>12</v>
      </c>
      <c r="K48" s="97">
        <f>base14!L104</f>
        <v>4</v>
      </c>
      <c r="L48" s="97">
        <f>base14!M104</f>
        <v>7</v>
      </c>
      <c r="M48" s="97">
        <f>base14!N104</f>
        <v>9</v>
      </c>
      <c r="N48" s="97">
        <f>base14!O104</f>
        <v>13</v>
      </c>
      <c r="O48" s="97">
        <f>base14!P104</f>
        <v>10</v>
      </c>
      <c r="P48" s="97">
        <f>base14!Q104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base14!F105</f>
        <v>1</v>
      </c>
      <c r="F49" s="97">
        <f>base14!G105</f>
        <v>3</v>
      </c>
      <c r="G49" s="97">
        <f>base14!H105</f>
        <v>8</v>
      </c>
      <c r="H49" s="97">
        <f>base14!I105</f>
        <v>11</v>
      </c>
      <c r="I49" s="97">
        <f>base14!J105</f>
        <v>12</v>
      </c>
      <c r="J49" s="97">
        <f>base14!K105</f>
        <v>13</v>
      </c>
      <c r="K49" s="97">
        <f>base14!L105</f>
        <v>10</v>
      </c>
      <c r="L49" s="97">
        <f>base14!M105</f>
        <v>7</v>
      </c>
      <c r="M49" s="97">
        <f>base14!N105</f>
        <v>14</v>
      </c>
      <c r="N49" s="97">
        <f>base14!O105</f>
        <v>9</v>
      </c>
      <c r="O49" s="97">
        <f>base14!P105</f>
        <v>4</v>
      </c>
      <c r="P49" s="97">
        <f>base14!Q105</f>
        <v>15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base14!F106</f>
        <v>5</v>
      </c>
      <c r="F50" s="97">
        <f>base14!G106</f>
        <v>6</v>
      </c>
      <c r="G50" s="97">
        <f>base14!H106</f>
        <v>12</v>
      </c>
      <c r="H50" s="97">
        <f>base14!I106</f>
        <v>3</v>
      </c>
      <c r="I50" s="97">
        <f>base14!J106</f>
        <v>11</v>
      </c>
      <c r="J50" s="97">
        <f>base14!K106</f>
        <v>13</v>
      </c>
      <c r="K50" s="97">
        <f>base14!L106</f>
        <v>10</v>
      </c>
      <c r="L50" s="97">
        <f>base14!M106</f>
        <v>7</v>
      </c>
      <c r="M50" s="97">
        <f>base14!N106</f>
        <v>14</v>
      </c>
      <c r="N50" s="97">
        <f>base14!O106</f>
        <v>9</v>
      </c>
      <c r="O50" s="97">
        <f>base14!P106</f>
        <v>4</v>
      </c>
      <c r="P50" s="97">
        <f>base14!Q106</f>
        <v>15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base14!F107</f>
        <v>6</v>
      </c>
      <c r="F51" s="97">
        <f>base14!G107</f>
        <v>12</v>
      </c>
      <c r="G51" s="97">
        <f>base14!H107</f>
        <v>3</v>
      </c>
      <c r="H51" s="97">
        <f>base14!I107</f>
        <v>5</v>
      </c>
      <c r="I51" s="97">
        <f>base14!J107</f>
        <v>11</v>
      </c>
      <c r="J51" s="97">
        <f>base14!K107</f>
        <v>13</v>
      </c>
      <c r="K51" s="97">
        <f>base14!L107</f>
        <v>10</v>
      </c>
      <c r="L51" s="97">
        <f>base14!M107</f>
        <v>7</v>
      </c>
      <c r="M51" s="97">
        <f>base14!N107</f>
        <v>14</v>
      </c>
      <c r="N51" s="97">
        <f>base14!O107</f>
        <v>9</v>
      </c>
      <c r="O51" s="97">
        <f>base14!P107</f>
        <v>4</v>
      </c>
      <c r="P51" s="97">
        <f>base14!Q107</f>
        <v>15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09" priority="27" operator="equal">
      <formula>#REF!</formula>
    </cfRule>
    <cfRule type="cellIs" dxfId="508" priority="28" operator="equal">
      <formula>#REF!</formula>
    </cfRule>
    <cfRule type="cellIs" dxfId="507" priority="29" operator="equal">
      <formula>#REF!</formula>
    </cfRule>
    <cfRule type="cellIs" dxfId="506" priority="30" operator="equal">
      <formula>#REF!</formula>
    </cfRule>
    <cfRule type="cellIs" dxfId="505" priority="31" operator="equal">
      <formula>#REF!</formula>
    </cfRule>
  </conditionalFormatting>
  <conditionalFormatting sqref="B1:P1">
    <cfRule type="cellIs" dxfId="504" priority="32" operator="equal">
      <formula>#REF!</formula>
    </cfRule>
    <cfRule type="cellIs" dxfId="503" priority="33" operator="equal">
      <formula>#REF!</formula>
    </cfRule>
    <cfRule type="cellIs" dxfId="502" priority="34" operator="equal">
      <formula>#REF!</formula>
    </cfRule>
    <cfRule type="cellIs" dxfId="501" priority="35" operator="equal">
      <formula>#REF!</formula>
    </cfRule>
    <cfRule type="cellIs" dxfId="500" priority="36" operator="equal">
      <formula>#REF!</formula>
    </cfRule>
  </conditionalFormatting>
  <conditionalFormatting sqref="A2:A51">
    <cfRule type="cellIs" dxfId="499" priority="17" operator="equal">
      <formula>#REF!</formula>
    </cfRule>
    <cfRule type="cellIs" dxfId="498" priority="18" operator="equal">
      <formula>#REF!</formula>
    </cfRule>
    <cfRule type="cellIs" dxfId="497" priority="19" operator="equal">
      <formula>#REF!</formula>
    </cfRule>
    <cfRule type="cellIs" dxfId="496" priority="20" operator="equal">
      <formula>#REF!</formula>
    </cfRule>
    <cfRule type="cellIs" dxfId="495" priority="21" operator="equal">
      <formula>#REF!</formula>
    </cfRule>
  </conditionalFormatting>
  <conditionalFormatting sqref="A2:A51">
    <cfRule type="cellIs" dxfId="494" priority="22" operator="equal">
      <formula>#REF!</formula>
    </cfRule>
    <cfRule type="cellIs" dxfId="493" priority="23" operator="equal">
      <formula>#REF!</formula>
    </cfRule>
    <cfRule type="cellIs" dxfId="492" priority="24" operator="equal">
      <formula>#REF!</formula>
    </cfRule>
    <cfRule type="cellIs" dxfId="491" priority="25" operator="equal">
      <formula>#REF!</formula>
    </cfRule>
    <cfRule type="cellIs" dxfId="490" priority="26" operator="equal">
      <formula>#REF!</formula>
    </cfRule>
  </conditionalFormatting>
  <conditionalFormatting sqref="L2:U51">
    <cfRule type="cellIs" dxfId="489" priority="12" operator="equal">
      <formula>$AE$5</formula>
    </cfRule>
    <cfRule type="cellIs" dxfId="488" priority="13" operator="equal">
      <formula>$AD$5</formula>
    </cfRule>
    <cfRule type="cellIs" dxfId="487" priority="14" operator="equal">
      <formula>$AC$5</formula>
    </cfRule>
    <cfRule type="cellIs" dxfId="486" priority="15" operator="equal">
      <formula>$AB$5</formula>
    </cfRule>
    <cfRule type="cellIs" dxfId="485" priority="16" operator="equal">
      <formula>$AA$5</formula>
    </cfRule>
  </conditionalFormatting>
  <conditionalFormatting sqref="D2:K51">
    <cfRule type="cellIs" dxfId="484" priority="4" operator="equal">
      <formula>$AE$812</formula>
    </cfRule>
    <cfRule type="cellIs" dxfId="483" priority="5" operator="equal">
      <formula>$AD$812</formula>
    </cfRule>
    <cfRule type="cellIs" dxfId="482" priority="6" operator="equal">
      <formula>$AC$812</formula>
    </cfRule>
    <cfRule type="cellIs" dxfId="481" priority="7" operator="equal">
      <formula>$AB$812</formula>
    </cfRule>
    <cfRule type="cellIs" dxfId="480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FC7530-BC20-47DD-9916-67BC328C32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C6C88F-1195-46D0-809D-4B2B0EA9671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A059D76-910C-4239-958F-A778463AAE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base14!G106</f>
        <v>6</v>
      </c>
      <c r="G2" s="97">
        <f>base14!H106</f>
        <v>12</v>
      </c>
      <c r="H2" s="97">
        <f>base14!I106</f>
        <v>3</v>
      </c>
      <c r="I2" s="97">
        <f>base14!J106</f>
        <v>11</v>
      </c>
      <c r="J2" s="97">
        <f>base14!K106</f>
        <v>13</v>
      </c>
      <c r="K2" s="97">
        <f>base14!L106</f>
        <v>10</v>
      </c>
      <c r="L2" s="97">
        <f>base14!M106</f>
        <v>7</v>
      </c>
      <c r="M2" s="97">
        <f>base14!N106</f>
        <v>14</v>
      </c>
      <c r="N2" s="97">
        <f>base14!O106</f>
        <v>9</v>
      </c>
      <c r="O2" s="97">
        <f>base14!P106</f>
        <v>4</v>
      </c>
      <c r="P2" s="97">
        <f>base14!Q106</f>
        <v>15</v>
      </c>
      <c r="Q2" s="97">
        <f>base14!R106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base14!G107</f>
        <v>12</v>
      </c>
      <c r="G3" s="97">
        <f>base14!H107</f>
        <v>3</v>
      </c>
      <c r="H3" s="97">
        <f>base14!I107</f>
        <v>5</v>
      </c>
      <c r="I3" s="97">
        <f>base14!J107</f>
        <v>11</v>
      </c>
      <c r="J3" s="97">
        <f>base14!K107</f>
        <v>13</v>
      </c>
      <c r="K3" s="97">
        <f>base14!L107</f>
        <v>10</v>
      </c>
      <c r="L3" s="97">
        <f>base14!M107</f>
        <v>7</v>
      </c>
      <c r="M3" s="97">
        <f>base14!N107</f>
        <v>14</v>
      </c>
      <c r="N3" s="97">
        <f>base14!O107</f>
        <v>9</v>
      </c>
      <c r="O3" s="97">
        <f>base14!P107</f>
        <v>4</v>
      </c>
      <c r="P3" s="97">
        <f>base14!Q107</f>
        <v>15</v>
      </c>
      <c r="Q3" s="97">
        <f>base14!R107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base14!G108</f>
        <v>8</v>
      </c>
      <c r="G4" s="97">
        <f>base14!H108</f>
        <v>3</v>
      </c>
      <c r="H4" s="97">
        <f>base14!I108</f>
        <v>12</v>
      </c>
      <c r="I4" s="97">
        <f>base14!J108</f>
        <v>11</v>
      </c>
      <c r="J4" s="97">
        <f>base14!K108</f>
        <v>4</v>
      </c>
      <c r="K4" s="97">
        <f>base14!L108</f>
        <v>9</v>
      </c>
      <c r="L4" s="97">
        <f>base14!M108</f>
        <v>10</v>
      </c>
      <c r="M4" s="97">
        <f>base14!N108</f>
        <v>7</v>
      </c>
      <c r="N4" s="97">
        <f>base14!O108</f>
        <v>13</v>
      </c>
      <c r="O4" s="97">
        <f>base14!P108</f>
        <v>15</v>
      </c>
      <c r="P4" s="97">
        <f>base14!Q108</f>
        <v>14</v>
      </c>
      <c r="Q4" s="97">
        <f>base14!R108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base14!G109</f>
        <v>5</v>
      </c>
      <c r="G5" s="97">
        <f>base14!H109</f>
        <v>3</v>
      </c>
      <c r="H5" s="97">
        <f>base14!I109</f>
        <v>11</v>
      </c>
      <c r="I5" s="97">
        <f>base14!J109</f>
        <v>12</v>
      </c>
      <c r="J5" s="97">
        <f>base14!K109</f>
        <v>4</v>
      </c>
      <c r="K5" s="97">
        <f>base14!L109</f>
        <v>9</v>
      </c>
      <c r="L5" s="97">
        <f>base14!M109</f>
        <v>10</v>
      </c>
      <c r="M5" s="97">
        <f>base14!N109</f>
        <v>7</v>
      </c>
      <c r="N5" s="97">
        <f>base14!O109</f>
        <v>13</v>
      </c>
      <c r="O5" s="97">
        <f>base14!P109</f>
        <v>15</v>
      </c>
      <c r="P5" s="97">
        <f>base14!Q109</f>
        <v>14</v>
      </c>
      <c r="Q5" s="97">
        <f>base14!R109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base14!G110</f>
        <v>6</v>
      </c>
      <c r="G6" s="97">
        <f>base14!H110</f>
        <v>3</v>
      </c>
      <c r="H6" s="97">
        <f>base14!I110</f>
        <v>11</v>
      </c>
      <c r="I6" s="97">
        <f>base14!J110</f>
        <v>7</v>
      </c>
      <c r="J6" s="97">
        <f>base14!K110</f>
        <v>4</v>
      </c>
      <c r="K6" s="97">
        <f>base14!L110</f>
        <v>9</v>
      </c>
      <c r="L6" s="97">
        <f>base14!M110</f>
        <v>10</v>
      </c>
      <c r="M6" s="97">
        <f>base14!N110</f>
        <v>12</v>
      </c>
      <c r="N6" s="97">
        <f>base14!O110</f>
        <v>13</v>
      </c>
      <c r="O6" s="97">
        <f>base14!P110</f>
        <v>15</v>
      </c>
      <c r="P6" s="97">
        <f>base14!Q110</f>
        <v>14</v>
      </c>
      <c r="Q6" s="97">
        <f>base14!R110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base14!G111</f>
        <v>6</v>
      </c>
      <c r="G7" s="97">
        <f>base14!H111</f>
        <v>3</v>
      </c>
      <c r="H7" s="97">
        <f>base14!I111</f>
        <v>12</v>
      </c>
      <c r="I7" s="97">
        <f>base14!J111</f>
        <v>11</v>
      </c>
      <c r="J7" s="97">
        <f>base14!K111</f>
        <v>4</v>
      </c>
      <c r="K7" s="97">
        <f>base14!L111</f>
        <v>13</v>
      </c>
      <c r="L7" s="97">
        <f>base14!M111</f>
        <v>10</v>
      </c>
      <c r="M7" s="97">
        <f>base14!N111</f>
        <v>7</v>
      </c>
      <c r="N7" s="97">
        <f>base14!O111</f>
        <v>14</v>
      </c>
      <c r="O7" s="97">
        <f>base14!P111</f>
        <v>9</v>
      </c>
      <c r="P7" s="97">
        <f>base14!Q111</f>
        <v>15</v>
      </c>
      <c r="Q7" s="97">
        <f>base14!R111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base14!G112</f>
        <v>3</v>
      </c>
      <c r="G8" s="97">
        <f>base14!H112</f>
        <v>11</v>
      </c>
      <c r="H8" s="97">
        <f>base14!I112</f>
        <v>12</v>
      </c>
      <c r="I8" s="97">
        <f>base14!J112</f>
        <v>7</v>
      </c>
      <c r="J8" s="97">
        <f>base14!K112</f>
        <v>6</v>
      </c>
      <c r="K8" s="97">
        <f>base14!L112</f>
        <v>4</v>
      </c>
      <c r="L8" s="97">
        <f>base14!M112</f>
        <v>13</v>
      </c>
      <c r="M8" s="97">
        <f>base14!N112</f>
        <v>10</v>
      </c>
      <c r="N8" s="97">
        <f>base14!O112</f>
        <v>14</v>
      </c>
      <c r="O8" s="97">
        <f>base14!P112</f>
        <v>9</v>
      </c>
      <c r="P8" s="97">
        <f>base14!Q112</f>
        <v>15</v>
      </c>
      <c r="Q8" s="97">
        <f>base14!R112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base14!G113</f>
        <v>2</v>
      </c>
      <c r="G9" s="97">
        <f>base14!H113</f>
        <v>11</v>
      </c>
      <c r="H9" s="97">
        <f>base14!I113</f>
        <v>3</v>
      </c>
      <c r="I9" s="97">
        <f>base14!J113</f>
        <v>12</v>
      </c>
      <c r="J9" s="97">
        <f>base14!K113</f>
        <v>4</v>
      </c>
      <c r="K9" s="97">
        <f>base14!L113</f>
        <v>13</v>
      </c>
      <c r="L9" s="97">
        <f>base14!M113</f>
        <v>10</v>
      </c>
      <c r="M9" s="97">
        <f>base14!N113</f>
        <v>7</v>
      </c>
      <c r="N9" s="97">
        <f>base14!O113</f>
        <v>14</v>
      </c>
      <c r="O9" s="97">
        <f>base14!P113</f>
        <v>9</v>
      </c>
      <c r="P9" s="97">
        <f>base14!Q113</f>
        <v>15</v>
      </c>
      <c r="Q9" s="97">
        <f>base14!R113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base14!G114</f>
        <v>8</v>
      </c>
      <c r="G10" s="97">
        <f>base14!H114</f>
        <v>3</v>
      </c>
      <c r="H10" s="97">
        <f>base14!I114</f>
        <v>11</v>
      </c>
      <c r="I10" s="97">
        <f>base14!J114</f>
        <v>12</v>
      </c>
      <c r="J10" s="97">
        <f>base14!K114</f>
        <v>7</v>
      </c>
      <c r="K10" s="97">
        <f>base14!L114</f>
        <v>4</v>
      </c>
      <c r="L10" s="97">
        <f>base14!M114</f>
        <v>9</v>
      </c>
      <c r="M10" s="97">
        <f>base14!N114</f>
        <v>10</v>
      </c>
      <c r="N10" s="97">
        <f>base14!O114</f>
        <v>14</v>
      </c>
      <c r="O10" s="97">
        <f>base14!P114</f>
        <v>13</v>
      </c>
      <c r="P10" s="97">
        <f>base14!Q114</f>
        <v>15</v>
      </c>
      <c r="Q10" s="97">
        <f>base14!R114</f>
        <v>16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base14!G115</f>
        <v>5</v>
      </c>
      <c r="G11" s="97">
        <f>base14!H115</f>
        <v>12</v>
      </c>
      <c r="H11" s="97">
        <f>base14!I115</f>
        <v>3</v>
      </c>
      <c r="I11" s="97">
        <f>base14!J115</f>
        <v>11</v>
      </c>
      <c r="J11" s="97">
        <f>base14!K115</f>
        <v>7</v>
      </c>
      <c r="K11" s="97">
        <f>base14!L115</f>
        <v>4</v>
      </c>
      <c r="L11" s="97">
        <f>base14!M115</f>
        <v>9</v>
      </c>
      <c r="M11" s="97">
        <f>base14!N115</f>
        <v>10</v>
      </c>
      <c r="N11" s="97">
        <f>base14!O115</f>
        <v>14</v>
      </c>
      <c r="O11" s="97">
        <f>base14!P115</f>
        <v>13</v>
      </c>
      <c r="P11" s="97">
        <f>base14!Q115</f>
        <v>15</v>
      </c>
      <c r="Q11" s="97">
        <f>base14!R115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base14!G116</f>
        <v>3</v>
      </c>
      <c r="G12" s="97">
        <f>base14!H116</f>
        <v>11</v>
      </c>
      <c r="H12" s="97">
        <f>base14!I116</f>
        <v>8</v>
      </c>
      <c r="I12" s="97">
        <f>base14!J116</f>
        <v>4</v>
      </c>
      <c r="J12" s="97">
        <f>base14!K116</f>
        <v>7</v>
      </c>
      <c r="K12" s="97">
        <f>base14!L116</f>
        <v>9</v>
      </c>
      <c r="L12" s="97">
        <f>base14!M116</f>
        <v>10</v>
      </c>
      <c r="M12" s="97">
        <f>base14!N116</f>
        <v>14</v>
      </c>
      <c r="N12" s="97">
        <f>base14!O116</f>
        <v>13</v>
      </c>
      <c r="O12" s="97">
        <f>base14!P116</f>
        <v>12</v>
      </c>
      <c r="P12" s="97">
        <f>base14!Q116</f>
        <v>15</v>
      </c>
      <c r="Q12" s="97">
        <f>base14!R116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base14!G117</f>
        <v>8</v>
      </c>
      <c r="G13" s="97">
        <f>base14!H117</f>
        <v>11</v>
      </c>
      <c r="H13" s="97">
        <f>base14!I117</f>
        <v>3</v>
      </c>
      <c r="I13" s="97">
        <f>base14!J117</f>
        <v>12</v>
      </c>
      <c r="J13" s="97">
        <f>base14!K117</f>
        <v>10</v>
      </c>
      <c r="K13" s="97">
        <f>base14!L117</f>
        <v>16</v>
      </c>
      <c r="L13" s="97">
        <f>base14!M117</f>
        <v>4</v>
      </c>
      <c r="M13" s="97">
        <f>base14!N117</f>
        <v>9</v>
      </c>
      <c r="N13" s="97">
        <f>base14!O117</f>
        <v>7</v>
      </c>
      <c r="O13" s="97">
        <f>base14!P117</f>
        <v>13</v>
      </c>
      <c r="P13" s="97">
        <f>base14!Q117</f>
        <v>14</v>
      </c>
      <c r="Q13" s="97">
        <f>base14!R117</f>
        <v>15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base14!G118</f>
        <v>8</v>
      </c>
      <c r="G14" s="97">
        <f>base14!H118</f>
        <v>3</v>
      </c>
      <c r="H14" s="97">
        <f>base14!I118</f>
        <v>12</v>
      </c>
      <c r="I14" s="97">
        <f>base14!J118</f>
        <v>11</v>
      </c>
      <c r="J14" s="97">
        <f>base14!K118</f>
        <v>10</v>
      </c>
      <c r="K14" s="97">
        <f>base14!L118</f>
        <v>16</v>
      </c>
      <c r="L14" s="97">
        <f>base14!M118</f>
        <v>4</v>
      </c>
      <c r="M14" s="97">
        <f>base14!N118</f>
        <v>9</v>
      </c>
      <c r="N14" s="97">
        <f>base14!O118</f>
        <v>7</v>
      </c>
      <c r="O14" s="97">
        <f>base14!P118</f>
        <v>13</v>
      </c>
      <c r="P14" s="97">
        <f>base14!Q118</f>
        <v>14</v>
      </c>
      <c r="Q14" s="97">
        <f>base14!R118</f>
        <v>15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base14!G119</f>
        <v>5</v>
      </c>
      <c r="G15" s="97">
        <f>base14!H119</f>
        <v>11</v>
      </c>
      <c r="H15" s="97">
        <f>base14!I119</f>
        <v>3</v>
      </c>
      <c r="I15" s="97">
        <f>base14!J119</f>
        <v>12</v>
      </c>
      <c r="J15" s="97">
        <f>base14!K119</f>
        <v>10</v>
      </c>
      <c r="K15" s="97">
        <f>base14!L119</f>
        <v>16</v>
      </c>
      <c r="L15" s="97">
        <f>base14!M119</f>
        <v>4</v>
      </c>
      <c r="M15" s="97">
        <f>base14!N119</f>
        <v>9</v>
      </c>
      <c r="N15" s="97">
        <f>base14!O119</f>
        <v>7</v>
      </c>
      <c r="O15" s="97">
        <f>base14!P119</f>
        <v>13</v>
      </c>
      <c r="P15" s="97">
        <f>base14!Q119</f>
        <v>14</v>
      </c>
      <c r="Q15" s="97">
        <f>base14!R119</f>
        <v>15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base14!G70</f>
        <v>5</v>
      </c>
      <c r="G16" s="97">
        <f>base14!H70</f>
        <v>6</v>
      </c>
      <c r="H16" s="97">
        <f>base14!I70</f>
        <v>10</v>
      </c>
      <c r="I16" s="97">
        <f>base14!J70</f>
        <v>11</v>
      </c>
      <c r="J16" s="97">
        <f>base14!K70</f>
        <v>7</v>
      </c>
      <c r="K16" s="97">
        <f>base14!L70</f>
        <v>12</v>
      </c>
      <c r="L16" s="97">
        <f>base14!M70</f>
        <v>13</v>
      </c>
      <c r="M16" s="97">
        <f>base14!N70</f>
        <v>15</v>
      </c>
      <c r="N16" s="97">
        <f>base14!O70</f>
        <v>8</v>
      </c>
      <c r="O16" s="97">
        <f>base14!P70</f>
        <v>14</v>
      </c>
      <c r="P16" s="97">
        <f>base14!Q70</f>
        <v>1</v>
      </c>
      <c r="Q16" s="97">
        <f>base14!R70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base14!G71</f>
        <v>13</v>
      </c>
      <c r="G17" s="97">
        <f>base14!H71</f>
        <v>1</v>
      </c>
      <c r="H17" s="97">
        <f>base14!I71</f>
        <v>2</v>
      </c>
      <c r="I17" s="97">
        <f>base14!J71</f>
        <v>3</v>
      </c>
      <c r="J17" s="97">
        <f>base14!K71</f>
        <v>10</v>
      </c>
      <c r="K17" s="97">
        <f>base14!L71</f>
        <v>7</v>
      </c>
      <c r="L17" s="97">
        <f>base14!M71</f>
        <v>12</v>
      </c>
      <c r="M17" s="97">
        <f>base14!N71</f>
        <v>14</v>
      </c>
      <c r="N17" s="97">
        <f>base14!O71</f>
        <v>11</v>
      </c>
      <c r="O17" s="97">
        <f>base14!P71</f>
        <v>9</v>
      </c>
      <c r="P17" s="97">
        <f>base14!Q71</f>
        <v>15</v>
      </c>
      <c r="Q17" s="97">
        <f>base14!R71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base14!G72</f>
        <v>6</v>
      </c>
      <c r="G18" s="97">
        <f>base14!H72</f>
        <v>9</v>
      </c>
      <c r="H18" s="97">
        <f>base14!I72</f>
        <v>10</v>
      </c>
      <c r="I18" s="97">
        <f>base14!J72</f>
        <v>14</v>
      </c>
      <c r="J18" s="97">
        <f>base14!K72</f>
        <v>11</v>
      </c>
      <c r="K18" s="97">
        <f>base14!L72</f>
        <v>2</v>
      </c>
      <c r="L18" s="97">
        <f>base14!M72</f>
        <v>1</v>
      </c>
      <c r="M18" s="97">
        <f>base14!N72</f>
        <v>13</v>
      </c>
      <c r="N18" s="97">
        <f>base14!O72</f>
        <v>8</v>
      </c>
      <c r="O18" s="97">
        <f>base14!P72</f>
        <v>12</v>
      </c>
      <c r="P18" s="97">
        <f>base14!Q72</f>
        <v>15</v>
      </c>
      <c r="Q18" s="97">
        <f>base14!R72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base14!G73</f>
        <v>3</v>
      </c>
      <c r="G19" s="97">
        <f>base14!H73</f>
        <v>6</v>
      </c>
      <c r="H19" s="97">
        <f>base14!I73</f>
        <v>1</v>
      </c>
      <c r="I19" s="97">
        <f>base14!J73</f>
        <v>4</v>
      </c>
      <c r="J19" s="97">
        <f>base14!K73</f>
        <v>9</v>
      </c>
      <c r="K19" s="97">
        <f>base14!L73</f>
        <v>12</v>
      </c>
      <c r="L19" s="97">
        <f>base14!M73</f>
        <v>7</v>
      </c>
      <c r="M19" s="97">
        <f>base14!N73</f>
        <v>13</v>
      </c>
      <c r="N19" s="97">
        <f>base14!O73</f>
        <v>14</v>
      </c>
      <c r="O19" s="97">
        <f>base14!P73</f>
        <v>15</v>
      </c>
      <c r="P19" s="97">
        <f>base14!Q73</f>
        <v>17</v>
      </c>
      <c r="Q19" s="97">
        <f>base14!R73</f>
        <v>18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base14!G74</f>
        <v>4</v>
      </c>
      <c r="G20" s="97">
        <f>base14!H74</f>
        <v>6</v>
      </c>
      <c r="H20" s="97">
        <f>base14!I74</f>
        <v>12</v>
      </c>
      <c r="I20" s="97">
        <f>base14!J74</f>
        <v>8</v>
      </c>
      <c r="J20" s="97">
        <f>base14!K74</f>
        <v>11</v>
      </c>
      <c r="K20" s="97">
        <f>base14!L74</f>
        <v>7</v>
      </c>
      <c r="L20" s="97">
        <f>base14!M74</f>
        <v>15</v>
      </c>
      <c r="M20" s="97">
        <f>base14!N74</f>
        <v>14</v>
      </c>
      <c r="N20" s="97">
        <f>base14!O74</f>
        <v>9</v>
      </c>
      <c r="O20" s="97">
        <f>base14!P74</f>
        <v>10</v>
      </c>
      <c r="P20" s="97">
        <f>base14!Q74</f>
        <v>13</v>
      </c>
      <c r="Q20" s="97">
        <f>base14!R74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base14!G75</f>
        <v>3</v>
      </c>
      <c r="G21" s="97">
        <f>base14!H75</f>
        <v>6</v>
      </c>
      <c r="H21" s="97">
        <f>base14!I75</f>
        <v>8</v>
      </c>
      <c r="I21" s="97">
        <f>base14!J75</f>
        <v>14</v>
      </c>
      <c r="J21" s="97">
        <f>base14!K75</f>
        <v>9</v>
      </c>
      <c r="K21" s="97">
        <f>base14!L75</f>
        <v>1</v>
      </c>
      <c r="L21" s="97">
        <f>base14!M75</f>
        <v>12</v>
      </c>
      <c r="M21" s="97">
        <f>base14!N75</f>
        <v>10</v>
      </c>
      <c r="N21" s="97">
        <f>base14!O75</f>
        <v>15</v>
      </c>
      <c r="O21" s="97">
        <f>base14!P75</f>
        <v>11</v>
      </c>
      <c r="P21" s="97">
        <f>base14!Q75</f>
        <v>13</v>
      </c>
      <c r="Q21" s="97">
        <f>base14!R75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base14!G76</f>
        <v>3</v>
      </c>
      <c r="G22" s="97">
        <f>base14!H76</f>
        <v>9</v>
      </c>
      <c r="H22" s="97">
        <f>base14!I76</f>
        <v>14</v>
      </c>
      <c r="I22" s="97">
        <f>base14!J76</f>
        <v>13</v>
      </c>
      <c r="J22" s="97">
        <f>base14!K76</f>
        <v>6</v>
      </c>
      <c r="K22" s="97">
        <f>base14!L76</f>
        <v>8</v>
      </c>
      <c r="L22" s="97">
        <f>base14!M76</f>
        <v>10</v>
      </c>
      <c r="M22" s="97">
        <f>base14!N76</f>
        <v>7</v>
      </c>
      <c r="N22" s="97">
        <f>base14!O76</f>
        <v>12</v>
      </c>
      <c r="O22" s="97">
        <f>base14!P76</f>
        <v>15</v>
      </c>
      <c r="P22" s="97">
        <f>base14!Q76</f>
        <v>16</v>
      </c>
      <c r="Q22" s="97">
        <f>base14!R76</f>
        <v>11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base14!G77</f>
        <v>5</v>
      </c>
      <c r="G23" s="97">
        <f>base14!H77</f>
        <v>11</v>
      </c>
      <c r="H23" s="97">
        <f>base14!I77</f>
        <v>3</v>
      </c>
      <c r="I23" s="97">
        <f>base14!J77</f>
        <v>12</v>
      </c>
      <c r="J23" s="97">
        <f>base14!K77</f>
        <v>4</v>
      </c>
      <c r="K23" s="97">
        <f>base14!L77</f>
        <v>7</v>
      </c>
      <c r="L23" s="97">
        <f>base14!M77</f>
        <v>14</v>
      </c>
      <c r="M23" s="97">
        <f>base14!N77</f>
        <v>9</v>
      </c>
      <c r="N23" s="97">
        <f>base14!O77</f>
        <v>13</v>
      </c>
      <c r="O23" s="97">
        <f>base14!P77</f>
        <v>10</v>
      </c>
      <c r="P23" s="97">
        <f>base14!Q77</f>
        <v>15</v>
      </c>
      <c r="Q23" s="97">
        <f>base14!R77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base14!G78</f>
        <v>8</v>
      </c>
      <c r="G24" s="97">
        <f>base14!H78</f>
        <v>3</v>
      </c>
      <c r="H24" s="97">
        <f>base14!I78</f>
        <v>12</v>
      </c>
      <c r="I24" s="97">
        <f>base14!J78</f>
        <v>11</v>
      </c>
      <c r="J24" s="97">
        <f>base14!K78</f>
        <v>14</v>
      </c>
      <c r="K24" s="97">
        <f>base14!L78</f>
        <v>4</v>
      </c>
      <c r="L24" s="97">
        <f>base14!M78</f>
        <v>7</v>
      </c>
      <c r="M24" s="97">
        <f>base14!N78</f>
        <v>13</v>
      </c>
      <c r="N24" s="97">
        <f>base14!O78</f>
        <v>9</v>
      </c>
      <c r="O24" s="97">
        <f>base14!P78</f>
        <v>19</v>
      </c>
      <c r="P24" s="97">
        <f>base14!Q78</f>
        <v>18</v>
      </c>
      <c r="Q24" s="97">
        <f>base14!R78</f>
        <v>17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base14!G79</f>
        <v>10</v>
      </c>
      <c r="G25" s="97">
        <f>base14!H79</f>
        <v>8</v>
      </c>
      <c r="H25" s="97">
        <f>base14!I79</f>
        <v>7</v>
      </c>
      <c r="I25" s="97">
        <f>base14!J79</f>
        <v>6</v>
      </c>
      <c r="J25" s="97">
        <f>base14!K79</f>
        <v>5</v>
      </c>
      <c r="K25" s="97">
        <f>base14!L79</f>
        <v>4</v>
      </c>
      <c r="L25" s="97">
        <f>base14!M79</f>
        <v>3</v>
      </c>
      <c r="M25" s="97">
        <f>base14!N79</f>
        <v>2</v>
      </c>
      <c r="N25" s="97">
        <f>base14!O79</f>
        <v>1</v>
      </c>
      <c r="O25" s="97">
        <f>base14!P79</f>
        <v>14</v>
      </c>
      <c r="P25" s="97">
        <f>base14!Q79</f>
        <v>15</v>
      </c>
      <c r="Q25" s="97">
        <f>base14!R79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base14!G80</f>
        <v>8</v>
      </c>
      <c r="G26" s="97">
        <f>base14!H80</f>
        <v>3</v>
      </c>
      <c r="H26" s="97">
        <f>base14!I80</f>
        <v>11</v>
      </c>
      <c r="I26" s="97">
        <f>base14!J80</f>
        <v>12</v>
      </c>
      <c r="J26" s="97">
        <f>base14!K80</f>
        <v>4</v>
      </c>
      <c r="K26" s="97">
        <f>base14!L80</f>
        <v>7</v>
      </c>
      <c r="L26" s="97">
        <f>base14!M80</f>
        <v>14</v>
      </c>
      <c r="M26" s="97">
        <f>base14!N80</f>
        <v>13</v>
      </c>
      <c r="N26" s="97">
        <f>base14!O80</f>
        <v>9</v>
      </c>
      <c r="O26" s="97">
        <f>base14!P80</f>
        <v>10</v>
      </c>
      <c r="P26" s="97">
        <f>base14!Q80</f>
        <v>15</v>
      </c>
      <c r="Q26" s="97">
        <f>base14!R80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base14!G81</f>
        <v>11</v>
      </c>
      <c r="G27" s="97">
        <f>base14!H81</f>
        <v>5</v>
      </c>
      <c r="H27" s="97">
        <f>base14!I81</f>
        <v>3</v>
      </c>
      <c r="I27" s="97">
        <f>base14!J81</f>
        <v>4</v>
      </c>
      <c r="J27" s="97">
        <f>base14!K81</f>
        <v>7</v>
      </c>
      <c r="K27" s="97">
        <f>base14!L81</f>
        <v>13</v>
      </c>
      <c r="L27" s="97">
        <f>base14!M81</f>
        <v>9</v>
      </c>
      <c r="M27" s="97">
        <f>base14!N81</f>
        <v>12</v>
      </c>
      <c r="N27" s="97">
        <f>base14!O81</f>
        <v>20</v>
      </c>
      <c r="O27" s="97">
        <f>base14!P81</f>
        <v>19</v>
      </c>
      <c r="P27" s="97">
        <f>base14!Q81</f>
        <v>18</v>
      </c>
      <c r="Q27" s="97">
        <f>base14!R81</f>
        <v>17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base14!G82</f>
        <v>1</v>
      </c>
      <c r="G28" s="97">
        <f>base14!H82</f>
        <v>12</v>
      </c>
      <c r="H28" s="97">
        <f>base14!I82</f>
        <v>3</v>
      </c>
      <c r="I28" s="97">
        <f>base14!J82</f>
        <v>11</v>
      </c>
      <c r="J28" s="97">
        <f>base14!K82</f>
        <v>14</v>
      </c>
      <c r="K28" s="97">
        <f>base14!L82</f>
        <v>4</v>
      </c>
      <c r="L28" s="97">
        <f>base14!M82</f>
        <v>13</v>
      </c>
      <c r="M28" s="97">
        <f>base14!N82</f>
        <v>7</v>
      </c>
      <c r="N28" s="97">
        <f>base14!O82</f>
        <v>9</v>
      </c>
      <c r="O28" s="97">
        <f>base14!P82</f>
        <v>20</v>
      </c>
      <c r="P28" s="97">
        <f>base14!Q82</f>
        <v>19</v>
      </c>
      <c r="Q28" s="97">
        <f>base14!R82</f>
        <v>18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base14!G83</f>
        <v>5</v>
      </c>
      <c r="G29" s="97">
        <f>base14!H83</f>
        <v>11</v>
      </c>
      <c r="H29" s="97">
        <f>base14!I83</f>
        <v>3</v>
      </c>
      <c r="I29" s="97">
        <f>base14!J83</f>
        <v>4</v>
      </c>
      <c r="J29" s="97">
        <f>base14!K83</f>
        <v>7</v>
      </c>
      <c r="K29" s="97">
        <f>base14!L83</f>
        <v>12</v>
      </c>
      <c r="L29" s="97">
        <f>base14!M83</f>
        <v>13</v>
      </c>
      <c r="M29" s="97">
        <f>base14!N83</f>
        <v>9</v>
      </c>
      <c r="N29" s="97">
        <f>base14!O83</f>
        <v>14</v>
      </c>
      <c r="O29" s="97">
        <f>base14!P83</f>
        <v>20</v>
      </c>
      <c r="P29" s="97">
        <f>base14!Q83</f>
        <v>19</v>
      </c>
      <c r="Q29" s="97">
        <f>base14!R83</f>
        <v>18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base14!G84</f>
        <v>8</v>
      </c>
      <c r="G30" s="97">
        <f>base14!H84</f>
        <v>3</v>
      </c>
      <c r="H30" s="97">
        <f>base14!I84</f>
        <v>11</v>
      </c>
      <c r="I30" s="97">
        <f>base14!J84</f>
        <v>12</v>
      </c>
      <c r="J30" s="97">
        <f>base14!K84</f>
        <v>4</v>
      </c>
      <c r="K30" s="97">
        <f>base14!L84</f>
        <v>7</v>
      </c>
      <c r="L30" s="97">
        <f>base14!M84</f>
        <v>9</v>
      </c>
      <c r="M30" s="97">
        <f>base14!N84</f>
        <v>13</v>
      </c>
      <c r="N30" s="97">
        <f>base14!O84</f>
        <v>14</v>
      </c>
      <c r="O30" s="97">
        <f>base14!P84</f>
        <v>10</v>
      </c>
      <c r="P30" s="97">
        <f>base14!Q84</f>
        <v>15</v>
      </c>
      <c r="Q30" s="97">
        <f>base14!R84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base14!G85</f>
        <v>1</v>
      </c>
      <c r="G31" s="97">
        <f>base14!H85</f>
        <v>10</v>
      </c>
      <c r="H31" s="97">
        <f>base14!I85</f>
        <v>11</v>
      </c>
      <c r="I31" s="97">
        <f>base14!J85</f>
        <v>13</v>
      </c>
      <c r="J31" s="97">
        <f>base14!K85</f>
        <v>8</v>
      </c>
      <c r="K31" s="97">
        <f>base14!L85</f>
        <v>7</v>
      </c>
      <c r="L31" s="97">
        <f>base14!M85</f>
        <v>12</v>
      </c>
      <c r="M31" s="97">
        <f>base14!N85</f>
        <v>3</v>
      </c>
      <c r="N31" s="97">
        <f>base14!O85</f>
        <v>4</v>
      </c>
      <c r="O31" s="97">
        <f>base14!P85</f>
        <v>9</v>
      </c>
      <c r="P31" s="97">
        <f>base14!Q85</f>
        <v>15</v>
      </c>
      <c r="Q31" s="97">
        <f>base14!R85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base14!G86</f>
        <v>12</v>
      </c>
      <c r="G32" s="97">
        <f>base14!H86</f>
        <v>11</v>
      </c>
      <c r="H32" s="97">
        <f>base14!I86</f>
        <v>13</v>
      </c>
      <c r="I32" s="97">
        <f>base14!J86</f>
        <v>10</v>
      </c>
      <c r="J32" s="97">
        <f>base14!K86</f>
        <v>7</v>
      </c>
      <c r="K32" s="97">
        <f>base14!L86</f>
        <v>14</v>
      </c>
      <c r="L32" s="97">
        <f>base14!M86</f>
        <v>3</v>
      </c>
      <c r="M32" s="97">
        <f>base14!N86</f>
        <v>9</v>
      </c>
      <c r="N32" s="97">
        <f>base14!O86</f>
        <v>8</v>
      </c>
      <c r="O32" s="97">
        <f>base14!P86</f>
        <v>4</v>
      </c>
      <c r="P32" s="97">
        <f>base14!Q86</f>
        <v>15</v>
      </c>
      <c r="Q32" s="97">
        <f>base14!R86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base14!G87</f>
        <v>12</v>
      </c>
      <c r="G33" s="97">
        <f>base14!H87</f>
        <v>2</v>
      </c>
      <c r="H33" s="97">
        <f>base14!I87</f>
        <v>14</v>
      </c>
      <c r="I33" s="97">
        <f>base14!J87</f>
        <v>11</v>
      </c>
      <c r="J33" s="97">
        <f>base14!K87</f>
        <v>4</v>
      </c>
      <c r="K33" s="97">
        <f>base14!L87</f>
        <v>13</v>
      </c>
      <c r="L33" s="97">
        <f>base14!M87</f>
        <v>8</v>
      </c>
      <c r="M33" s="97">
        <f>base14!N87</f>
        <v>7</v>
      </c>
      <c r="N33" s="97">
        <f>base14!O87</f>
        <v>9</v>
      </c>
      <c r="O33" s="97">
        <f>base14!P87</f>
        <v>10</v>
      </c>
      <c r="P33" s="97">
        <f>base14!Q87</f>
        <v>15</v>
      </c>
      <c r="Q33" s="97">
        <f>base14!R87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base14!G88</f>
        <v>8</v>
      </c>
      <c r="G34" s="97">
        <f>base14!H88</f>
        <v>3</v>
      </c>
      <c r="H34" s="97">
        <f>base14!I88</f>
        <v>11</v>
      </c>
      <c r="I34" s="97">
        <f>base14!J88</f>
        <v>12</v>
      </c>
      <c r="J34" s="97">
        <f>base14!K88</f>
        <v>4</v>
      </c>
      <c r="K34" s="97">
        <f>base14!L88</f>
        <v>7</v>
      </c>
      <c r="L34" s="97">
        <f>base14!M88</f>
        <v>9</v>
      </c>
      <c r="M34" s="97">
        <f>base14!N88</f>
        <v>13</v>
      </c>
      <c r="N34" s="97">
        <f>base14!O88</f>
        <v>10</v>
      </c>
      <c r="O34" s="97">
        <f>base14!P88</f>
        <v>14</v>
      </c>
      <c r="P34" s="97">
        <f>base14!Q88</f>
        <v>15</v>
      </c>
      <c r="Q34" s="97">
        <f>base14!R88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base14!G89</f>
        <v>5</v>
      </c>
      <c r="G35" s="97">
        <f>base14!H89</f>
        <v>3</v>
      </c>
      <c r="H35" s="97">
        <f>base14!I89</f>
        <v>11</v>
      </c>
      <c r="I35" s="97">
        <f>base14!J89</f>
        <v>12</v>
      </c>
      <c r="J35" s="97">
        <f>base14!K89</f>
        <v>7</v>
      </c>
      <c r="K35" s="97">
        <f>base14!L89</f>
        <v>13</v>
      </c>
      <c r="L35" s="97">
        <f>base14!M89</f>
        <v>14</v>
      </c>
      <c r="M35" s="97">
        <f>base14!N89</f>
        <v>4</v>
      </c>
      <c r="N35" s="97">
        <f>base14!O89</f>
        <v>10</v>
      </c>
      <c r="O35" s="97">
        <f>base14!P89</f>
        <v>9</v>
      </c>
      <c r="P35" s="97">
        <f>base14!Q89</f>
        <v>15</v>
      </c>
      <c r="Q35" s="97">
        <f>base14!R89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base14!G90</f>
        <v>3</v>
      </c>
      <c r="G36" s="97">
        <f>base14!H90</f>
        <v>5</v>
      </c>
      <c r="H36" s="97">
        <f>base14!I90</f>
        <v>7</v>
      </c>
      <c r="I36" s="97">
        <f>base14!J90</f>
        <v>11</v>
      </c>
      <c r="J36" s="97">
        <f>base14!K90</f>
        <v>12</v>
      </c>
      <c r="K36" s="97">
        <f>base14!L90</f>
        <v>4</v>
      </c>
      <c r="L36" s="97">
        <f>base14!M90</f>
        <v>9</v>
      </c>
      <c r="M36" s="97">
        <f>base14!N90</f>
        <v>13</v>
      </c>
      <c r="N36" s="97">
        <f>base14!O90</f>
        <v>14</v>
      </c>
      <c r="O36" s="97">
        <f>base14!P90</f>
        <v>10</v>
      </c>
      <c r="P36" s="97">
        <f>base14!Q90</f>
        <v>15</v>
      </c>
      <c r="Q36" s="97">
        <f>base14!R90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base14!G91</f>
        <v>8</v>
      </c>
      <c r="G37" s="97">
        <f>base14!H91</f>
        <v>6</v>
      </c>
      <c r="H37" s="97">
        <f>base14!I91</f>
        <v>3</v>
      </c>
      <c r="I37" s="97">
        <f>base14!J91</f>
        <v>12</v>
      </c>
      <c r="J37" s="97">
        <f>base14!K91</f>
        <v>4</v>
      </c>
      <c r="K37" s="97">
        <f>base14!L91</f>
        <v>7</v>
      </c>
      <c r="L37" s="97">
        <f>base14!M91</f>
        <v>9</v>
      </c>
      <c r="M37" s="97">
        <f>base14!N91</f>
        <v>13</v>
      </c>
      <c r="N37" s="97">
        <f>base14!O91</f>
        <v>14</v>
      </c>
      <c r="O37" s="97">
        <f>base14!P91</f>
        <v>10</v>
      </c>
      <c r="P37" s="97">
        <f>base14!Q91</f>
        <v>15</v>
      </c>
      <c r="Q37" s="97">
        <f>base14!R91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base14!G92</f>
        <v>8</v>
      </c>
      <c r="G38" s="97">
        <f>base14!H92</f>
        <v>3</v>
      </c>
      <c r="H38" s="97">
        <f>base14!I92</f>
        <v>9</v>
      </c>
      <c r="I38" s="97">
        <f>base14!J92</f>
        <v>11</v>
      </c>
      <c r="J38" s="97">
        <f>base14!K92</f>
        <v>5</v>
      </c>
      <c r="K38" s="97">
        <f>base14!L92</f>
        <v>12</v>
      </c>
      <c r="L38" s="97">
        <f>base14!M92</f>
        <v>4</v>
      </c>
      <c r="M38" s="97">
        <f>base14!N92</f>
        <v>7</v>
      </c>
      <c r="N38" s="97">
        <f>base14!O92</f>
        <v>13</v>
      </c>
      <c r="O38" s="97">
        <f>base14!P92</f>
        <v>14</v>
      </c>
      <c r="P38" s="97">
        <f>base14!Q92</f>
        <v>10</v>
      </c>
      <c r="Q38" s="97">
        <f>base14!R92</f>
        <v>15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base14!G93</f>
        <v>5</v>
      </c>
      <c r="G39" s="97">
        <f>base14!H93</f>
        <v>3</v>
      </c>
      <c r="H39" s="97">
        <f>base14!I93</f>
        <v>11</v>
      </c>
      <c r="I39" s="97">
        <f>base14!J93</f>
        <v>12</v>
      </c>
      <c r="J39" s="97">
        <f>base14!K93</f>
        <v>14</v>
      </c>
      <c r="K39" s="97">
        <f>base14!L93</f>
        <v>10</v>
      </c>
      <c r="L39" s="97">
        <f>base14!M93</f>
        <v>13</v>
      </c>
      <c r="M39" s="97">
        <f>base14!N93</f>
        <v>7</v>
      </c>
      <c r="N39" s="97">
        <f>base14!O93</f>
        <v>4</v>
      </c>
      <c r="O39" s="97">
        <f>base14!P93</f>
        <v>9</v>
      </c>
      <c r="P39" s="97">
        <f>base14!Q93</f>
        <v>15</v>
      </c>
      <c r="Q39" s="97">
        <f>base14!R93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base14!G94</f>
        <v>6</v>
      </c>
      <c r="G40" s="97">
        <f>base14!H94</f>
        <v>4</v>
      </c>
      <c r="H40" s="97">
        <f>base14!I94</f>
        <v>8</v>
      </c>
      <c r="I40" s="97">
        <f>base14!J94</f>
        <v>3</v>
      </c>
      <c r="J40" s="97">
        <f>base14!K94</f>
        <v>14</v>
      </c>
      <c r="K40" s="97">
        <f>base14!L94</f>
        <v>10</v>
      </c>
      <c r="L40" s="97">
        <f>base14!M94</f>
        <v>13</v>
      </c>
      <c r="M40" s="97">
        <f>base14!N94</f>
        <v>7</v>
      </c>
      <c r="N40" s="97">
        <f>base14!O94</f>
        <v>12</v>
      </c>
      <c r="O40" s="97">
        <f>base14!P94</f>
        <v>9</v>
      </c>
      <c r="P40" s="97">
        <f>base14!Q94</f>
        <v>15</v>
      </c>
      <c r="Q40" s="97">
        <f>base14!R94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base14!G95</f>
        <v>6</v>
      </c>
      <c r="G41" s="97">
        <f>base14!H95</f>
        <v>12</v>
      </c>
      <c r="H41" s="97">
        <f>base14!I95</f>
        <v>3</v>
      </c>
      <c r="I41" s="97">
        <f>base14!J95</f>
        <v>9</v>
      </c>
      <c r="J41" s="97">
        <f>base14!K95</f>
        <v>14</v>
      </c>
      <c r="K41" s="97">
        <f>base14!L95</f>
        <v>10</v>
      </c>
      <c r="L41" s="97">
        <f>base14!M95</f>
        <v>11</v>
      </c>
      <c r="M41" s="97">
        <f>base14!N95</f>
        <v>13</v>
      </c>
      <c r="N41" s="97">
        <f>base14!O95</f>
        <v>7</v>
      </c>
      <c r="O41" s="97">
        <f>base14!P95</f>
        <v>4</v>
      </c>
      <c r="P41" s="97">
        <f>base14!Q95</f>
        <v>15</v>
      </c>
      <c r="Q41" s="97">
        <f>base14!R95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base14!G96</f>
        <v>8</v>
      </c>
      <c r="G42" s="97">
        <f>base14!H96</f>
        <v>3</v>
      </c>
      <c r="H42" s="97">
        <f>base14!I96</f>
        <v>11</v>
      </c>
      <c r="I42" s="97">
        <f>base14!J96</f>
        <v>4</v>
      </c>
      <c r="J42" s="97">
        <f>base14!K96</f>
        <v>12</v>
      </c>
      <c r="K42" s="97">
        <f>base14!L96</f>
        <v>14</v>
      </c>
      <c r="L42" s="97">
        <f>base14!M96</f>
        <v>13</v>
      </c>
      <c r="M42" s="97">
        <f>base14!N96</f>
        <v>7</v>
      </c>
      <c r="N42" s="97">
        <f>base14!O96</f>
        <v>9</v>
      </c>
      <c r="O42" s="97">
        <f>base14!P96</f>
        <v>10</v>
      </c>
      <c r="P42" s="97">
        <f>base14!Q96</f>
        <v>15</v>
      </c>
      <c r="Q42" s="97">
        <f>base14!R96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base14!G97</f>
        <v>5</v>
      </c>
      <c r="G43" s="97">
        <f>base14!H97</f>
        <v>3</v>
      </c>
      <c r="H43" s="97">
        <f>base14!I97</f>
        <v>11</v>
      </c>
      <c r="I43" s="97">
        <f>base14!J97</f>
        <v>12</v>
      </c>
      <c r="J43" s="97">
        <f>base14!K97</f>
        <v>14</v>
      </c>
      <c r="K43" s="97">
        <f>base14!L97</f>
        <v>4</v>
      </c>
      <c r="L43" s="97">
        <f>base14!M97</f>
        <v>13</v>
      </c>
      <c r="M43" s="97">
        <f>base14!N97</f>
        <v>7</v>
      </c>
      <c r="N43" s="97">
        <f>base14!O97</f>
        <v>9</v>
      </c>
      <c r="O43" s="97">
        <f>base14!P97</f>
        <v>10</v>
      </c>
      <c r="P43" s="97">
        <f>base14!Q97</f>
        <v>15</v>
      </c>
      <c r="Q43" s="97">
        <f>base14!R97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base14!G98</f>
        <v>11</v>
      </c>
      <c r="G44" s="97">
        <f>base14!H98</f>
        <v>3</v>
      </c>
      <c r="H44" s="97">
        <f>base14!I98</f>
        <v>8</v>
      </c>
      <c r="I44" s="97">
        <f>base14!J98</f>
        <v>4</v>
      </c>
      <c r="J44" s="97">
        <f>base14!K98</f>
        <v>12</v>
      </c>
      <c r="K44" s="97">
        <f>base14!L98</f>
        <v>14</v>
      </c>
      <c r="L44" s="97">
        <f>base14!M98</f>
        <v>13</v>
      </c>
      <c r="M44" s="97">
        <f>base14!N98</f>
        <v>7</v>
      </c>
      <c r="N44" s="97">
        <f>base14!O98</f>
        <v>9</v>
      </c>
      <c r="O44" s="97">
        <f>base14!P98</f>
        <v>10</v>
      </c>
      <c r="P44" s="97">
        <f>base14!Q98</f>
        <v>15</v>
      </c>
      <c r="Q44" s="97">
        <f>base14!R98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base14!G99</f>
        <v>8</v>
      </c>
      <c r="G45" s="97">
        <f>base14!H99</f>
        <v>3</v>
      </c>
      <c r="H45" s="97">
        <f>base14!I99</f>
        <v>11</v>
      </c>
      <c r="I45" s="97">
        <f>base14!J99</f>
        <v>12</v>
      </c>
      <c r="J45" s="97">
        <f>base14!K99</f>
        <v>7</v>
      </c>
      <c r="K45" s="97">
        <f>base14!L99</f>
        <v>13</v>
      </c>
      <c r="L45" s="97">
        <f>base14!M99</f>
        <v>14</v>
      </c>
      <c r="M45" s="97">
        <f>base14!N99</f>
        <v>4</v>
      </c>
      <c r="N45" s="97">
        <f>base14!O99</f>
        <v>10</v>
      </c>
      <c r="O45" s="97">
        <f>base14!P99</f>
        <v>9</v>
      </c>
      <c r="P45" s="97">
        <f>base14!Q99</f>
        <v>15</v>
      </c>
      <c r="Q45" s="97">
        <f>base14!R99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base14!G100</f>
        <v>3</v>
      </c>
      <c r="G46" s="97">
        <f>base14!H100</f>
        <v>8</v>
      </c>
      <c r="H46" s="97">
        <f>base14!I100</f>
        <v>11</v>
      </c>
      <c r="I46" s="97">
        <f>base14!J100</f>
        <v>7</v>
      </c>
      <c r="J46" s="97">
        <f>base14!K100</f>
        <v>12</v>
      </c>
      <c r="K46" s="97">
        <f>base14!L100</f>
        <v>13</v>
      </c>
      <c r="L46" s="97">
        <f>base14!M100</f>
        <v>14</v>
      </c>
      <c r="M46" s="97">
        <f>base14!N100</f>
        <v>4</v>
      </c>
      <c r="N46" s="97">
        <f>base14!O100</f>
        <v>10</v>
      </c>
      <c r="O46" s="97">
        <f>base14!P100</f>
        <v>9</v>
      </c>
      <c r="P46" s="97">
        <f>base14!Q100</f>
        <v>15</v>
      </c>
      <c r="Q46" s="97">
        <f>base14!R100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base14!G101</f>
        <v>1</v>
      </c>
      <c r="G47" s="97">
        <f>base14!H101</f>
        <v>2</v>
      </c>
      <c r="H47" s="97">
        <f>base14!I101</f>
        <v>5</v>
      </c>
      <c r="I47" s="97">
        <f>base14!J101</f>
        <v>12</v>
      </c>
      <c r="J47" s="97">
        <f>base14!K101</f>
        <v>7</v>
      </c>
      <c r="K47" s="97">
        <f>base14!L101</f>
        <v>13</v>
      </c>
      <c r="L47" s="97">
        <f>base14!M101</f>
        <v>14</v>
      </c>
      <c r="M47" s="97">
        <f>base14!N101</f>
        <v>4</v>
      </c>
      <c r="N47" s="97">
        <f>base14!O101</f>
        <v>10</v>
      </c>
      <c r="O47" s="97">
        <f>base14!P101</f>
        <v>9</v>
      </c>
      <c r="P47" s="97">
        <f>base14!Q101</f>
        <v>15</v>
      </c>
      <c r="Q47" s="97">
        <f>base14!R101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base14!G102</f>
        <v>5</v>
      </c>
      <c r="G48" s="97">
        <f>base14!H102</f>
        <v>3</v>
      </c>
      <c r="H48" s="97">
        <f>base14!I102</f>
        <v>11</v>
      </c>
      <c r="I48" s="97">
        <f>base14!J102</f>
        <v>13</v>
      </c>
      <c r="J48" s="97">
        <f>base14!K102</f>
        <v>12</v>
      </c>
      <c r="K48" s="97">
        <f>base14!L102</f>
        <v>4</v>
      </c>
      <c r="L48" s="97">
        <f>base14!M102</f>
        <v>7</v>
      </c>
      <c r="M48" s="97">
        <f>base14!N102</f>
        <v>9</v>
      </c>
      <c r="N48" s="97">
        <f>base14!O102</f>
        <v>14</v>
      </c>
      <c r="O48" s="97">
        <f>base14!P102</f>
        <v>10</v>
      </c>
      <c r="P48" s="97">
        <f>base14!Q102</f>
        <v>15</v>
      </c>
      <c r="Q48" s="97">
        <f>base14!R102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base14!G103</f>
        <v>5</v>
      </c>
      <c r="G49" s="97">
        <f>base14!H103</f>
        <v>3</v>
      </c>
      <c r="H49" s="97">
        <f>base14!I103</f>
        <v>12</v>
      </c>
      <c r="I49" s="97">
        <f>base14!J103</f>
        <v>4</v>
      </c>
      <c r="J49" s="97">
        <f>base14!K103</f>
        <v>11</v>
      </c>
      <c r="K49" s="97">
        <f>base14!L103</f>
        <v>7</v>
      </c>
      <c r="L49" s="97">
        <f>base14!M103</f>
        <v>9</v>
      </c>
      <c r="M49" s="97">
        <f>base14!N103</f>
        <v>13</v>
      </c>
      <c r="N49" s="97">
        <f>base14!O103</f>
        <v>14</v>
      </c>
      <c r="O49" s="97">
        <f>base14!P103</f>
        <v>10</v>
      </c>
      <c r="P49" s="97">
        <f>base14!Q103</f>
        <v>15</v>
      </c>
      <c r="Q49" s="97">
        <f>base14!R103</f>
        <v>16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base14!G104</f>
        <v>6</v>
      </c>
      <c r="G50" s="97">
        <f>base14!H104</f>
        <v>3</v>
      </c>
      <c r="H50" s="97">
        <f>base14!I104</f>
        <v>11</v>
      </c>
      <c r="I50" s="97">
        <f>base14!J104</f>
        <v>14</v>
      </c>
      <c r="J50" s="97">
        <f>base14!K104</f>
        <v>12</v>
      </c>
      <c r="K50" s="97">
        <f>base14!L104</f>
        <v>4</v>
      </c>
      <c r="L50" s="97">
        <f>base14!M104</f>
        <v>7</v>
      </c>
      <c r="M50" s="97">
        <f>base14!N104</f>
        <v>9</v>
      </c>
      <c r="N50" s="97">
        <f>base14!O104</f>
        <v>13</v>
      </c>
      <c r="O50" s="97">
        <f>base14!P104</f>
        <v>10</v>
      </c>
      <c r="P50" s="97">
        <f>base14!Q104</f>
        <v>15</v>
      </c>
      <c r="Q50" s="97">
        <f>base14!R104</f>
        <v>16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base14!G105</f>
        <v>3</v>
      </c>
      <c r="G51" s="97">
        <f>base14!H105</f>
        <v>8</v>
      </c>
      <c r="H51" s="97">
        <f>base14!I105</f>
        <v>11</v>
      </c>
      <c r="I51" s="97">
        <f>base14!J105</f>
        <v>12</v>
      </c>
      <c r="J51" s="97">
        <f>base14!K105</f>
        <v>13</v>
      </c>
      <c r="K51" s="97">
        <f>base14!L105</f>
        <v>10</v>
      </c>
      <c r="L51" s="97">
        <f>base14!M105</f>
        <v>7</v>
      </c>
      <c r="M51" s="97">
        <f>base14!N105</f>
        <v>14</v>
      </c>
      <c r="N51" s="97">
        <f>base14!O105</f>
        <v>9</v>
      </c>
      <c r="O51" s="97">
        <f>base14!P105</f>
        <v>4</v>
      </c>
      <c r="P51" s="97">
        <f>base14!Q105</f>
        <v>15</v>
      </c>
      <c r="Q51" s="97">
        <f>base14!R105</f>
        <v>16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76" priority="27" operator="equal">
      <formula>#REF!</formula>
    </cfRule>
    <cfRule type="cellIs" dxfId="475" priority="28" operator="equal">
      <formula>#REF!</formula>
    </cfRule>
    <cfRule type="cellIs" dxfId="474" priority="29" operator="equal">
      <formula>#REF!</formula>
    </cfRule>
    <cfRule type="cellIs" dxfId="473" priority="30" operator="equal">
      <formula>#REF!</formula>
    </cfRule>
    <cfRule type="cellIs" dxfId="472" priority="31" operator="equal">
      <formula>#REF!</formula>
    </cfRule>
  </conditionalFormatting>
  <conditionalFormatting sqref="B1:P1">
    <cfRule type="cellIs" dxfId="471" priority="32" operator="equal">
      <formula>#REF!</formula>
    </cfRule>
    <cfRule type="cellIs" dxfId="470" priority="33" operator="equal">
      <formula>#REF!</formula>
    </cfRule>
    <cfRule type="cellIs" dxfId="469" priority="34" operator="equal">
      <formula>#REF!</formula>
    </cfRule>
    <cfRule type="cellIs" dxfId="468" priority="35" operator="equal">
      <formula>#REF!</formula>
    </cfRule>
    <cfRule type="cellIs" dxfId="467" priority="36" operator="equal">
      <formula>#REF!</formula>
    </cfRule>
  </conditionalFormatting>
  <conditionalFormatting sqref="A2:A51">
    <cfRule type="cellIs" dxfId="466" priority="17" operator="equal">
      <formula>#REF!</formula>
    </cfRule>
    <cfRule type="cellIs" dxfId="465" priority="18" operator="equal">
      <formula>#REF!</formula>
    </cfRule>
    <cfRule type="cellIs" dxfId="464" priority="19" operator="equal">
      <formula>#REF!</formula>
    </cfRule>
    <cfRule type="cellIs" dxfId="463" priority="20" operator="equal">
      <formula>#REF!</formula>
    </cfRule>
    <cfRule type="cellIs" dxfId="462" priority="21" operator="equal">
      <formula>#REF!</formula>
    </cfRule>
  </conditionalFormatting>
  <conditionalFormatting sqref="A2:A51">
    <cfRule type="cellIs" dxfId="461" priority="22" operator="equal">
      <formula>#REF!</formula>
    </cfRule>
    <cfRule type="cellIs" dxfId="460" priority="23" operator="equal">
      <formula>#REF!</formula>
    </cfRule>
    <cfRule type="cellIs" dxfId="459" priority="24" operator="equal">
      <formula>#REF!</formula>
    </cfRule>
    <cfRule type="cellIs" dxfId="458" priority="25" operator="equal">
      <formula>#REF!</formula>
    </cfRule>
    <cfRule type="cellIs" dxfId="457" priority="26" operator="equal">
      <formula>#REF!</formula>
    </cfRule>
  </conditionalFormatting>
  <conditionalFormatting sqref="L2:U51">
    <cfRule type="cellIs" dxfId="456" priority="12" operator="equal">
      <formula>$AE$5</formula>
    </cfRule>
    <cfRule type="cellIs" dxfId="455" priority="13" operator="equal">
      <formula>$AD$5</formula>
    </cfRule>
    <cfRule type="cellIs" dxfId="454" priority="14" operator="equal">
      <formula>$AC$5</formula>
    </cfRule>
    <cfRule type="cellIs" dxfId="453" priority="15" operator="equal">
      <formula>$AB$5</formula>
    </cfRule>
    <cfRule type="cellIs" dxfId="452" priority="16" operator="equal">
      <formula>$AA$5</formula>
    </cfRule>
  </conditionalFormatting>
  <conditionalFormatting sqref="D2:K51">
    <cfRule type="cellIs" dxfId="451" priority="4" operator="equal">
      <formula>$AE$812</formula>
    </cfRule>
    <cfRule type="cellIs" dxfId="450" priority="5" operator="equal">
      <formula>$AD$812</formula>
    </cfRule>
    <cfRule type="cellIs" dxfId="449" priority="6" operator="equal">
      <formula>$AC$812</formula>
    </cfRule>
    <cfRule type="cellIs" dxfId="448" priority="7" operator="equal">
      <formula>$AB$812</formula>
    </cfRule>
    <cfRule type="cellIs" dxfId="447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7F652E-3932-4B65-A7CC-AE3CD6BA48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0E56A5-7A42-449E-978B-8425030F2E4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4935B9D-17A0-401F-BE29-B40D5C08CD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base14!G101</f>
        <v>1</v>
      </c>
      <c r="G2" s="97">
        <f>base14!H101</f>
        <v>2</v>
      </c>
      <c r="H2" s="97">
        <f>base14!I101</f>
        <v>5</v>
      </c>
      <c r="I2" s="97">
        <f>base14!J101</f>
        <v>12</v>
      </c>
      <c r="J2" s="97">
        <f>base14!K101</f>
        <v>7</v>
      </c>
      <c r="K2" s="97">
        <f>base14!L101</f>
        <v>13</v>
      </c>
      <c r="L2" s="97">
        <f>base14!M101</f>
        <v>14</v>
      </c>
      <c r="M2" s="97">
        <f>base14!N101</f>
        <v>4</v>
      </c>
      <c r="N2" s="97">
        <f>base14!O101</f>
        <v>10</v>
      </c>
      <c r="O2" s="97">
        <f>base14!P101</f>
        <v>9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base14!G102</f>
        <v>5</v>
      </c>
      <c r="G3" s="97">
        <f>base14!H102</f>
        <v>3</v>
      </c>
      <c r="H3" s="97">
        <f>base14!I102</f>
        <v>11</v>
      </c>
      <c r="I3" s="97">
        <f>base14!J102</f>
        <v>13</v>
      </c>
      <c r="J3" s="97">
        <f>base14!K102</f>
        <v>12</v>
      </c>
      <c r="K3" s="97">
        <f>base14!L102</f>
        <v>4</v>
      </c>
      <c r="L3" s="97">
        <f>base14!M102</f>
        <v>7</v>
      </c>
      <c r="M3" s="97">
        <f>base14!N102</f>
        <v>9</v>
      </c>
      <c r="N3" s="97">
        <f>base14!O102</f>
        <v>14</v>
      </c>
      <c r="O3" s="97">
        <f>base14!P102</f>
        <v>10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base14!G103</f>
        <v>5</v>
      </c>
      <c r="G4" s="97">
        <f>base14!H103</f>
        <v>3</v>
      </c>
      <c r="H4" s="97">
        <f>base14!I103</f>
        <v>12</v>
      </c>
      <c r="I4" s="97">
        <f>base14!J103</f>
        <v>4</v>
      </c>
      <c r="J4" s="97">
        <f>base14!K103</f>
        <v>11</v>
      </c>
      <c r="K4" s="97">
        <f>base14!L103</f>
        <v>7</v>
      </c>
      <c r="L4" s="97">
        <f>base14!M103</f>
        <v>9</v>
      </c>
      <c r="M4" s="97">
        <f>base14!N103</f>
        <v>13</v>
      </c>
      <c r="N4" s="97">
        <f>base14!O103</f>
        <v>14</v>
      </c>
      <c r="O4" s="97">
        <f>base14!P103</f>
        <v>10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base14!G104</f>
        <v>6</v>
      </c>
      <c r="G5" s="97">
        <f>base14!H104</f>
        <v>3</v>
      </c>
      <c r="H5" s="97">
        <f>base14!I104</f>
        <v>11</v>
      </c>
      <c r="I5" s="97">
        <f>base14!J104</f>
        <v>14</v>
      </c>
      <c r="J5" s="97">
        <f>base14!K104</f>
        <v>12</v>
      </c>
      <c r="K5" s="97">
        <f>base14!L104</f>
        <v>4</v>
      </c>
      <c r="L5" s="97">
        <f>base14!M104</f>
        <v>7</v>
      </c>
      <c r="M5" s="97">
        <f>base14!N104</f>
        <v>9</v>
      </c>
      <c r="N5" s="97">
        <f>base14!O104</f>
        <v>13</v>
      </c>
      <c r="O5" s="97">
        <f>base14!P104</f>
        <v>10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base14!G105</f>
        <v>3</v>
      </c>
      <c r="G6" s="97">
        <f>base14!H105</f>
        <v>8</v>
      </c>
      <c r="H6" s="97">
        <f>base14!I105</f>
        <v>11</v>
      </c>
      <c r="I6" s="97">
        <f>base14!J105</f>
        <v>12</v>
      </c>
      <c r="J6" s="97">
        <f>base14!K105</f>
        <v>13</v>
      </c>
      <c r="K6" s="97">
        <f>base14!L105</f>
        <v>10</v>
      </c>
      <c r="L6" s="97">
        <f>base14!M105</f>
        <v>7</v>
      </c>
      <c r="M6" s="97">
        <f>base14!N105</f>
        <v>14</v>
      </c>
      <c r="N6" s="97">
        <f>base14!O105</f>
        <v>9</v>
      </c>
      <c r="O6" s="97">
        <f>base14!P105</f>
        <v>4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base14!G106</f>
        <v>6</v>
      </c>
      <c r="G7" s="97">
        <f>base14!H106</f>
        <v>12</v>
      </c>
      <c r="H7" s="97">
        <f>base14!I106</f>
        <v>3</v>
      </c>
      <c r="I7" s="97">
        <f>base14!J106</f>
        <v>11</v>
      </c>
      <c r="J7" s="97">
        <f>base14!K106</f>
        <v>13</v>
      </c>
      <c r="K7" s="97">
        <f>base14!L106</f>
        <v>10</v>
      </c>
      <c r="L7" s="97">
        <f>base14!M106</f>
        <v>7</v>
      </c>
      <c r="M7" s="97">
        <f>base14!N106</f>
        <v>14</v>
      </c>
      <c r="N7" s="97">
        <f>base14!O106</f>
        <v>9</v>
      </c>
      <c r="O7" s="97">
        <f>base14!P106</f>
        <v>4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base14!G107</f>
        <v>12</v>
      </c>
      <c r="G8" s="97">
        <f>base14!H107</f>
        <v>3</v>
      </c>
      <c r="H8" s="97">
        <f>base14!I107</f>
        <v>5</v>
      </c>
      <c r="I8" s="97">
        <f>base14!J107</f>
        <v>11</v>
      </c>
      <c r="J8" s="97">
        <f>base14!K107</f>
        <v>13</v>
      </c>
      <c r="K8" s="97">
        <f>base14!L107</f>
        <v>10</v>
      </c>
      <c r="L8" s="97">
        <f>base14!M107</f>
        <v>7</v>
      </c>
      <c r="M8" s="97">
        <f>base14!N107</f>
        <v>14</v>
      </c>
      <c r="N8" s="97">
        <f>base14!O107</f>
        <v>9</v>
      </c>
      <c r="O8" s="97">
        <f>base14!P107</f>
        <v>4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base14!G108</f>
        <v>8</v>
      </c>
      <c r="G9" s="97">
        <f>base14!H108</f>
        <v>3</v>
      </c>
      <c r="H9" s="97">
        <f>base14!I108</f>
        <v>12</v>
      </c>
      <c r="I9" s="97">
        <f>base14!J108</f>
        <v>11</v>
      </c>
      <c r="J9" s="97">
        <f>base14!K108</f>
        <v>4</v>
      </c>
      <c r="K9" s="97">
        <f>base14!L108</f>
        <v>9</v>
      </c>
      <c r="L9" s="97">
        <f>base14!M108</f>
        <v>10</v>
      </c>
      <c r="M9" s="97">
        <f>base14!N108</f>
        <v>7</v>
      </c>
      <c r="N9" s="97">
        <f>base14!O108</f>
        <v>13</v>
      </c>
      <c r="O9" s="97">
        <f>base14!P108</f>
        <v>15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base14!G109</f>
        <v>5</v>
      </c>
      <c r="G10" s="97">
        <f>base14!H109</f>
        <v>3</v>
      </c>
      <c r="H10" s="97">
        <f>base14!I109</f>
        <v>11</v>
      </c>
      <c r="I10" s="97">
        <f>base14!J109</f>
        <v>12</v>
      </c>
      <c r="J10" s="97">
        <f>base14!K109</f>
        <v>4</v>
      </c>
      <c r="K10" s="97">
        <f>base14!L109</f>
        <v>9</v>
      </c>
      <c r="L10" s="97">
        <f>base14!M109</f>
        <v>10</v>
      </c>
      <c r="M10" s="97">
        <f>base14!N109</f>
        <v>7</v>
      </c>
      <c r="N10" s="97">
        <f>base14!O109</f>
        <v>13</v>
      </c>
      <c r="O10" s="97">
        <f>base14!P109</f>
        <v>15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base14!G110</f>
        <v>6</v>
      </c>
      <c r="G11" s="97">
        <f>base14!H110</f>
        <v>3</v>
      </c>
      <c r="H11" s="97">
        <f>base14!I110</f>
        <v>11</v>
      </c>
      <c r="I11" s="97">
        <f>base14!J110</f>
        <v>7</v>
      </c>
      <c r="J11" s="97">
        <f>base14!K110</f>
        <v>4</v>
      </c>
      <c r="K11" s="97">
        <f>base14!L110</f>
        <v>9</v>
      </c>
      <c r="L11" s="97">
        <f>base14!M110</f>
        <v>10</v>
      </c>
      <c r="M11" s="97">
        <f>base14!N110</f>
        <v>12</v>
      </c>
      <c r="N11" s="97">
        <f>base14!O110</f>
        <v>13</v>
      </c>
      <c r="O11" s="97">
        <f>base14!P110</f>
        <v>15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base14!G111</f>
        <v>6</v>
      </c>
      <c r="G12" s="97">
        <f>base14!H111</f>
        <v>3</v>
      </c>
      <c r="H12" s="97">
        <f>base14!I111</f>
        <v>12</v>
      </c>
      <c r="I12" s="97">
        <f>base14!J111</f>
        <v>11</v>
      </c>
      <c r="J12" s="97">
        <f>base14!K111</f>
        <v>4</v>
      </c>
      <c r="K12" s="97">
        <f>base14!L111</f>
        <v>13</v>
      </c>
      <c r="L12" s="97">
        <f>base14!M111</f>
        <v>10</v>
      </c>
      <c r="M12" s="97">
        <f>base14!N111</f>
        <v>7</v>
      </c>
      <c r="N12" s="97">
        <f>base14!O111</f>
        <v>14</v>
      </c>
      <c r="O12" s="97">
        <f>base14!P111</f>
        <v>9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base14!G112</f>
        <v>3</v>
      </c>
      <c r="G13" s="97">
        <f>base14!H112</f>
        <v>11</v>
      </c>
      <c r="H13" s="97">
        <f>base14!I112</f>
        <v>12</v>
      </c>
      <c r="I13" s="97">
        <f>base14!J112</f>
        <v>7</v>
      </c>
      <c r="J13" s="97">
        <f>base14!K112</f>
        <v>6</v>
      </c>
      <c r="K13" s="97">
        <f>base14!L112</f>
        <v>4</v>
      </c>
      <c r="L13" s="97">
        <f>base14!M112</f>
        <v>13</v>
      </c>
      <c r="M13" s="97">
        <f>base14!N112</f>
        <v>10</v>
      </c>
      <c r="N13" s="97">
        <f>base14!O112</f>
        <v>14</v>
      </c>
      <c r="O13" s="97">
        <f>base14!P112</f>
        <v>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base14!G113</f>
        <v>2</v>
      </c>
      <c r="G14" s="97">
        <f>base14!H113</f>
        <v>11</v>
      </c>
      <c r="H14" s="97">
        <f>base14!I113</f>
        <v>3</v>
      </c>
      <c r="I14" s="97">
        <f>base14!J113</f>
        <v>12</v>
      </c>
      <c r="J14" s="97">
        <f>base14!K113</f>
        <v>4</v>
      </c>
      <c r="K14" s="97">
        <f>base14!L113</f>
        <v>13</v>
      </c>
      <c r="L14" s="97">
        <f>base14!M113</f>
        <v>10</v>
      </c>
      <c r="M14" s="97">
        <f>base14!N113</f>
        <v>7</v>
      </c>
      <c r="N14" s="97">
        <f>base14!O113</f>
        <v>14</v>
      </c>
      <c r="O14" s="97">
        <f>base14!P113</f>
        <v>9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base14!G114</f>
        <v>8</v>
      </c>
      <c r="G15" s="97">
        <f>base14!H114</f>
        <v>3</v>
      </c>
      <c r="H15" s="97">
        <f>base14!I114</f>
        <v>11</v>
      </c>
      <c r="I15" s="97">
        <f>base14!J114</f>
        <v>12</v>
      </c>
      <c r="J15" s="97">
        <f>base14!K114</f>
        <v>7</v>
      </c>
      <c r="K15" s="97">
        <f>base14!L114</f>
        <v>4</v>
      </c>
      <c r="L15" s="97">
        <f>base14!M114</f>
        <v>9</v>
      </c>
      <c r="M15" s="97">
        <f>base14!N114</f>
        <v>10</v>
      </c>
      <c r="N15" s="97">
        <f>base14!O114</f>
        <v>14</v>
      </c>
      <c r="O15" s="97">
        <f>base14!P114</f>
        <v>13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base14!G115</f>
        <v>5</v>
      </c>
      <c r="G16" s="97">
        <f>base14!H115</f>
        <v>12</v>
      </c>
      <c r="H16" s="97">
        <f>base14!I115</f>
        <v>3</v>
      </c>
      <c r="I16" s="97">
        <f>base14!J115</f>
        <v>11</v>
      </c>
      <c r="J16" s="97">
        <f>base14!K115</f>
        <v>7</v>
      </c>
      <c r="K16" s="97">
        <f>base14!L115</f>
        <v>4</v>
      </c>
      <c r="L16" s="97">
        <f>base14!M115</f>
        <v>9</v>
      </c>
      <c r="M16" s="97">
        <f>base14!N115</f>
        <v>10</v>
      </c>
      <c r="N16" s="97">
        <f>base14!O115</f>
        <v>14</v>
      </c>
      <c r="O16" s="97">
        <f>base14!P115</f>
        <v>13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base14!G116</f>
        <v>3</v>
      </c>
      <c r="G17" s="97">
        <f>base14!H116</f>
        <v>11</v>
      </c>
      <c r="H17" s="97">
        <f>base14!I116</f>
        <v>8</v>
      </c>
      <c r="I17" s="97">
        <f>base14!J116</f>
        <v>4</v>
      </c>
      <c r="J17" s="97">
        <f>base14!K116</f>
        <v>7</v>
      </c>
      <c r="K17" s="97">
        <f>base14!L116</f>
        <v>9</v>
      </c>
      <c r="L17" s="97">
        <f>base14!M116</f>
        <v>10</v>
      </c>
      <c r="M17" s="97">
        <f>base14!N116</f>
        <v>14</v>
      </c>
      <c r="N17" s="97">
        <f>base14!O116</f>
        <v>13</v>
      </c>
      <c r="O17" s="97">
        <f>base14!P116</f>
        <v>12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base14!G117</f>
        <v>8</v>
      </c>
      <c r="G18" s="97">
        <f>base14!H117</f>
        <v>11</v>
      </c>
      <c r="H18" s="97">
        <f>base14!I117</f>
        <v>3</v>
      </c>
      <c r="I18" s="97">
        <f>base14!J117</f>
        <v>12</v>
      </c>
      <c r="J18" s="97">
        <f>base14!K117</f>
        <v>10</v>
      </c>
      <c r="K18" s="97">
        <f>base14!L117</f>
        <v>16</v>
      </c>
      <c r="L18" s="97">
        <f>base14!M117</f>
        <v>4</v>
      </c>
      <c r="M18" s="97">
        <f>base14!N117</f>
        <v>9</v>
      </c>
      <c r="N18" s="97">
        <f>base14!O117</f>
        <v>7</v>
      </c>
      <c r="O18" s="97">
        <f>base14!P117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base14!G118</f>
        <v>8</v>
      </c>
      <c r="G19" s="97">
        <f>base14!H118</f>
        <v>3</v>
      </c>
      <c r="H19" s="97">
        <f>base14!I118</f>
        <v>12</v>
      </c>
      <c r="I19" s="97">
        <f>base14!J118</f>
        <v>11</v>
      </c>
      <c r="J19" s="97">
        <f>base14!K118</f>
        <v>10</v>
      </c>
      <c r="K19" s="97">
        <f>base14!L118</f>
        <v>16</v>
      </c>
      <c r="L19" s="97">
        <f>base14!M118</f>
        <v>4</v>
      </c>
      <c r="M19" s="97">
        <f>base14!N118</f>
        <v>9</v>
      </c>
      <c r="N19" s="97">
        <f>base14!O118</f>
        <v>7</v>
      </c>
      <c r="O19" s="97">
        <f>base14!P118</f>
        <v>13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base14!G119</f>
        <v>5</v>
      </c>
      <c r="G20" s="97">
        <f>base14!H119</f>
        <v>11</v>
      </c>
      <c r="H20" s="97">
        <f>base14!I119</f>
        <v>3</v>
      </c>
      <c r="I20" s="97">
        <f>base14!J119</f>
        <v>12</v>
      </c>
      <c r="J20" s="97">
        <f>base14!K119</f>
        <v>10</v>
      </c>
      <c r="K20" s="97">
        <f>base14!L119</f>
        <v>16</v>
      </c>
      <c r="L20" s="97">
        <f>base14!M119</f>
        <v>4</v>
      </c>
      <c r="M20" s="97">
        <f>base14!N119</f>
        <v>9</v>
      </c>
      <c r="N20" s="97">
        <f>base14!O119</f>
        <v>7</v>
      </c>
      <c r="O20" s="97">
        <f>base14!P119</f>
        <v>13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base14!G70</f>
        <v>5</v>
      </c>
      <c r="G21" s="97">
        <f>base14!H70</f>
        <v>6</v>
      </c>
      <c r="H21" s="97">
        <f>base14!I70</f>
        <v>10</v>
      </c>
      <c r="I21" s="97">
        <f>base14!J70</f>
        <v>11</v>
      </c>
      <c r="J21" s="97">
        <f>base14!K70</f>
        <v>7</v>
      </c>
      <c r="K21" s="97">
        <f>base14!L70</f>
        <v>12</v>
      </c>
      <c r="L21" s="97">
        <f>base14!M70</f>
        <v>13</v>
      </c>
      <c r="M21" s="97">
        <f>base14!N70</f>
        <v>15</v>
      </c>
      <c r="N21" s="97">
        <f>base14!O70</f>
        <v>8</v>
      </c>
      <c r="O21" s="97">
        <f>base14!P70</f>
        <v>14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base14!G71</f>
        <v>13</v>
      </c>
      <c r="G22" s="97">
        <f>base14!H71</f>
        <v>1</v>
      </c>
      <c r="H22" s="97">
        <f>base14!I71</f>
        <v>2</v>
      </c>
      <c r="I22" s="97">
        <f>base14!J71</f>
        <v>3</v>
      </c>
      <c r="J22" s="97">
        <f>base14!K71</f>
        <v>10</v>
      </c>
      <c r="K22" s="97">
        <f>base14!L71</f>
        <v>7</v>
      </c>
      <c r="L22" s="97">
        <f>base14!M71</f>
        <v>12</v>
      </c>
      <c r="M22" s="97">
        <f>base14!N71</f>
        <v>14</v>
      </c>
      <c r="N22" s="97">
        <f>base14!O71</f>
        <v>11</v>
      </c>
      <c r="O22" s="97">
        <f>base14!P71</f>
        <v>9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base14!G72</f>
        <v>6</v>
      </c>
      <c r="G23" s="97">
        <f>base14!H72</f>
        <v>9</v>
      </c>
      <c r="H23" s="97">
        <f>base14!I72</f>
        <v>10</v>
      </c>
      <c r="I23" s="97">
        <f>base14!J72</f>
        <v>14</v>
      </c>
      <c r="J23" s="97">
        <f>base14!K72</f>
        <v>11</v>
      </c>
      <c r="K23" s="97">
        <f>base14!L72</f>
        <v>2</v>
      </c>
      <c r="L23" s="97">
        <f>base14!M72</f>
        <v>1</v>
      </c>
      <c r="M23" s="97">
        <f>base14!N72</f>
        <v>13</v>
      </c>
      <c r="N23" s="97">
        <f>base14!O72</f>
        <v>8</v>
      </c>
      <c r="O23" s="97">
        <f>base14!P72</f>
        <v>12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base14!G73</f>
        <v>3</v>
      </c>
      <c r="G24" s="97">
        <f>base14!H73</f>
        <v>6</v>
      </c>
      <c r="H24" s="97">
        <f>base14!I73</f>
        <v>1</v>
      </c>
      <c r="I24" s="97">
        <f>base14!J73</f>
        <v>4</v>
      </c>
      <c r="J24" s="97">
        <f>base14!K73</f>
        <v>9</v>
      </c>
      <c r="K24" s="97">
        <f>base14!L73</f>
        <v>12</v>
      </c>
      <c r="L24" s="97">
        <f>base14!M73</f>
        <v>7</v>
      </c>
      <c r="M24" s="97">
        <f>base14!N73</f>
        <v>13</v>
      </c>
      <c r="N24" s="97">
        <f>base14!O73</f>
        <v>14</v>
      </c>
      <c r="O24" s="97">
        <f>base14!P73</f>
        <v>15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base14!G74</f>
        <v>4</v>
      </c>
      <c r="G25" s="97">
        <f>base14!H74</f>
        <v>6</v>
      </c>
      <c r="H25" s="97">
        <f>base14!I74</f>
        <v>12</v>
      </c>
      <c r="I25" s="97">
        <f>base14!J74</f>
        <v>8</v>
      </c>
      <c r="J25" s="97">
        <f>base14!K74</f>
        <v>11</v>
      </c>
      <c r="K25" s="97">
        <f>base14!L74</f>
        <v>7</v>
      </c>
      <c r="L25" s="97">
        <f>base14!M74</f>
        <v>15</v>
      </c>
      <c r="M25" s="97">
        <f>base14!N74</f>
        <v>14</v>
      </c>
      <c r="N25" s="97">
        <f>base14!O74</f>
        <v>9</v>
      </c>
      <c r="O25" s="97">
        <f>base14!P74</f>
        <v>10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base14!G75</f>
        <v>3</v>
      </c>
      <c r="G26" s="97">
        <f>base14!H75</f>
        <v>6</v>
      </c>
      <c r="H26" s="97">
        <f>base14!I75</f>
        <v>8</v>
      </c>
      <c r="I26" s="97">
        <f>base14!J75</f>
        <v>14</v>
      </c>
      <c r="J26" s="97">
        <f>base14!K75</f>
        <v>9</v>
      </c>
      <c r="K26" s="97">
        <f>base14!L75</f>
        <v>1</v>
      </c>
      <c r="L26" s="97">
        <f>base14!M75</f>
        <v>12</v>
      </c>
      <c r="M26" s="97">
        <f>base14!N75</f>
        <v>10</v>
      </c>
      <c r="N26" s="97">
        <f>base14!O75</f>
        <v>15</v>
      </c>
      <c r="O26" s="97">
        <f>base14!P75</f>
        <v>11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base14!G76</f>
        <v>3</v>
      </c>
      <c r="G27" s="97">
        <f>base14!H76</f>
        <v>9</v>
      </c>
      <c r="H27" s="97">
        <f>base14!I76</f>
        <v>14</v>
      </c>
      <c r="I27" s="97">
        <f>base14!J76</f>
        <v>13</v>
      </c>
      <c r="J27" s="97">
        <f>base14!K76</f>
        <v>6</v>
      </c>
      <c r="K27" s="97">
        <f>base14!L76</f>
        <v>8</v>
      </c>
      <c r="L27" s="97">
        <f>base14!M76</f>
        <v>10</v>
      </c>
      <c r="M27" s="97">
        <f>base14!N76</f>
        <v>7</v>
      </c>
      <c r="N27" s="97">
        <f>base14!O76</f>
        <v>12</v>
      </c>
      <c r="O27" s="97">
        <f>base14!P76</f>
        <v>15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base14!G77</f>
        <v>5</v>
      </c>
      <c r="G28" s="97">
        <f>base14!H77</f>
        <v>11</v>
      </c>
      <c r="H28" s="97">
        <f>base14!I77</f>
        <v>3</v>
      </c>
      <c r="I28" s="97">
        <f>base14!J77</f>
        <v>12</v>
      </c>
      <c r="J28" s="97">
        <f>base14!K77</f>
        <v>4</v>
      </c>
      <c r="K28" s="97">
        <f>base14!L77</f>
        <v>7</v>
      </c>
      <c r="L28" s="97">
        <f>base14!M77</f>
        <v>14</v>
      </c>
      <c r="M28" s="97">
        <f>base14!N77</f>
        <v>9</v>
      </c>
      <c r="N28" s="97">
        <f>base14!O77</f>
        <v>13</v>
      </c>
      <c r="O28" s="97">
        <f>base14!P77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base14!G78</f>
        <v>8</v>
      </c>
      <c r="G29" s="97">
        <f>base14!H78</f>
        <v>3</v>
      </c>
      <c r="H29" s="97">
        <f>base14!I78</f>
        <v>12</v>
      </c>
      <c r="I29" s="97">
        <f>base14!J78</f>
        <v>11</v>
      </c>
      <c r="J29" s="97">
        <f>base14!K78</f>
        <v>14</v>
      </c>
      <c r="K29" s="97">
        <f>base14!L78</f>
        <v>4</v>
      </c>
      <c r="L29" s="97">
        <f>base14!M78</f>
        <v>7</v>
      </c>
      <c r="M29" s="97">
        <f>base14!N78</f>
        <v>13</v>
      </c>
      <c r="N29" s="97">
        <f>base14!O78</f>
        <v>9</v>
      </c>
      <c r="O29" s="97">
        <f>base14!P78</f>
        <v>19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base14!G79</f>
        <v>10</v>
      </c>
      <c r="G30" s="97">
        <f>base14!H79</f>
        <v>8</v>
      </c>
      <c r="H30" s="97">
        <f>base14!I79</f>
        <v>7</v>
      </c>
      <c r="I30" s="97">
        <f>base14!J79</f>
        <v>6</v>
      </c>
      <c r="J30" s="97">
        <f>base14!K79</f>
        <v>5</v>
      </c>
      <c r="K30" s="97">
        <f>base14!L79</f>
        <v>4</v>
      </c>
      <c r="L30" s="97">
        <f>base14!M79</f>
        <v>3</v>
      </c>
      <c r="M30" s="97">
        <f>base14!N79</f>
        <v>2</v>
      </c>
      <c r="N30" s="97">
        <f>base14!O79</f>
        <v>1</v>
      </c>
      <c r="O30" s="97">
        <f>base14!P79</f>
        <v>14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base14!G80</f>
        <v>8</v>
      </c>
      <c r="G31" s="97">
        <f>base14!H80</f>
        <v>3</v>
      </c>
      <c r="H31" s="97">
        <f>base14!I80</f>
        <v>11</v>
      </c>
      <c r="I31" s="97">
        <f>base14!J80</f>
        <v>12</v>
      </c>
      <c r="J31" s="97">
        <f>base14!K80</f>
        <v>4</v>
      </c>
      <c r="K31" s="97">
        <f>base14!L80</f>
        <v>7</v>
      </c>
      <c r="L31" s="97">
        <f>base14!M80</f>
        <v>14</v>
      </c>
      <c r="M31" s="97">
        <f>base14!N80</f>
        <v>13</v>
      </c>
      <c r="N31" s="97">
        <f>base14!O80</f>
        <v>9</v>
      </c>
      <c r="O31" s="97">
        <f>base14!P80</f>
        <v>10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base14!G81</f>
        <v>11</v>
      </c>
      <c r="G32" s="97">
        <f>base14!H81</f>
        <v>5</v>
      </c>
      <c r="H32" s="97">
        <f>base14!I81</f>
        <v>3</v>
      </c>
      <c r="I32" s="97">
        <f>base14!J81</f>
        <v>4</v>
      </c>
      <c r="J32" s="97">
        <f>base14!K81</f>
        <v>7</v>
      </c>
      <c r="K32" s="97">
        <f>base14!L81</f>
        <v>13</v>
      </c>
      <c r="L32" s="97">
        <f>base14!M81</f>
        <v>9</v>
      </c>
      <c r="M32" s="97">
        <f>base14!N81</f>
        <v>12</v>
      </c>
      <c r="N32" s="97">
        <f>base14!O81</f>
        <v>20</v>
      </c>
      <c r="O32" s="97">
        <f>base14!P81</f>
        <v>19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base14!G82</f>
        <v>1</v>
      </c>
      <c r="G33" s="97">
        <f>base14!H82</f>
        <v>12</v>
      </c>
      <c r="H33" s="97">
        <f>base14!I82</f>
        <v>3</v>
      </c>
      <c r="I33" s="97">
        <f>base14!J82</f>
        <v>11</v>
      </c>
      <c r="J33" s="97">
        <f>base14!K82</f>
        <v>14</v>
      </c>
      <c r="K33" s="97">
        <f>base14!L82</f>
        <v>4</v>
      </c>
      <c r="L33" s="97">
        <f>base14!M82</f>
        <v>13</v>
      </c>
      <c r="M33" s="97">
        <f>base14!N82</f>
        <v>7</v>
      </c>
      <c r="N33" s="97">
        <f>base14!O82</f>
        <v>9</v>
      </c>
      <c r="O33" s="97">
        <f>base14!P82</f>
        <v>20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base14!G83</f>
        <v>5</v>
      </c>
      <c r="G34" s="97">
        <f>base14!H83</f>
        <v>11</v>
      </c>
      <c r="H34" s="97">
        <f>base14!I83</f>
        <v>3</v>
      </c>
      <c r="I34" s="97">
        <f>base14!J83</f>
        <v>4</v>
      </c>
      <c r="J34" s="97">
        <f>base14!K83</f>
        <v>7</v>
      </c>
      <c r="K34" s="97">
        <f>base14!L83</f>
        <v>12</v>
      </c>
      <c r="L34" s="97">
        <f>base14!M83</f>
        <v>13</v>
      </c>
      <c r="M34" s="97">
        <f>base14!N83</f>
        <v>9</v>
      </c>
      <c r="N34" s="97">
        <f>base14!O83</f>
        <v>14</v>
      </c>
      <c r="O34" s="97">
        <f>base14!P83</f>
        <v>20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base14!G84</f>
        <v>8</v>
      </c>
      <c r="G35" s="97">
        <f>base14!H84</f>
        <v>3</v>
      </c>
      <c r="H35" s="97">
        <f>base14!I84</f>
        <v>11</v>
      </c>
      <c r="I35" s="97">
        <f>base14!J84</f>
        <v>12</v>
      </c>
      <c r="J35" s="97">
        <f>base14!K84</f>
        <v>4</v>
      </c>
      <c r="K35" s="97">
        <f>base14!L84</f>
        <v>7</v>
      </c>
      <c r="L35" s="97">
        <f>base14!M84</f>
        <v>9</v>
      </c>
      <c r="M35" s="97">
        <f>base14!N84</f>
        <v>13</v>
      </c>
      <c r="N35" s="97">
        <f>base14!O84</f>
        <v>14</v>
      </c>
      <c r="O35" s="97">
        <f>base14!P84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base14!G85</f>
        <v>1</v>
      </c>
      <c r="G36" s="97">
        <f>base14!H85</f>
        <v>10</v>
      </c>
      <c r="H36" s="97">
        <f>base14!I85</f>
        <v>11</v>
      </c>
      <c r="I36" s="97">
        <f>base14!J85</f>
        <v>13</v>
      </c>
      <c r="J36" s="97">
        <f>base14!K85</f>
        <v>8</v>
      </c>
      <c r="K36" s="97">
        <f>base14!L85</f>
        <v>7</v>
      </c>
      <c r="L36" s="97">
        <f>base14!M85</f>
        <v>12</v>
      </c>
      <c r="M36" s="97">
        <f>base14!N85</f>
        <v>3</v>
      </c>
      <c r="N36" s="97">
        <f>base14!O85</f>
        <v>4</v>
      </c>
      <c r="O36" s="97">
        <f>base14!P85</f>
        <v>9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base14!G86</f>
        <v>12</v>
      </c>
      <c r="G37" s="97">
        <f>base14!H86</f>
        <v>11</v>
      </c>
      <c r="H37" s="97">
        <f>base14!I86</f>
        <v>13</v>
      </c>
      <c r="I37" s="97">
        <f>base14!J86</f>
        <v>10</v>
      </c>
      <c r="J37" s="97">
        <f>base14!K86</f>
        <v>7</v>
      </c>
      <c r="K37" s="97">
        <f>base14!L86</f>
        <v>14</v>
      </c>
      <c r="L37" s="97">
        <f>base14!M86</f>
        <v>3</v>
      </c>
      <c r="M37" s="97">
        <f>base14!N86</f>
        <v>9</v>
      </c>
      <c r="N37" s="97">
        <f>base14!O86</f>
        <v>8</v>
      </c>
      <c r="O37" s="97">
        <f>base14!P86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base14!G87</f>
        <v>12</v>
      </c>
      <c r="G38" s="97">
        <f>base14!H87</f>
        <v>2</v>
      </c>
      <c r="H38" s="97">
        <f>base14!I87</f>
        <v>14</v>
      </c>
      <c r="I38" s="97">
        <f>base14!J87</f>
        <v>11</v>
      </c>
      <c r="J38" s="97">
        <f>base14!K87</f>
        <v>4</v>
      </c>
      <c r="K38" s="97">
        <f>base14!L87</f>
        <v>13</v>
      </c>
      <c r="L38" s="97">
        <f>base14!M87</f>
        <v>8</v>
      </c>
      <c r="M38" s="97">
        <f>base14!N87</f>
        <v>7</v>
      </c>
      <c r="N38" s="97">
        <f>base14!O87</f>
        <v>9</v>
      </c>
      <c r="O38" s="97">
        <f>base14!P87</f>
        <v>10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base14!G88</f>
        <v>8</v>
      </c>
      <c r="G39" s="97">
        <f>base14!H88</f>
        <v>3</v>
      </c>
      <c r="H39" s="97">
        <f>base14!I88</f>
        <v>11</v>
      </c>
      <c r="I39" s="97">
        <f>base14!J88</f>
        <v>12</v>
      </c>
      <c r="J39" s="97">
        <f>base14!K88</f>
        <v>4</v>
      </c>
      <c r="K39" s="97">
        <f>base14!L88</f>
        <v>7</v>
      </c>
      <c r="L39" s="97">
        <f>base14!M88</f>
        <v>9</v>
      </c>
      <c r="M39" s="97">
        <f>base14!N88</f>
        <v>13</v>
      </c>
      <c r="N39" s="97">
        <f>base14!O88</f>
        <v>10</v>
      </c>
      <c r="O39" s="97">
        <f>base14!P88</f>
        <v>14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base14!G89</f>
        <v>5</v>
      </c>
      <c r="G40" s="97">
        <f>base14!H89</f>
        <v>3</v>
      </c>
      <c r="H40" s="97">
        <f>base14!I89</f>
        <v>11</v>
      </c>
      <c r="I40" s="97">
        <f>base14!J89</f>
        <v>12</v>
      </c>
      <c r="J40" s="97">
        <f>base14!K89</f>
        <v>7</v>
      </c>
      <c r="K40" s="97">
        <f>base14!L89</f>
        <v>13</v>
      </c>
      <c r="L40" s="97">
        <f>base14!M89</f>
        <v>14</v>
      </c>
      <c r="M40" s="97">
        <f>base14!N89</f>
        <v>4</v>
      </c>
      <c r="N40" s="97">
        <f>base14!O89</f>
        <v>10</v>
      </c>
      <c r="O40" s="97">
        <f>base14!P89</f>
        <v>9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base14!G90</f>
        <v>3</v>
      </c>
      <c r="G41" s="97">
        <f>base14!H90</f>
        <v>5</v>
      </c>
      <c r="H41" s="97">
        <f>base14!I90</f>
        <v>7</v>
      </c>
      <c r="I41" s="97">
        <f>base14!J90</f>
        <v>11</v>
      </c>
      <c r="J41" s="97">
        <f>base14!K90</f>
        <v>12</v>
      </c>
      <c r="K41" s="97">
        <f>base14!L90</f>
        <v>4</v>
      </c>
      <c r="L41" s="97">
        <f>base14!M90</f>
        <v>9</v>
      </c>
      <c r="M41" s="97">
        <f>base14!N90</f>
        <v>13</v>
      </c>
      <c r="N41" s="97">
        <f>base14!O90</f>
        <v>14</v>
      </c>
      <c r="O41" s="97">
        <f>base14!P90</f>
        <v>10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base14!G91</f>
        <v>8</v>
      </c>
      <c r="G42" s="97">
        <f>base14!H91</f>
        <v>6</v>
      </c>
      <c r="H42" s="97">
        <f>base14!I91</f>
        <v>3</v>
      </c>
      <c r="I42" s="97">
        <f>base14!J91</f>
        <v>12</v>
      </c>
      <c r="J42" s="97">
        <f>base14!K91</f>
        <v>4</v>
      </c>
      <c r="K42" s="97">
        <f>base14!L91</f>
        <v>7</v>
      </c>
      <c r="L42" s="97">
        <f>base14!M91</f>
        <v>9</v>
      </c>
      <c r="M42" s="97">
        <f>base14!N91</f>
        <v>13</v>
      </c>
      <c r="N42" s="97">
        <f>base14!O91</f>
        <v>14</v>
      </c>
      <c r="O42" s="97">
        <f>base14!P91</f>
        <v>10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base14!G92</f>
        <v>8</v>
      </c>
      <c r="G43" s="97">
        <f>base14!H92</f>
        <v>3</v>
      </c>
      <c r="H43" s="97">
        <f>base14!I92</f>
        <v>9</v>
      </c>
      <c r="I43" s="97">
        <f>base14!J92</f>
        <v>11</v>
      </c>
      <c r="J43" s="97">
        <f>base14!K92</f>
        <v>5</v>
      </c>
      <c r="K43" s="97">
        <f>base14!L92</f>
        <v>12</v>
      </c>
      <c r="L43" s="97">
        <f>base14!M92</f>
        <v>4</v>
      </c>
      <c r="M43" s="97">
        <f>base14!N92</f>
        <v>7</v>
      </c>
      <c r="N43" s="97">
        <f>base14!O92</f>
        <v>13</v>
      </c>
      <c r="O43" s="97">
        <f>base14!P92</f>
        <v>14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base14!G93</f>
        <v>5</v>
      </c>
      <c r="G44" s="97">
        <f>base14!H93</f>
        <v>3</v>
      </c>
      <c r="H44" s="97">
        <f>base14!I93</f>
        <v>11</v>
      </c>
      <c r="I44" s="97">
        <f>base14!J93</f>
        <v>12</v>
      </c>
      <c r="J44" s="97">
        <f>base14!K93</f>
        <v>14</v>
      </c>
      <c r="K44" s="97">
        <f>base14!L93</f>
        <v>10</v>
      </c>
      <c r="L44" s="97">
        <f>base14!M93</f>
        <v>13</v>
      </c>
      <c r="M44" s="97">
        <f>base14!N93</f>
        <v>7</v>
      </c>
      <c r="N44" s="97">
        <f>base14!O93</f>
        <v>4</v>
      </c>
      <c r="O44" s="97">
        <f>base14!P93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base14!G94</f>
        <v>6</v>
      </c>
      <c r="G45" s="97">
        <f>base14!H94</f>
        <v>4</v>
      </c>
      <c r="H45" s="97">
        <f>base14!I94</f>
        <v>8</v>
      </c>
      <c r="I45" s="97">
        <f>base14!J94</f>
        <v>3</v>
      </c>
      <c r="J45" s="97">
        <f>base14!K94</f>
        <v>14</v>
      </c>
      <c r="K45" s="97">
        <f>base14!L94</f>
        <v>10</v>
      </c>
      <c r="L45" s="97">
        <f>base14!M94</f>
        <v>13</v>
      </c>
      <c r="M45" s="97">
        <f>base14!N94</f>
        <v>7</v>
      </c>
      <c r="N45" s="97">
        <f>base14!O94</f>
        <v>12</v>
      </c>
      <c r="O45" s="97">
        <f>base14!P94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base14!G95</f>
        <v>6</v>
      </c>
      <c r="G46" s="97">
        <f>base14!H95</f>
        <v>12</v>
      </c>
      <c r="H46" s="97">
        <f>base14!I95</f>
        <v>3</v>
      </c>
      <c r="I46" s="97">
        <f>base14!J95</f>
        <v>9</v>
      </c>
      <c r="J46" s="97">
        <f>base14!K95</f>
        <v>14</v>
      </c>
      <c r="K46" s="97">
        <f>base14!L95</f>
        <v>10</v>
      </c>
      <c r="L46" s="97">
        <f>base14!M95</f>
        <v>11</v>
      </c>
      <c r="M46" s="97">
        <f>base14!N95</f>
        <v>13</v>
      </c>
      <c r="N46" s="97">
        <f>base14!O95</f>
        <v>7</v>
      </c>
      <c r="O46" s="97">
        <f>base14!P95</f>
        <v>4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base14!G96</f>
        <v>8</v>
      </c>
      <c r="G47" s="97">
        <f>base14!H96</f>
        <v>3</v>
      </c>
      <c r="H47" s="97">
        <f>base14!I96</f>
        <v>11</v>
      </c>
      <c r="I47" s="97">
        <f>base14!J96</f>
        <v>4</v>
      </c>
      <c r="J47" s="97">
        <f>base14!K96</f>
        <v>12</v>
      </c>
      <c r="K47" s="97">
        <f>base14!L96</f>
        <v>14</v>
      </c>
      <c r="L47" s="97">
        <f>base14!M96</f>
        <v>13</v>
      </c>
      <c r="M47" s="97">
        <f>base14!N96</f>
        <v>7</v>
      </c>
      <c r="N47" s="97">
        <f>base14!O96</f>
        <v>9</v>
      </c>
      <c r="O47" s="97">
        <f>base14!P96</f>
        <v>10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base14!G97</f>
        <v>5</v>
      </c>
      <c r="G48" s="97">
        <f>base14!H97</f>
        <v>3</v>
      </c>
      <c r="H48" s="97">
        <f>base14!I97</f>
        <v>11</v>
      </c>
      <c r="I48" s="97">
        <f>base14!J97</f>
        <v>12</v>
      </c>
      <c r="J48" s="97">
        <f>base14!K97</f>
        <v>14</v>
      </c>
      <c r="K48" s="97">
        <f>base14!L97</f>
        <v>4</v>
      </c>
      <c r="L48" s="97">
        <f>base14!M97</f>
        <v>13</v>
      </c>
      <c r="M48" s="97">
        <f>base14!N97</f>
        <v>7</v>
      </c>
      <c r="N48" s="97">
        <f>base14!O97</f>
        <v>9</v>
      </c>
      <c r="O48" s="97">
        <f>base14!P97</f>
        <v>10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base14!G98</f>
        <v>11</v>
      </c>
      <c r="G49" s="97">
        <f>base14!H98</f>
        <v>3</v>
      </c>
      <c r="H49" s="97">
        <f>base14!I98</f>
        <v>8</v>
      </c>
      <c r="I49" s="97">
        <f>base14!J98</f>
        <v>4</v>
      </c>
      <c r="J49" s="97">
        <f>base14!K98</f>
        <v>12</v>
      </c>
      <c r="K49" s="97">
        <f>base14!L98</f>
        <v>14</v>
      </c>
      <c r="L49" s="97">
        <f>base14!M98</f>
        <v>13</v>
      </c>
      <c r="M49" s="97">
        <f>base14!N98</f>
        <v>7</v>
      </c>
      <c r="N49" s="97">
        <f>base14!O98</f>
        <v>9</v>
      </c>
      <c r="O49" s="97">
        <f>base14!P98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base14!G99</f>
        <v>8</v>
      </c>
      <c r="G50" s="97">
        <f>base14!H99</f>
        <v>3</v>
      </c>
      <c r="H50" s="97">
        <f>base14!I99</f>
        <v>11</v>
      </c>
      <c r="I50" s="97">
        <f>base14!J99</f>
        <v>12</v>
      </c>
      <c r="J50" s="97">
        <f>base14!K99</f>
        <v>7</v>
      </c>
      <c r="K50" s="97">
        <f>base14!L99</f>
        <v>13</v>
      </c>
      <c r="L50" s="97">
        <f>base14!M99</f>
        <v>14</v>
      </c>
      <c r="M50" s="97">
        <f>base14!N99</f>
        <v>4</v>
      </c>
      <c r="N50" s="97">
        <f>base14!O99</f>
        <v>10</v>
      </c>
      <c r="O50" s="97">
        <f>base14!P99</f>
        <v>9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base14!G100</f>
        <v>3</v>
      </c>
      <c r="G51" s="97">
        <f>base14!H100</f>
        <v>8</v>
      </c>
      <c r="H51" s="97">
        <f>base14!I100</f>
        <v>11</v>
      </c>
      <c r="I51" s="97">
        <f>base14!J100</f>
        <v>7</v>
      </c>
      <c r="J51" s="97">
        <f>base14!K100</f>
        <v>12</v>
      </c>
      <c r="K51" s="97">
        <f>base14!L100</f>
        <v>13</v>
      </c>
      <c r="L51" s="97">
        <f>base14!M100</f>
        <v>14</v>
      </c>
      <c r="M51" s="97">
        <f>base14!N100</f>
        <v>4</v>
      </c>
      <c r="N51" s="97">
        <f>base14!O100</f>
        <v>10</v>
      </c>
      <c r="O51" s="97">
        <f>base14!P100</f>
        <v>9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  <row r="88" spans="10:21" ht="15.75" thickBot="1" x14ac:dyDescent="0.3"/>
    <row r="89" spans="10:21" ht="15.75" thickBot="1" x14ac:dyDescent="0.3"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</row>
    <row r="90" spans="10:21" ht="15.75" thickBot="1" x14ac:dyDescent="0.3"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</row>
    <row r="91" spans="10:21" ht="15.75" thickBot="1" x14ac:dyDescent="0.3"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0:21" ht="15.75" thickBot="1" x14ac:dyDescent="0.3"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</row>
    <row r="93" spans="10:21" ht="15.75" thickBot="1" x14ac:dyDescent="0.3"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</row>
  </sheetData>
  <conditionalFormatting sqref="B1:P1"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  <cfRule type="cellIs" dxfId="439" priority="31" operator="equal">
      <formula>#REF!</formula>
    </cfRule>
  </conditionalFormatting>
  <conditionalFormatting sqref="B1:P1"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  <cfRule type="cellIs" dxfId="434" priority="36" operator="equal">
      <formula>#REF!</formula>
    </cfRule>
  </conditionalFormatting>
  <conditionalFormatting sqref="A2:A51"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  <cfRule type="cellIs" dxfId="429" priority="21" operator="equal">
      <formula>#REF!</formula>
    </cfRule>
  </conditionalFormatting>
  <conditionalFormatting sqref="A2:A51"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</conditionalFormatting>
  <conditionalFormatting sqref="L89:U93 L2:U51">
    <cfRule type="cellIs" dxfId="423" priority="12" operator="equal">
      <formula>$AE$5</formula>
    </cfRule>
    <cfRule type="cellIs" dxfId="422" priority="13" operator="equal">
      <formula>$AD$5</formula>
    </cfRule>
    <cfRule type="cellIs" dxfId="421" priority="14" operator="equal">
      <formula>$AC$5</formula>
    </cfRule>
    <cfRule type="cellIs" dxfId="420" priority="15" operator="equal">
      <formula>$AB$5</formula>
    </cfRule>
    <cfRule type="cellIs" dxfId="419" priority="16" operator="equal">
      <formula>$AA$5</formula>
    </cfRule>
  </conditionalFormatting>
  <conditionalFormatting sqref="J89:K93 D2:K51">
    <cfRule type="cellIs" dxfId="418" priority="4" operator="equal">
      <formula>$AE$812</formula>
    </cfRule>
    <cfRule type="cellIs" dxfId="417" priority="5" operator="equal">
      <formula>$AD$812</formula>
    </cfRule>
    <cfRule type="cellIs" dxfId="416" priority="6" operator="equal">
      <formula>$AC$812</formula>
    </cfRule>
    <cfRule type="cellIs" dxfId="415" priority="7" operator="equal">
      <formula>$AB$812</formula>
    </cfRule>
    <cfRule type="cellIs" dxfId="414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87E6C6-0E5A-4004-B7E2-640FC9CEE8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C0666F-F93A-4B2A-8AFD-95B96D9B99C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3C2EFAA-9177-4386-B4F8-E94BDD08E2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J89:U93 D2:U51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base14!F93</f>
        <v>8</v>
      </c>
      <c r="F2" s="97">
        <f>base14!G93</f>
        <v>5</v>
      </c>
      <c r="G2" s="97">
        <f>base14!H93</f>
        <v>3</v>
      </c>
      <c r="H2" s="97">
        <f>base14!I93</f>
        <v>11</v>
      </c>
      <c r="I2" s="97">
        <f>base14!J93</f>
        <v>12</v>
      </c>
      <c r="J2" s="97">
        <f>base14!K93</f>
        <v>14</v>
      </c>
      <c r="K2" s="97">
        <f>base14!L93</f>
        <v>10</v>
      </c>
      <c r="L2" s="97">
        <f>base14!M93</f>
        <v>13</v>
      </c>
      <c r="M2" s="97">
        <f>base14!N93</f>
        <v>7</v>
      </c>
      <c r="N2" s="97">
        <f>base14!O93</f>
        <v>4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base14!F94</f>
        <v>11</v>
      </c>
      <c r="F3" s="97">
        <f>base14!G94</f>
        <v>6</v>
      </c>
      <c r="G3" s="97">
        <f>base14!H94</f>
        <v>4</v>
      </c>
      <c r="H3" s="97">
        <f>base14!I94</f>
        <v>8</v>
      </c>
      <c r="I3" s="97">
        <f>base14!J94</f>
        <v>3</v>
      </c>
      <c r="J3" s="97">
        <f>base14!K94</f>
        <v>14</v>
      </c>
      <c r="K3" s="97">
        <f>base14!L94</f>
        <v>10</v>
      </c>
      <c r="L3" s="97">
        <f>base14!M94</f>
        <v>13</v>
      </c>
      <c r="M3" s="97">
        <f>base14!N94</f>
        <v>7</v>
      </c>
      <c r="N3" s="97">
        <f>base14!O94</f>
        <v>12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base14!F95</f>
        <v>2</v>
      </c>
      <c r="F4" s="97">
        <f>base14!G95</f>
        <v>6</v>
      </c>
      <c r="G4" s="97">
        <f>base14!H95</f>
        <v>12</v>
      </c>
      <c r="H4" s="97">
        <f>base14!I95</f>
        <v>3</v>
      </c>
      <c r="I4" s="97">
        <f>base14!J95</f>
        <v>9</v>
      </c>
      <c r="J4" s="97">
        <f>base14!K95</f>
        <v>14</v>
      </c>
      <c r="K4" s="97">
        <f>base14!L95</f>
        <v>10</v>
      </c>
      <c r="L4" s="97">
        <f>base14!M95</f>
        <v>11</v>
      </c>
      <c r="M4" s="97">
        <f>base14!N95</f>
        <v>13</v>
      </c>
      <c r="N4" s="97">
        <f>base14!O95</f>
        <v>7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base14!F96</f>
        <v>6</v>
      </c>
      <c r="F5" s="97">
        <f>base14!G96</f>
        <v>8</v>
      </c>
      <c r="G5" s="97">
        <f>base14!H96</f>
        <v>3</v>
      </c>
      <c r="H5" s="97">
        <f>base14!I96</f>
        <v>11</v>
      </c>
      <c r="I5" s="97">
        <f>base14!J96</f>
        <v>4</v>
      </c>
      <c r="J5" s="97">
        <f>base14!K96</f>
        <v>12</v>
      </c>
      <c r="K5" s="97">
        <f>base14!L96</f>
        <v>14</v>
      </c>
      <c r="L5" s="97">
        <f>base14!M96</f>
        <v>13</v>
      </c>
      <c r="M5" s="97">
        <f>base14!N96</f>
        <v>7</v>
      </c>
      <c r="N5" s="97">
        <f>base14!O96</f>
        <v>9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base14!F97</f>
        <v>8</v>
      </c>
      <c r="F6" s="97">
        <f>base14!G97</f>
        <v>5</v>
      </c>
      <c r="G6" s="97">
        <f>base14!H97</f>
        <v>3</v>
      </c>
      <c r="H6" s="97">
        <f>base14!I97</f>
        <v>11</v>
      </c>
      <c r="I6" s="97">
        <f>base14!J97</f>
        <v>12</v>
      </c>
      <c r="J6" s="97">
        <f>base14!K97</f>
        <v>14</v>
      </c>
      <c r="K6" s="97">
        <f>base14!L97</f>
        <v>4</v>
      </c>
      <c r="L6" s="97">
        <f>base14!M97</f>
        <v>13</v>
      </c>
      <c r="M6" s="97">
        <f>base14!N97</f>
        <v>7</v>
      </c>
      <c r="N6" s="97">
        <f>base14!O97</f>
        <v>9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base14!F98</f>
        <v>6</v>
      </c>
      <c r="F7" s="97">
        <f>base14!G98</f>
        <v>11</v>
      </c>
      <c r="G7" s="97">
        <f>base14!H98</f>
        <v>3</v>
      </c>
      <c r="H7" s="97">
        <f>base14!I98</f>
        <v>8</v>
      </c>
      <c r="I7" s="97">
        <f>base14!J98</f>
        <v>4</v>
      </c>
      <c r="J7" s="97">
        <f>base14!K98</f>
        <v>12</v>
      </c>
      <c r="K7" s="97">
        <f>base14!L98</f>
        <v>14</v>
      </c>
      <c r="L7" s="97">
        <f>base14!M98</f>
        <v>13</v>
      </c>
      <c r="M7" s="97">
        <f>base14!N98</f>
        <v>7</v>
      </c>
      <c r="N7" s="97">
        <f>base14!O98</f>
        <v>9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base14!F99</f>
        <v>5</v>
      </c>
      <c r="F8" s="97">
        <f>base14!G99</f>
        <v>8</v>
      </c>
      <c r="G8" s="97">
        <f>base14!H99</f>
        <v>3</v>
      </c>
      <c r="H8" s="97">
        <f>base14!I99</f>
        <v>11</v>
      </c>
      <c r="I8" s="97">
        <f>base14!J99</f>
        <v>12</v>
      </c>
      <c r="J8" s="97">
        <f>base14!K99</f>
        <v>7</v>
      </c>
      <c r="K8" s="97">
        <f>base14!L99</f>
        <v>13</v>
      </c>
      <c r="L8" s="97">
        <f>base14!M99</f>
        <v>14</v>
      </c>
      <c r="M8" s="97">
        <f>base14!N99</f>
        <v>4</v>
      </c>
      <c r="N8" s="97">
        <f>base14!O99</f>
        <v>10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base14!F100</f>
        <v>2</v>
      </c>
      <c r="F9" s="97">
        <f>base14!G100</f>
        <v>3</v>
      </c>
      <c r="G9" s="97">
        <f>base14!H100</f>
        <v>8</v>
      </c>
      <c r="H9" s="97">
        <f>base14!I100</f>
        <v>11</v>
      </c>
      <c r="I9" s="97">
        <f>base14!J100</f>
        <v>7</v>
      </c>
      <c r="J9" s="97">
        <f>base14!K100</f>
        <v>12</v>
      </c>
      <c r="K9" s="97">
        <f>base14!L100</f>
        <v>13</v>
      </c>
      <c r="L9" s="97">
        <f>base14!M100</f>
        <v>14</v>
      </c>
      <c r="M9" s="97">
        <f>base14!N100</f>
        <v>4</v>
      </c>
      <c r="N9" s="97">
        <f>base14!O100</f>
        <v>10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base14!F101</f>
        <v>3</v>
      </c>
      <c r="F10" s="97">
        <f>base14!G101</f>
        <v>1</v>
      </c>
      <c r="G10" s="97">
        <f>base14!H101</f>
        <v>2</v>
      </c>
      <c r="H10" s="97">
        <f>base14!I101</f>
        <v>5</v>
      </c>
      <c r="I10" s="97">
        <f>base14!J101</f>
        <v>12</v>
      </c>
      <c r="J10" s="97">
        <f>base14!K101</f>
        <v>7</v>
      </c>
      <c r="K10" s="97">
        <f>base14!L101</f>
        <v>13</v>
      </c>
      <c r="L10" s="97">
        <f>base14!M101</f>
        <v>14</v>
      </c>
      <c r="M10" s="97">
        <f>base14!N101</f>
        <v>4</v>
      </c>
      <c r="N10" s="97">
        <f>base14!O101</f>
        <v>10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base14!F102</f>
        <v>6</v>
      </c>
      <c r="F11" s="97">
        <f>base14!G102</f>
        <v>5</v>
      </c>
      <c r="G11" s="97">
        <f>base14!H102</f>
        <v>3</v>
      </c>
      <c r="H11" s="97">
        <f>base14!I102</f>
        <v>11</v>
      </c>
      <c r="I11" s="97">
        <f>base14!J102</f>
        <v>13</v>
      </c>
      <c r="J11" s="97">
        <f>base14!K102</f>
        <v>12</v>
      </c>
      <c r="K11" s="97">
        <f>base14!L102</f>
        <v>4</v>
      </c>
      <c r="L11" s="97">
        <f>base14!M102</f>
        <v>7</v>
      </c>
      <c r="M11" s="97">
        <f>base14!N102</f>
        <v>9</v>
      </c>
      <c r="N11" s="97">
        <f>base14!O102</f>
        <v>14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base14!F103</f>
        <v>8</v>
      </c>
      <c r="F12" s="97">
        <f>base14!G103</f>
        <v>5</v>
      </c>
      <c r="G12" s="97">
        <f>base14!H103</f>
        <v>3</v>
      </c>
      <c r="H12" s="97">
        <f>base14!I103</f>
        <v>12</v>
      </c>
      <c r="I12" s="97">
        <f>base14!J103</f>
        <v>4</v>
      </c>
      <c r="J12" s="97">
        <f>base14!K103</f>
        <v>11</v>
      </c>
      <c r="K12" s="97">
        <f>base14!L103</f>
        <v>7</v>
      </c>
      <c r="L12" s="97">
        <f>base14!M103</f>
        <v>9</v>
      </c>
      <c r="M12" s="97">
        <f>base14!N103</f>
        <v>13</v>
      </c>
      <c r="N12" s="97">
        <f>base14!O103</f>
        <v>14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base14!F104</f>
        <v>1</v>
      </c>
      <c r="F13" s="97">
        <f>base14!G104</f>
        <v>6</v>
      </c>
      <c r="G13" s="97">
        <f>base14!H104</f>
        <v>3</v>
      </c>
      <c r="H13" s="97">
        <f>base14!I104</f>
        <v>11</v>
      </c>
      <c r="I13" s="97">
        <f>base14!J104</f>
        <v>14</v>
      </c>
      <c r="J13" s="97">
        <f>base14!K104</f>
        <v>12</v>
      </c>
      <c r="K13" s="97">
        <f>base14!L104</f>
        <v>4</v>
      </c>
      <c r="L13" s="97">
        <f>base14!M104</f>
        <v>7</v>
      </c>
      <c r="M13" s="97">
        <f>base14!N104</f>
        <v>9</v>
      </c>
      <c r="N13" s="97">
        <f>base14!O104</f>
        <v>13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base14!F105</f>
        <v>1</v>
      </c>
      <c r="F14" s="97">
        <f>base14!G105</f>
        <v>3</v>
      </c>
      <c r="G14" s="97">
        <f>base14!H105</f>
        <v>8</v>
      </c>
      <c r="H14" s="97">
        <f>base14!I105</f>
        <v>11</v>
      </c>
      <c r="I14" s="97">
        <f>base14!J105</f>
        <v>12</v>
      </c>
      <c r="J14" s="97">
        <f>base14!K105</f>
        <v>13</v>
      </c>
      <c r="K14" s="97">
        <f>base14!L105</f>
        <v>10</v>
      </c>
      <c r="L14" s="97">
        <f>base14!M105</f>
        <v>7</v>
      </c>
      <c r="M14" s="97">
        <f>base14!N105</f>
        <v>14</v>
      </c>
      <c r="N14" s="97">
        <f>base14!O105</f>
        <v>9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base14!F106</f>
        <v>5</v>
      </c>
      <c r="F15" s="97">
        <f>base14!G106</f>
        <v>6</v>
      </c>
      <c r="G15" s="97">
        <f>base14!H106</f>
        <v>12</v>
      </c>
      <c r="H15" s="97">
        <f>base14!I106</f>
        <v>3</v>
      </c>
      <c r="I15" s="97">
        <f>base14!J106</f>
        <v>11</v>
      </c>
      <c r="J15" s="97">
        <f>base14!K106</f>
        <v>13</v>
      </c>
      <c r="K15" s="97">
        <f>base14!L106</f>
        <v>10</v>
      </c>
      <c r="L15" s="97">
        <f>base14!M106</f>
        <v>7</v>
      </c>
      <c r="M15" s="97">
        <f>base14!N106</f>
        <v>14</v>
      </c>
      <c r="N15" s="97">
        <f>base14!O106</f>
        <v>9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base14!F107</f>
        <v>6</v>
      </c>
      <c r="F16" s="97">
        <f>base14!G107</f>
        <v>12</v>
      </c>
      <c r="G16" s="97">
        <f>base14!H107</f>
        <v>3</v>
      </c>
      <c r="H16" s="97">
        <f>base14!I107</f>
        <v>5</v>
      </c>
      <c r="I16" s="97">
        <f>base14!J107</f>
        <v>11</v>
      </c>
      <c r="J16" s="97">
        <f>base14!K107</f>
        <v>13</v>
      </c>
      <c r="K16" s="97">
        <f>base14!L107</f>
        <v>10</v>
      </c>
      <c r="L16" s="97">
        <f>base14!M107</f>
        <v>7</v>
      </c>
      <c r="M16" s="97">
        <f>base14!N107</f>
        <v>14</v>
      </c>
      <c r="N16" s="97">
        <f>base14!O107</f>
        <v>9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base14!F108</f>
        <v>5</v>
      </c>
      <c r="F17" s="97">
        <f>base14!G108</f>
        <v>8</v>
      </c>
      <c r="G17" s="97">
        <f>base14!H108</f>
        <v>3</v>
      </c>
      <c r="H17" s="97">
        <f>base14!I108</f>
        <v>12</v>
      </c>
      <c r="I17" s="97">
        <f>base14!J108</f>
        <v>11</v>
      </c>
      <c r="J17" s="97">
        <f>base14!K108</f>
        <v>4</v>
      </c>
      <c r="K17" s="97">
        <f>base14!L108</f>
        <v>9</v>
      </c>
      <c r="L17" s="97">
        <f>base14!M108</f>
        <v>10</v>
      </c>
      <c r="M17" s="97">
        <f>base14!N108</f>
        <v>7</v>
      </c>
      <c r="N17" s="97">
        <f>base14!O108</f>
        <v>13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base14!F109</f>
        <v>1</v>
      </c>
      <c r="F18" s="97">
        <f>base14!G109</f>
        <v>5</v>
      </c>
      <c r="G18" s="97">
        <f>base14!H109</f>
        <v>3</v>
      </c>
      <c r="H18" s="97">
        <f>base14!I109</f>
        <v>11</v>
      </c>
      <c r="I18" s="97">
        <f>base14!J109</f>
        <v>12</v>
      </c>
      <c r="J18" s="97">
        <f>base14!K109</f>
        <v>4</v>
      </c>
      <c r="K18" s="97">
        <f>base14!L109</f>
        <v>9</v>
      </c>
      <c r="L18" s="97">
        <f>base14!M109</f>
        <v>10</v>
      </c>
      <c r="M18" s="97">
        <f>base14!N109</f>
        <v>7</v>
      </c>
      <c r="N18" s="97">
        <f>base14!O109</f>
        <v>13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base14!F110</f>
        <v>5</v>
      </c>
      <c r="F19" s="97">
        <f>base14!G110</f>
        <v>6</v>
      </c>
      <c r="G19" s="97">
        <f>base14!H110</f>
        <v>3</v>
      </c>
      <c r="H19" s="97">
        <f>base14!I110</f>
        <v>11</v>
      </c>
      <c r="I19" s="97">
        <f>base14!J110</f>
        <v>7</v>
      </c>
      <c r="J19" s="97">
        <f>base14!K110</f>
        <v>4</v>
      </c>
      <c r="K19" s="97">
        <f>base14!L110</f>
        <v>9</v>
      </c>
      <c r="L19" s="97">
        <f>base14!M110</f>
        <v>10</v>
      </c>
      <c r="M19" s="97">
        <f>base14!N110</f>
        <v>12</v>
      </c>
      <c r="N19" s="97">
        <f>base14!O110</f>
        <v>13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base14!F111</f>
        <v>5</v>
      </c>
      <c r="F20" s="97">
        <f>base14!G111</f>
        <v>6</v>
      </c>
      <c r="G20" s="97">
        <f>base14!H111</f>
        <v>3</v>
      </c>
      <c r="H20" s="97">
        <f>base14!I111</f>
        <v>12</v>
      </c>
      <c r="I20" s="97">
        <f>base14!J111</f>
        <v>11</v>
      </c>
      <c r="J20" s="97">
        <f>base14!K111</f>
        <v>4</v>
      </c>
      <c r="K20" s="97">
        <f>base14!L111</f>
        <v>13</v>
      </c>
      <c r="L20" s="97">
        <f>base14!M111</f>
        <v>10</v>
      </c>
      <c r="M20" s="97">
        <f>base14!N111</f>
        <v>7</v>
      </c>
      <c r="N20" s="97">
        <f>base14!O111</f>
        <v>14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base14!F112</f>
        <v>5</v>
      </c>
      <c r="F21" s="97">
        <f>base14!G112</f>
        <v>3</v>
      </c>
      <c r="G21" s="97">
        <f>base14!H112</f>
        <v>11</v>
      </c>
      <c r="H21" s="97">
        <f>base14!I112</f>
        <v>12</v>
      </c>
      <c r="I21" s="97">
        <f>base14!J112</f>
        <v>7</v>
      </c>
      <c r="J21" s="97">
        <f>base14!K112</f>
        <v>6</v>
      </c>
      <c r="K21" s="97">
        <f>base14!L112</f>
        <v>4</v>
      </c>
      <c r="L21" s="97">
        <f>base14!M112</f>
        <v>13</v>
      </c>
      <c r="M21" s="97">
        <f>base14!N112</f>
        <v>10</v>
      </c>
      <c r="N21" s="97">
        <f>base14!O112</f>
        <v>14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base14!F113</f>
        <v>8</v>
      </c>
      <c r="F22" s="97">
        <f>base14!G113</f>
        <v>2</v>
      </c>
      <c r="G22" s="97">
        <f>base14!H113</f>
        <v>11</v>
      </c>
      <c r="H22" s="97">
        <f>base14!I113</f>
        <v>3</v>
      </c>
      <c r="I22" s="97">
        <f>base14!J113</f>
        <v>12</v>
      </c>
      <c r="J22" s="97">
        <f>base14!K113</f>
        <v>4</v>
      </c>
      <c r="K22" s="97">
        <f>base14!L113</f>
        <v>13</v>
      </c>
      <c r="L22" s="97">
        <f>base14!M113</f>
        <v>10</v>
      </c>
      <c r="M22" s="97">
        <f>base14!N113</f>
        <v>7</v>
      </c>
      <c r="N22" s="97">
        <f>base14!O113</f>
        <v>14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base14!F114</f>
        <v>5</v>
      </c>
      <c r="F23" s="97">
        <f>base14!G114</f>
        <v>8</v>
      </c>
      <c r="G23" s="97">
        <f>base14!H114</f>
        <v>3</v>
      </c>
      <c r="H23" s="97">
        <f>base14!I114</f>
        <v>11</v>
      </c>
      <c r="I23" s="97">
        <f>base14!J114</f>
        <v>12</v>
      </c>
      <c r="J23" s="97">
        <f>base14!K114</f>
        <v>7</v>
      </c>
      <c r="K23" s="97">
        <f>base14!L114</f>
        <v>4</v>
      </c>
      <c r="L23" s="97">
        <f>base14!M114</f>
        <v>9</v>
      </c>
      <c r="M23" s="97">
        <f>base14!N114</f>
        <v>10</v>
      </c>
      <c r="N23" s="97">
        <f>base14!O114</f>
        <v>14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base14!F115</f>
        <v>6</v>
      </c>
      <c r="F24" s="97">
        <f>base14!G115</f>
        <v>5</v>
      </c>
      <c r="G24" s="97">
        <f>base14!H115</f>
        <v>12</v>
      </c>
      <c r="H24" s="97">
        <f>base14!I115</f>
        <v>3</v>
      </c>
      <c r="I24" s="97">
        <f>base14!J115</f>
        <v>11</v>
      </c>
      <c r="J24" s="97">
        <f>base14!K115</f>
        <v>7</v>
      </c>
      <c r="K24" s="97">
        <f>base14!L115</f>
        <v>4</v>
      </c>
      <c r="L24" s="97">
        <f>base14!M115</f>
        <v>9</v>
      </c>
      <c r="M24" s="97">
        <f>base14!N115</f>
        <v>10</v>
      </c>
      <c r="N24" s="97">
        <f>base14!O115</f>
        <v>14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base14!F116</f>
        <v>6</v>
      </c>
      <c r="F25" s="97">
        <f>base14!G116</f>
        <v>3</v>
      </c>
      <c r="G25" s="97">
        <f>base14!H116</f>
        <v>11</v>
      </c>
      <c r="H25" s="97">
        <f>base14!I116</f>
        <v>8</v>
      </c>
      <c r="I25" s="97">
        <f>base14!J116</f>
        <v>4</v>
      </c>
      <c r="J25" s="97">
        <f>base14!K116</f>
        <v>7</v>
      </c>
      <c r="K25" s="97">
        <f>base14!L116</f>
        <v>9</v>
      </c>
      <c r="L25" s="97">
        <f>base14!M116</f>
        <v>10</v>
      </c>
      <c r="M25" s="97">
        <f>base14!N116</f>
        <v>14</v>
      </c>
      <c r="N25" s="97">
        <f>base14!O116</f>
        <v>13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base14!F117</f>
        <v>6</v>
      </c>
      <c r="F26" s="97">
        <f>base14!G117</f>
        <v>8</v>
      </c>
      <c r="G26" s="97">
        <f>base14!H117</f>
        <v>11</v>
      </c>
      <c r="H26" s="97">
        <f>base14!I117</f>
        <v>3</v>
      </c>
      <c r="I26" s="97">
        <f>base14!J117</f>
        <v>12</v>
      </c>
      <c r="J26" s="97">
        <f>base14!K117</f>
        <v>10</v>
      </c>
      <c r="K26" s="97">
        <f>base14!L117</f>
        <v>16</v>
      </c>
      <c r="L26" s="97">
        <f>base14!M117</f>
        <v>4</v>
      </c>
      <c r="M26" s="97">
        <f>base14!N117</f>
        <v>9</v>
      </c>
      <c r="N26" s="97">
        <f>base14!O117</f>
        <v>7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base14!F118</f>
        <v>5</v>
      </c>
      <c r="F27" s="97">
        <f>base14!G118</f>
        <v>8</v>
      </c>
      <c r="G27" s="97">
        <f>base14!H118</f>
        <v>3</v>
      </c>
      <c r="H27" s="97">
        <f>base14!I118</f>
        <v>12</v>
      </c>
      <c r="I27" s="97">
        <f>base14!J118</f>
        <v>11</v>
      </c>
      <c r="J27" s="97">
        <f>base14!K118</f>
        <v>10</v>
      </c>
      <c r="K27" s="97">
        <f>base14!L118</f>
        <v>16</v>
      </c>
      <c r="L27" s="97">
        <f>base14!M118</f>
        <v>4</v>
      </c>
      <c r="M27" s="97">
        <f>base14!N118</f>
        <v>9</v>
      </c>
      <c r="N27" s="97">
        <f>base14!O118</f>
        <v>7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base14!F119</f>
        <v>8</v>
      </c>
      <c r="F28" s="97">
        <f>base14!G119</f>
        <v>5</v>
      </c>
      <c r="G28" s="97">
        <f>base14!H119</f>
        <v>11</v>
      </c>
      <c r="H28" s="97">
        <f>base14!I119</f>
        <v>3</v>
      </c>
      <c r="I28" s="97">
        <f>base14!J119</f>
        <v>12</v>
      </c>
      <c r="J28" s="97">
        <f>base14!K119</f>
        <v>10</v>
      </c>
      <c r="K28" s="97">
        <f>base14!L119</f>
        <v>16</v>
      </c>
      <c r="L28" s="97">
        <f>base14!M119</f>
        <v>4</v>
      </c>
      <c r="M28" s="97">
        <f>base14!N119</f>
        <v>9</v>
      </c>
      <c r="N28" s="97">
        <f>base14!O119</f>
        <v>7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base14!F70</f>
        <v>9</v>
      </c>
      <c r="F29" s="97">
        <f>base14!G70</f>
        <v>5</v>
      </c>
      <c r="G29" s="97">
        <f>base14!H70</f>
        <v>6</v>
      </c>
      <c r="H29" s="97">
        <f>base14!I70</f>
        <v>10</v>
      </c>
      <c r="I29" s="97">
        <f>base14!J70</f>
        <v>11</v>
      </c>
      <c r="J29" s="97">
        <f>base14!K70</f>
        <v>7</v>
      </c>
      <c r="K29" s="97">
        <f>base14!L70</f>
        <v>12</v>
      </c>
      <c r="L29" s="97">
        <f>base14!M70</f>
        <v>13</v>
      </c>
      <c r="M29" s="97">
        <f>base14!N70</f>
        <v>15</v>
      </c>
      <c r="N29" s="97">
        <f>base14!O70</f>
        <v>8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base14!F71</f>
        <v>5</v>
      </c>
      <c r="F30" s="97">
        <f>base14!G71</f>
        <v>13</v>
      </c>
      <c r="G30" s="97">
        <f>base14!H71</f>
        <v>1</v>
      </c>
      <c r="H30" s="97">
        <f>base14!I71</f>
        <v>2</v>
      </c>
      <c r="I30" s="97">
        <f>base14!J71</f>
        <v>3</v>
      </c>
      <c r="J30" s="97">
        <f>base14!K71</f>
        <v>10</v>
      </c>
      <c r="K30" s="97">
        <f>base14!L71</f>
        <v>7</v>
      </c>
      <c r="L30" s="97">
        <f>base14!M71</f>
        <v>12</v>
      </c>
      <c r="M30" s="97">
        <f>base14!N71</f>
        <v>14</v>
      </c>
      <c r="N30" s="97">
        <f>base14!O71</f>
        <v>11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base14!F72</f>
        <v>3</v>
      </c>
      <c r="F31" s="97">
        <f>base14!G72</f>
        <v>6</v>
      </c>
      <c r="G31" s="97">
        <f>base14!H72</f>
        <v>9</v>
      </c>
      <c r="H31" s="97">
        <f>base14!I72</f>
        <v>10</v>
      </c>
      <c r="I31" s="97">
        <f>base14!J72</f>
        <v>14</v>
      </c>
      <c r="J31" s="97">
        <f>base14!K72</f>
        <v>11</v>
      </c>
      <c r="K31" s="97">
        <f>base14!L72</f>
        <v>2</v>
      </c>
      <c r="L31" s="97">
        <f>base14!M72</f>
        <v>1</v>
      </c>
      <c r="M31" s="97">
        <f>base14!N72</f>
        <v>13</v>
      </c>
      <c r="N31" s="97">
        <f>base14!O72</f>
        <v>8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base14!F73</f>
        <v>16</v>
      </c>
      <c r="F32" s="97">
        <f>base14!G73</f>
        <v>3</v>
      </c>
      <c r="G32" s="97">
        <f>base14!H73</f>
        <v>6</v>
      </c>
      <c r="H32" s="97">
        <f>base14!I73</f>
        <v>1</v>
      </c>
      <c r="I32" s="97">
        <f>base14!J73</f>
        <v>4</v>
      </c>
      <c r="J32" s="97">
        <f>base14!K73</f>
        <v>9</v>
      </c>
      <c r="K32" s="97">
        <f>base14!L73</f>
        <v>12</v>
      </c>
      <c r="L32" s="97">
        <f>base14!M73</f>
        <v>7</v>
      </c>
      <c r="M32" s="97">
        <f>base14!N73</f>
        <v>13</v>
      </c>
      <c r="N32" s="97">
        <f>base14!O73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base14!F74</f>
        <v>5</v>
      </c>
      <c r="F33" s="97">
        <f>base14!G74</f>
        <v>4</v>
      </c>
      <c r="G33" s="97">
        <f>base14!H74</f>
        <v>6</v>
      </c>
      <c r="H33" s="97">
        <f>base14!I74</f>
        <v>12</v>
      </c>
      <c r="I33" s="97">
        <f>base14!J74</f>
        <v>8</v>
      </c>
      <c r="J33" s="97">
        <f>base14!K74</f>
        <v>11</v>
      </c>
      <c r="K33" s="97">
        <f>base14!L74</f>
        <v>7</v>
      </c>
      <c r="L33" s="97">
        <f>base14!M74</f>
        <v>15</v>
      </c>
      <c r="M33" s="97">
        <f>base14!N74</f>
        <v>14</v>
      </c>
      <c r="N33" s="97">
        <f>base14!O74</f>
        <v>9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base14!F75</f>
        <v>4</v>
      </c>
      <c r="F34" s="97">
        <f>base14!G75</f>
        <v>3</v>
      </c>
      <c r="G34" s="97">
        <f>base14!H75</f>
        <v>6</v>
      </c>
      <c r="H34" s="97">
        <f>base14!I75</f>
        <v>8</v>
      </c>
      <c r="I34" s="97">
        <f>base14!J75</f>
        <v>14</v>
      </c>
      <c r="J34" s="97">
        <f>base14!K75</f>
        <v>9</v>
      </c>
      <c r="K34" s="97">
        <f>base14!L75</f>
        <v>1</v>
      </c>
      <c r="L34" s="97">
        <f>base14!M75</f>
        <v>12</v>
      </c>
      <c r="M34" s="97">
        <f>base14!N75</f>
        <v>10</v>
      </c>
      <c r="N34" s="97">
        <f>base14!O75</f>
        <v>15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base14!F76</f>
        <v>2</v>
      </c>
      <c r="F35" s="97">
        <f>base14!G76</f>
        <v>3</v>
      </c>
      <c r="G35" s="97">
        <f>base14!H76</f>
        <v>9</v>
      </c>
      <c r="H35" s="97">
        <f>base14!I76</f>
        <v>14</v>
      </c>
      <c r="I35" s="97">
        <f>base14!J76</f>
        <v>13</v>
      </c>
      <c r="J35" s="97">
        <f>base14!K76</f>
        <v>6</v>
      </c>
      <c r="K35" s="97">
        <f>base14!L76</f>
        <v>8</v>
      </c>
      <c r="L35" s="97">
        <f>base14!M76</f>
        <v>10</v>
      </c>
      <c r="M35" s="97">
        <f>base14!N76</f>
        <v>7</v>
      </c>
      <c r="N35" s="97">
        <f>base14!O76</f>
        <v>12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base14!F77</f>
        <v>8</v>
      </c>
      <c r="F36" s="97">
        <f>base14!G77</f>
        <v>5</v>
      </c>
      <c r="G36" s="97">
        <f>base14!H77</f>
        <v>11</v>
      </c>
      <c r="H36" s="97">
        <f>base14!I77</f>
        <v>3</v>
      </c>
      <c r="I36" s="97">
        <f>base14!J77</f>
        <v>12</v>
      </c>
      <c r="J36" s="97">
        <f>base14!K77</f>
        <v>4</v>
      </c>
      <c r="K36" s="97">
        <f>base14!L77</f>
        <v>7</v>
      </c>
      <c r="L36" s="97">
        <f>base14!M77</f>
        <v>14</v>
      </c>
      <c r="M36" s="97">
        <f>base14!N77</f>
        <v>9</v>
      </c>
      <c r="N36" s="97">
        <f>base14!O77</f>
        <v>13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base14!F78</f>
        <v>5</v>
      </c>
      <c r="F37" s="97">
        <f>base14!G78</f>
        <v>8</v>
      </c>
      <c r="G37" s="97">
        <f>base14!H78</f>
        <v>3</v>
      </c>
      <c r="H37" s="97">
        <f>base14!I78</f>
        <v>12</v>
      </c>
      <c r="I37" s="97">
        <f>base14!J78</f>
        <v>11</v>
      </c>
      <c r="J37" s="97">
        <f>base14!K78</f>
        <v>14</v>
      </c>
      <c r="K37" s="97">
        <f>base14!L78</f>
        <v>4</v>
      </c>
      <c r="L37" s="97">
        <f>base14!M78</f>
        <v>7</v>
      </c>
      <c r="M37" s="97">
        <f>base14!N78</f>
        <v>13</v>
      </c>
      <c r="N37" s="97">
        <f>base14!O78</f>
        <v>9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base14!F79</f>
        <v>11</v>
      </c>
      <c r="F38" s="97">
        <f>base14!G79</f>
        <v>10</v>
      </c>
      <c r="G38" s="97">
        <f>base14!H79</f>
        <v>8</v>
      </c>
      <c r="H38" s="97">
        <f>base14!I79</f>
        <v>7</v>
      </c>
      <c r="I38" s="97">
        <f>base14!J79</f>
        <v>6</v>
      </c>
      <c r="J38" s="97">
        <f>base14!K79</f>
        <v>5</v>
      </c>
      <c r="K38" s="97">
        <f>base14!L79</f>
        <v>4</v>
      </c>
      <c r="L38" s="97">
        <f>base14!M79</f>
        <v>3</v>
      </c>
      <c r="M38" s="97">
        <f>base14!N79</f>
        <v>2</v>
      </c>
      <c r="N38" s="97">
        <f>base14!O79</f>
        <v>1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base14!F80</f>
        <v>5</v>
      </c>
      <c r="F39" s="97">
        <f>base14!G80</f>
        <v>8</v>
      </c>
      <c r="G39" s="97">
        <f>base14!H80</f>
        <v>3</v>
      </c>
      <c r="H39" s="97">
        <f>base14!I80</f>
        <v>11</v>
      </c>
      <c r="I39" s="97">
        <f>base14!J80</f>
        <v>12</v>
      </c>
      <c r="J39" s="97">
        <f>base14!K80</f>
        <v>4</v>
      </c>
      <c r="K39" s="97">
        <f>base14!L80</f>
        <v>7</v>
      </c>
      <c r="L39" s="97">
        <f>base14!M80</f>
        <v>14</v>
      </c>
      <c r="M39" s="97">
        <f>base14!N80</f>
        <v>13</v>
      </c>
      <c r="N39" s="97">
        <f>base14!O80</f>
        <v>9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base14!F81</f>
        <v>2</v>
      </c>
      <c r="F40" s="97">
        <f>base14!G81</f>
        <v>11</v>
      </c>
      <c r="G40" s="97">
        <f>base14!H81</f>
        <v>5</v>
      </c>
      <c r="H40" s="97">
        <f>base14!I81</f>
        <v>3</v>
      </c>
      <c r="I40" s="97">
        <f>base14!J81</f>
        <v>4</v>
      </c>
      <c r="J40" s="97">
        <f>base14!K81</f>
        <v>7</v>
      </c>
      <c r="K40" s="97">
        <f>base14!L81</f>
        <v>13</v>
      </c>
      <c r="L40" s="97">
        <f>base14!M81</f>
        <v>9</v>
      </c>
      <c r="M40" s="97">
        <f>base14!N81</f>
        <v>12</v>
      </c>
      <c r="N40" s="97">
        <f>base14!O81</f>
        <v>20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base14!F82</f>
        <v>5</v>
      </c>
      <c r="F41" s="97">
        <f>base14!G82</f>
        <v>1</v>
      </c>
      <c r="G41" s="97">
        <f>base14!H82</f>
        <v>12</v>
      </c>
      <c r="H41" s="97">
        <f>base14!I82</f>
        <v>3</v>
      </c>
      <c r="I41" s="97">
        <f>base14!J82</f>
        <v>11</v>
      </c>
      <c r="J41" s="97">
        <f>base14!K82</f>
        <v>14</v>
      </c>
      <c r="K41" s="97">
        <f>base14!L82</f>
        <v>4</v>
      </c>
      <c r="L41" s="97">
        <f>base14!M82</f>
        <v>13</v>
      </c>
      <c r="M41" s="97">
        <f>base14!N82</f>
        <v>7</v>
      </c>
      <c r="N41" s="97">
        <f>base14!O82</f>
        <v>9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base14!F83</f>
        <v>1</v>
      </c>
      <c r="F42" s="97">
        <f>base14!G83</f>
        <v>5</v>
      </c>
      <c r="G42" s="97">
        <f>base14!H83</f>
        <v>11</v>
      </c>
      <c r="H42" s="97">
        <f>base14!I83</f>
        <v>3</v>
      </c>
      <c r="I42" s="97">
        <f>base14!J83</f>
        <v>4</v>
      </c>
      <c r="J42" s="97">
        <f>base14!K83</f>
        <v>7</v>
      </c>
      <c r="K42" s="97">
        <f>base14!L83</f>
        <v>12</v>
      </c>
      <c r="L42" s="97">
        <f>base14!M83</f>
        <v>13</v>
      </c>
      <c r="M42" s="97">
        <f>base14!N83</f>
        <v>9</v>
      </c>
      <c r="N42" s="97">
        <f>base14!O83</f>
        <v>14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base14!F84</f>
        <v>6</v>
      </c>
      <c r="F43" s="97">
        <f>base14!G84</f>
        <v>8</v>
      </c>
      <c r="G43" s="97">
        <f>base14!H84</f>
        <v>3</v>
      </c>
      <c r="H43" s="97">
        <f>base14!I84</f>
        <v>11</v>
      </c>
      <c r="I43" s="97">
        <f>base14!J84</f>
        <v>12</v>
      </c>
      <c r="J43" s="97">
        <f>base14!K84</f>
        <v>4</v>
      </c>
      <c r="K43" s="97">
        <f>base14!L84</f>
        <v>7</v>
      </c>
      <c r="L43" s="97">
        <f>base14!M84</f>
        <v>9</v>
      </c>
      <c r="M43" s="97">
        <f>base14!N84</f>
        <v>13</v>
      </c>
      <c r="N43" s="97">
        <f>base14!O84</f>
        <v>14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base14!F85</f>
        <v>6</v>
      </c>
      <c r="F44" s="97">
        <f>base14!G85</f>
        <v>1</v>
      </c>
      <c r="G44" s="97">
        <f>base14!H85</f>
        <v>10</v>
      </c>
      <c r="H44" s="97">
        <f>base14!I85</f>
        <v>11</v>
      </c>
      <c r="I44" s="97">
        <f>base14!J85</f>
        <v>13</v>
      </c>
      <c r="J44" s="97">
        <f>base14!K85</f>
        <v>8</v>
      </c>
      <c r="K44" s="97">
        <f>base14!L85</f>
        <v>7</v>
      </c>
      <c r="L44" s="97">
        <f>base14!M85</f>
        <v>12</v>
      </c>
      <c r="M44" s="97">
        <f>base14!N85</f>
        <v>3</v>
      </c>
      <c r="N44" s="97">
        <f>base14!O85</f>
        <v>4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base14!F86</f>
        <v>1</v>
      </c>
      <c r="F45" s="97">
        <f>base14!G86</f>
        <v>12</v>
      </c>
      <c r="G45" s="97">
        <f>base14!H86</f>
        <v>11</v>
      </c>
      <c r="H45" s="97">
        <f>base14!I86</f>
        <v>13</v>
      </c>
      <c r="I45" s="97">
        <f>base14!J86</f>
        <v>10</v>
      </c>
      <c r="J45" s="97">
        <f>base14!K86</f>
        <v>7</v>
      </c>
      <c r="K45" s="97">
        <f>base14!L86</f>
        <v>14</v>
      </c>
      <c r="L45" s="97">
        <f>base14!M86</f>
        <v>3</v>
      </c>
      <c r="M45" s="97">
        <f>base14!N86</f>
        <v>9</v>
      </c>
      <c r="N45" s="97">
        <f>base14!O86</f>
        <v>8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base14!F87</f>
        <v>3</v>
      </c>
      <c r="F46" s="97">
        <f>base14!G87</f>
        <v>12</v>
      </c>
      <c r="G46" s="97">
        <f>base14!H87</f>
        <v>2</v>
      </c>
      <c r="H46" s="97">
        <f>base14!I87</f>
        <v>14</v>
      </c>
      <c r="I46" s="97">
        <f>base14!J87</f>
        <v>11</v>
      </c>
      <c r="J46" s="97">
        <f>base14!K87</f>
        <v>4</v>
      </c>
      <c r="K46" s="97">
        <f>base14!L87</f>
        <v>13</v>
      </c>
      <c r="L46" s="97">
        <f>base14!M87</f>
        <v>8</v>
      </c>
      <c r="M46" s="97">
        <f>base14!N87</f>
        <v>7</v>
      </c>
      <c r="N46" s="97">
        <f>base14!O87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base14!F88</f>
        <v>5</v>
      </c>
      <c r="F47" s="97">
        <f>base14!G88</f>
        <v>8</v>
      </c>
      <c r="G47" s="97">
        <f>base14!H88</f>
        <v>3</v>
      </c>
      <c r="H47" s="97">
        <f>base14!I88</f>
        <v>11</v>
      </c>
      <c r="I47" s="97">
        <f>base14!J88</f>
        <v>12</v>
      </c>
      <c r="J47" s="97">
        <f>base14!K88</f>
        <v>4</v>
      </c>
      <c r="K47" s="97">
        <f>base14!L88</f>
        <v>7</v>
      </c>
      <c r="L47" s="97">
        <f>base14!M88</f>
        <v>9</v>
      </c>
      <c r="M47" s="97">
        <f>base14!N88</f>
        <v>13</v>
      </c>
      <c r="N47" s="97">
        <f>base14!O88</f>
        <v>10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base14!F89</f>
        <v>2</v>
      </c>
      <c r="F48" s="97">
        <f>base14!G89</f>
        <v>5</v>
      </c>
      <c r="G48" s="97">
        <f>base14!H89</f>
        <v>3</v>
      </c>
      <c r="H48" s="97">
        <f>base14!I89</f>
        <v>11</v>
      </c>
      <c r="I48" s="97">
        <f>base14!J89</f>
        <v>12</v>
      </c>
      <c r="J48" s="97">
        <f>base14!K89</f>
        <v>7</v>
      </c>
      <c r="K48" s="97">
        <f>base14!L89</f>
        <v>13</v>
      </c>
      <c r="L48" s="97">
        <f>base14!M89</f>
        <v>14</v>
      </c>
      <c r="M48" s="97">
        <f>base14!N89</f>
        <v>4</v>
      </c>
      <c r="N48" s="97">
        <f>base14!O89</f>
        <v>10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base14!F90</f>
        <v>6</v>
      </c>
      <c r="F49" s="97">
        <f>base14!G90</f>
        <v>3</v>
      </c>
      <c r="G49" s="97">
        <f>base14!H90</f>
        <v>5</v>
      </c>
      <c r="H49" s="97">
        <f>base14!I90</f>
        <v>7</v>
      </c>
      <c r="I49" s="97">
        <f>base14!J90</f>
        <v>11</v>
      </c>
      <c r="J49" s="97">
        <f>base14!K90</f>
        <v>12</v>
      </c>
      <c r="K49" s="97">
        <f>base14!L90</f>
        <v>4</v>
      </c>
      <c r="L49" s="97">
        <f>base14!M90</f>
        <v>9</v>
      </c>
      <c r="M49" s="97">
        <f>base14!N90</f>
        <v>13</v>
      </c>
      <c r="N49" s="97">
        <f>base14!O90</f>
        <v>14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base14!F91</f>
        <v>2</v>
      </c>
      <c r="F50" s="97">
        <f>base14!G91</f>
        <v>8</v>
      </c>
      <c r="G50" s="97">
        <f>base14!H91</f>
        <v>6</v>
      </c>
      <c r="H50" s="97">
        <f>base14!I91</f>
        <v>3</v>
      </c>
      <c r="I50" s="97">
        <f>base14!J91</f>
        <v>12</v>
      </c>
      <c r="J50" s="97">
        <f>base14!K91</f>
        <v>4</v>
      </c>
      <c r="K50" s="97">
        <f>base14!L91</f>
        <v>7</v>
      </c>
      <c r="L50" s="97">
        <f>base14!M91</f>
        <v>9</v>
      </c>
      <c r="M50" s="97">
        <f>base14!N91</f>
        <v>13</v>
      </c>
      <c r="N50" s="97">
        <f>base14!O91</f>
        <v>14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base14!F92</f>
        <v>2</v>
      </c>
      <c r="F51" s="97">
        <f>base14!G92</f>
        <v>8</v>
      </c>
      <c r="G51" s="97">
        <f>base14!H92</f>
        <v>3</v>
      </c>
      <c r="H51" s="97">
        <f>base14!I92</f>
        <v>9</v>
      </c>
      <c r="I51" s="97">
        <f>base14!J92</f>
        <v>11</v>
      </c>
      <c r="J51" s="97">
        <f>base14!K92</f>
        <v>5</v>
      </c>
      <c r="K51" s="97">
        <f>base14!L92</f>
        <v>12</v>
      </c>
      <c r="L51" s="97">
        <f>base14!M92</f>
        <v>4</v>
      </c>
      <c r="M51" s="97">
        <f>base14!N92</f>
        <v>7</v>
      </c>
      <c r="N51" s="97">
        <f>base14!O92</f>
        <v>13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10" priority="27" operator="equal">
      <formula>#REF!</formula>
    </cfRule>
    <cfRule type="cellIs" dxfId="409" priority="28" operator="equal">
      <formula>#REF!</formula>
    </cfRule>
    <cfRule type="cellIs" dxfId="408" priority="29" operator="equal">
      <formula>#REF!</formula>
    </cfRule>
    <cfRule type="cellIs" dxfId="407" priority="30" operator="equal">
      <formula>#REF!</formula>
    </cfRule>
    <cfRule type="cellIs" dxfId="406" priority="31" operator="equal">
      <formula>#REF!</formula>
    </cfRule>
  </conditionalFormatting>
  <conditionalFormatting sqref="B1:P1">
    <cfRule type="cellIs" dxfId="405" priority="32" operator="equal">
      <formula>#REF!</formula>
    </cfRule>
    <cfRule type="cellIs" dxfId="404" priority="33" operator="equal">
      <formula>#REF!</formula>
    </cfRule>
    <cfRule type="cellIs" dxfId="403" priority="34" operator="equal">
      <formula>#REF!</formula>
    </cfRule>
    <cfRule type="cellIs" dxfId="402" priority="35" operator="equal">
      <formula>#REF!</formula>
    </cfRule>
    <cfRule type="cellIs" dxfId="401" priority="36" operator="equal">
      <formula>#REF!</formula>
    </cfRule>
  </conditionalFormatting>
  <conditionalFormatting sqref="A2:A51">
    <cfRule type="cellIs" dxfId="400" priority="17" operator="equal">
      <formula>#REF!</formula>
    </cfRule>
    <cfRule type="cellIs" dxfId="399" priority="18" operator="equal">
      <formula>#REF!</formula>
    </cfRule>
    <cfRule type="cellIs" dxfId="398" priority="19" operator="equal">
      <formula>#REF!</formula>
    </cfRule>
    <cfRule type="cellIs" dxfId="397" priority="20" operator="equal">
      <formula>#REF!</formula>
    </cfRule>
    <cfRule type="cellIs" dxfId="396" priority="21" operator="equal">
      <formula>#REF!</formula>
    </cfRule>
  </conditionalFormatting>
  <conditionalFormatting sqref="A2:A51">
    <cfRule type="cellIs" dxfId="395" priority="22" operator="equal">
      <formula>#REF!</formula>
    </cfRule>
    <cfRule type="cellIs" dxfId="394" priority="23" operator="equal">
      <formula>#REF!</formula>
    </cfRule>
    <cfRule type="cellIs" dxfId="393" priority="24" operator="equal">
      <formula>#REF!</formula>
    </cfRule>
    <cfRule type="cellIs" dxfId="392" priority="25" operator="equal">
      <formula>#REF!</formula>
    </cfRule>
    <cfRule type="cellIs" dxfId="391" priority="26" operator="equal">
      <formula>#REF!</formula>
    </cfRule>
  </conditionalFormatting>
  <conditionalFormatting sqref="L2:U51">
    <cfRule type="cellIs" dxfId="390" priority="12" operator="equal">
      <formula>$AE$5</formula>
    </cfRule>
    <cfRule type="cellIs" dxfId="389" priority="13" operator="equal">
      <formula>$AD$5</formula>
    </cfRule>
    <cfRule type="cellIs" dxfId="388" priority="14" operator="equal">
      <formula>$AC$5</formula>
    </cfRule>
    <cfRule type="cellIs" dxfId="387" priority="15" operator="equal">
      <formula>$AB$5</formula>
    </cfRule>
    <cfRule type="cellIs" dxfId="386" priority="16" operator="equal">
      <formula>$AA$5</formula>
    </cfRule>
  </conditionalFormatting>
  <conditionalFormatting sqref="D2:K51">
    <cfRule type="cellIs" dxfId="385" priority="4" operator="equal">
      <formula>$AE$668</formula>
    </cfRule>
    <cfRule type="cellIs" dxfId="384" priority="5" operator="equal">
      <formula>$AD$668</formula>
    </cfRule>
    <cfRule type="cellIs" dxfId="383" priority="6" operator="equal">
      <formula>$AC$668</formula>
    </cfRule>
    <cfRule type="cellIs" dxfId="382" priority="7" operator="equal">
      <formula>$AB$668</formula>
    </cfRule>
    <cfRule type="cellIs" dxfId="381" priority="8" operator="equal">
      <formula>$AA$668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6C981-7BA0-4BD4-AB36-D1D49CDD37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CD25DA-0CD6-4200-A57A-CC600FDADB1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ADD63B8-A289-4CDC-8A98-1FC12B9CDB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base14!G116</f>
        <v>3</v>
      </c>
      <c r="G2" s="97">
        <f>base14!H116</f>
        <v>11</v>
      </c>
      <c r="H2" s="97">
        <f>base14!I116</f>
        <v>8</v>
      </c>
      <c r="I2" s="97">
        <f>base14!J116</f>
        <v>4</v>
      </c>
      <c r="J2" s="97">
        <f>base14!K116</f>
        <v>7</v>
      </c>
      <c r="K2" s="97">
        <f>base14!L116</f>
        <v>9</v>
      </c>
      <c r="L2" s="97">
        <f>base14!M116</f>
        <v>10</v>
      </c>
      <c r="M2" s="97">
        <f>base14!N116</f>
        <v>14</v>
      </c>
      <c r="N2" s="97">
        <f>base14!O116</f>
        <v>13</v>
      </c>
      <c r="O2" s="97">
        <f>base14!P116</f>
        <v>12</v>
      </c>
      <c r="P2" s="97">
        <f>base14!Q116</f>
        <v>15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base14!G117</f>
        <v>8</v>
      </c>
      <c r="G3" s="97">
        <f>base14!H117</f>
        <v>11</v>
      </c>
      <c r="H3" s="97">
        <f>base14!I117</f>
        <v>3</v>
      </c>
      <c r="I3" s="97">
        <f>base14!J117</f>
        <v>12</v>
      </c>
      <c r="J3" s="97">
        <f>base14!K117</f>
        <v>10</v>
      </c>
      <c r="K3" s="97">
        <f>base14!L117</f>
        <v>16</v>
      </c>
      <c r="L3" s="97">
        <f>base14!M117</f>
        <v>4</v>
      </c>
      <c r="M3" s="97">
        <f>base14!N117</f>
        <v>9</v>
      </c>
      <c r="N3" s="97">
        <f>base14!O117</f>
        <v>7</v>
      </c>
      <c r="O3" s="97">
        <f>base14!P117</f>
        <v>13</v>
      </c>
      <c r="P3" s="97">
        <f>base14!Q117</f>
        <v>14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base14!G118</f>
        <v>8</v>
      </c>
      <c r="G4" s="97">
        <f>base14!H118</f>
        <v>3</v>
      </c>
      <c r="H4" s="97">
        <f>base14!I118</f>
        <v>12</v>
      </c>
      <c r="I4" s="97">
        <f>base14!J118</f>
        <v>11</v>
      </c>
      <c r="J4" s="97">
        <f>base14!K118</f>
        <v>10</v>
      </c>
      <c r="K4" s="97">
        <f>base14!L118</f>
        <v>16</v>
      </c>
      <c r="L4" s="97">
        <f>base14!M118</f>
        <v>4</v>
      </c>
      <c r="M4" s="97">
        <f>base14!N118</f>
        <v>9</v>
      </c>
      <c r="N4" s="97">
        <f>base14!O118</f>
        <v>7</v>
      </c>
      <c r="O4" s="97">
        <f>base14!P118</f>
        <v>13</v>
      </c>
      <c r="P4" s="97">
        <f>base14!Q118</f>
        <v>14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base14!G119</f>
        <v>5</v>
      </c>
      <c r="G5" s="97">
        <f>base14!H119</f>
        <v>11</v>
      </c>
      <c r="H5" s="97">
        <f>base14!I119</f>
        <v>3</v>
      </c>
      <c r="I5" s="97">
        <f>base14!J119</f>
        <v>12</v>
      </c>
      <c r="J5" s="97">
        <f>base14!K119</f>
        <v>10</v>
      </c>
      <c r="K5" s="97">
        <f>base14!L119</f>
        <v>16</v>
      </c>
      <c r="L5" s="97">
        <f>base14!M119</f>
        <v>4</v>
      </c>
      <c r="M5" s="97">
        <f>base14!N119</f>
        <v>9</v>
      </c>
      <c r="N5" s="97">
        <f>base14!O119</f>
        <v>7</v>
      </c>
      <c r="O5" s="97">
        <f>base14!P119</f>
        <v>13</v>
      </c>
      <c r="P5" s="97">
        <f>base14!Q119</f>
        <v>14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base14!G70</f>
        <v>5</v>
      </c>
      <c r="G6" s="97">
        <f>base14!H70</f>
        <v>6</v>
      </c>
      <c r="H6" s="97">
        <f>base14!I70</f>
        <v>10</v>
      </c>
      <c r="I6" s="97">
        <f>base14!J70</f>
        <v>11</v>
      </c>
      <c r="J6" s="97">
        <f>base14!K70</f>
        <v>7</v>
      </c>
      <c r="K6" s="97">
        <f>base14!L70</f>
        <v>12</v>
      </c>
      <c r="L6" s="97">
        <f>base14!M70</f>
        <v>13</v>
      </c>
      <c r="M6" s="97">
        <f>base14!N70</f>
        <v>15</v>
      </c>
      <c r="N6" s="97">
        <f>base14!O70</f>
        <v>8</v>
      </c>
      <c r="O6" s="97">
        <f>base14!P70</f>
        <v>14</v>
      </c>
      <c r="P6" s="97">
        <f>base14!Q70</f>
        <v>1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base14!G71</f>
        <v>13</v>
      </c>
      <c r="G7" s="97">
        <f>base14!H71</f>
        <v>1</v>
      </c>
      <c r="H7" s="97">
        <f>base14!I71</f>
        <v>2</v>
      </c>
      <c r="I7" s="97">
        <f>base14!J71</f>
        <v>3</v>
      </c>
      <c r="J7" s="97">
        <f>base14!K71</f>
        <v>10</v>
      </c>
      <c r="K7" s="97">
        <f>base14!L71</f>
        <v>7</v>
      </c>
      <c r="L7" s="97">
        <f>base14!M71</f>
        <v>12</v>
      </c>
      <c r="M7" s="97">
        <f>base14!N71</f>
        <v>14</v>
      </c>
      <c r="N7" s="97">
        <f>base14!O71</f>
        <v>11</v>
      </c>
      <c r="O7" s="97">
        <f>base14!P71</f>
        <v>9</v>
      </c>
      <c r="P7" s="97">
        <f>base14!Q71</f>
        <v>15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base14!G72</f>
        <v>6</v>
      </c>
      <c r="G8" s="97">
        <f>base14!H72</f>
        <v>9</v>
      </c>
      <c r="H8" s="97">
        <f>base14!I72</f>
        <v>10</v>
      </c>
      <c r="I8" s="97">
        <f>base14!J72</f>
        <v>14</v>
      </c>
      <c r="J8" s="97">
        <f>base14!K72</f>
        <v>11</v>
      </c>
      <c r="K8" s="97">
        <f>base14!L72</f>
        <v>2</v>
      </c>
      <c r="L8" s="97">
        <f>base14!M72</f>
        <v>1</v>
      </c>
      <c r="M8" s="97">
        <f>base14!N72</f>
        <v>13</v>
      </c>
      <c r="N8" s="97">
        <f>base14!O72</f>
        <v>8</v>
      </c>
      <c r="O8" s="97">
        <f>base14!P72</f>
        <v>12</v>
      </c>
      <c r="P8" s="97">
        <f>base14!Q72</f>
        <v>15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base14!G73</f>
        <v>3</v>
      </c>
      <c r="G9" s="97">
        <f>base14!H73</f>
        <v>6</v>
      </c>
      <c r="H9" s="97">
        <f>base14!I73</f>
        <v>1</v>
      </c>
      <c r="I9" s="97">
        <f>base14!J73</f>
        <v>4</v>
      </c>
      <c r="J9" s="97">
        <f>base14!K73</f>
        <v>9</v>
      </c>
      <c r="K9" s="97">
        <f>base14!L73</f>
        <v>12</v>
      </c>
      <c r="L9" s="97">
        <f>base14!M73</f>
        <v>7</v>
      </c>
      <c r="M9" s="97">
        <f>base14!N73</f>
        <v>13</v>
      </c>
      <c r="N9" s="97">
        <f>base14!O73</f>
        <v>14</v>
      </c>
      <c r="O9" s="97">
        <f>base14!P73</f>
        <v>15</v>
      </c>
      <c r="P9" s="97">
        <f>base14!Q73</f>
        <v>17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base14!G74</f>
        <v>4</v>
      </c>
      <c r="G10" s="97">
        <f>base14!H74</f>
        <v>6</v>
      </c>
      <c r="H10" s="97">
        <f>base14!I74</f>
        <v>12</v>
      </c>
      <c r="I10" s="97">
        <f>base14!J74</f>
        <v>8</v>
      </c>
      <c r="J10" s="97">
        <f>base14!K74</f>
        <v>11</v>
      </c>
      <c r="K10" s="97">
        <f>base14!L74</f>
        <v>7</v>
      </c>
      <c r="L10" s="97">
        <f>base14!M74</f>
        <v>15</v>
      </c>
      <c r="M10" s="97">
        <f>base14!N74</f>
        <v>14</v>
      </c>
      <c r="N10" s="97">
        <f>base14!O74</f>
        <v>9</v>
      </c>
      <c r="O10" s="97">
        <f>base14!P74</f>
        <v>10</v>
      </c>
      <c r="P10" s="97">
        <f>base14!Q74</f>
        <v>13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base14!G75</f>
        <v>3</v>
      </c>
      <c r="G11" s="97">
        <f>base14!H75</f>
        <v>6</v>
      </c>
      <c r="H11" s="97">
        <f>base14!I75</f>
        <v>8</v>
      </c>
      <c r="I11" s="97">
        <f>base14!J75</f>
        <v>14</v>
      </c>
      <c r="J11" s="97">
        <f>base14!K75</f>
        <v>9</v>
      </c>
      <c r="K11" s="97">
        <f>base14!L75</f>
        <v>1</v>
      </c>
      <c r="L11" s="97">
        <f>base14!M75</f>
        <v>12</v>
      </c>
      <c r="M11" s="97">
        <f>base14!N75</f>
        <v>10</v>
      </c>
      <c r="N11" s="97">
        <f>base14!O75</f>
        <v>15</v>
      </c>
      <c r="O11" s="97">
        <f>base14!P75</f>
        <v>11</v>
      </c>
      <c r="P11" s="97">
        <f>base14!Q75</f>
        <v>13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base14!G76</f>
        <v>3</v>
      </c>
      <c r="G12" s="97">
        <f>base14!H76</f>
        <v>9</v>
      </c>
      <c r="H12" s="97">
        <f>base14!I76</f>
        <v>14</v>
      </c>
      <c r="I12" s="97">
        <f>base14!J76</f>
        <v>13</v>
      </c>
      <c r="J12" s="97">
        <f>base14!K76</f>
        <v>6</v>
      </c>
      <c r="K12" s="97">
        <f>base14!L76</f>
        <v>8</v>
      </c>
      <c r="L12" s="97">
        <f>base14!M76</f>
        <v>10</v>
      </c>
      <c r="M12" s="97">
        <f>base14!N76</f>
        <v>7</v>
      </c>
      <c r="N12" s="97">
        <f>base14!O76</f>
        <v>12</v>
      </c>
      <c r="O12" s="97">
        <f>base14!P76</f>
        <v>15</v>
      </c>
      <c r="P12" s="97">
        <f>base14!Q76</f>
        <v>16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base14!G77</f>
        <v>5</v>
      </c>
      <c r="G13" s="97">
        <f>base14!H77</f>
        <v>11</v>
      </c>
      <c r="H13" s="97">
        <f>base14!I77</f>
        <v>3</v>
      </c>
      <c r="I13" s="97">
        <f>base14!J77</f>
        <v>12</v>
      </c>
      <c r="J13" s="97">
        <f>base14!K77</f>
        <v>4</v>
      </c>
      <c r="K13" s="97">
        <f>base14!L77</f>
        <v>7</v>
      </c>
      <c r="L13" s="97">
        <f>base14!M77</f>
        <v>14</v>
      </c>
      <c r="M13" s="97">
        <f>base14!N77</f>
        <v>9</v>
      </c>
      <c r="N13" s="97">
        <f>base14!O77</f>
        <v>13</v>
      </c>
      <c r="O13" s="97">
        <f>base14!P77</f>
        <v>10</v>
      </c>
      <c r="P13" s="97">
        <f>base14!Q77</f>
        <v>15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base14!G78</f>
        <v>8</v>
      </c>
      <c r="G14" s="97">
        <f>base14!H78</f>
        <v>3</v>
      </c>
      <c r="H14" s="97">
        <f>base14!I78</f>
        <v>12</v>
      </c>
      <c r="I14" s="97">
        <f>base14!J78</f>
        <v>11</v>
      </c>
      <c r="J14" s="97">
        <f>base14!K78</f>
        <v>14</v>
      </c>
      <c r="K14" s="97">
        <f>base14!L78</f>
        <v>4</v>
      </c>
      <c r="L14" s="97">
        <f>base14!M78</f>
        <v>7</v>
      </c>
      <c r="M14" s="97">
        <f>base14!N78</f>
        <v>13</v>
      </c>
      <c r="N14" s="97">
        <f>base14!O78</f>
        <v>9</v>
      </c>
      <c r="O14" s="97">
        <f>base14!P78</f>
        <v>19</v>
      </c>
      <c r="P14" s="97">
        <f>base14!Q78</f>
        <v>18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base14!G79</f>
        <v>10</v>
      </c>
      <c r="G15" s="97">
        <f>base14!H79</f>
        <v>8</v>
      </c>
      <c r="H15" s="97">
        <f>base14!I79</f>
        <v>7</v>
      </c>
      <c r="I15" s="97">
        <f>base14!J79</f>
        <v>6</v>
      </c>
      <c r="J15" s="97">
        <f>base14!K79</f>
        <v>5</v>
      </c>
      <c r="K15" s="97">
        <f>base14!L79</f>
        <v>4</v>
      </c>
      <c r="L15" s="97">
        <f>base14!M79</f>
        <v>3</v>
      </c>
      <c r="M15" s="97">
        <f>base14!N79</f>
        <v>2</v>
      </c>
      <c r="N15" s="97">
        <f>base14!O79</f>
        <v>1</v>
      </c>
      <c r="O15" s="97">
        <f>base14!P79</f>
        <v>14</v>
      </c>
      <c r="P15" s="97">
        <f>base14!Q79</f>
        <v>15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base14!G80</f>
        <v>8</v>
      </c>
      <c r="G16" s="97">
        <f>base14!H80</f>
        <v>3</v>
      </c>
      <c r="H16" s="97">
        <f>base14!I80</f>
        <v>11</v>
      </c>
      <c r="I16" s="97">
        <f>base14!J80</f>
        <v>12</v>
      </c>
      <c r="J16" s="97">
        <f>base14!K80</f>
        <v>4</v>
      </c>
      <c r="K16" s="97">
        <f>base14!L80</f>
        <v>7</v>
      </c>
      <c r="L16" s="97">
        <f>base14!M80</f>
        <v>14</v>
      </c>
      <c r="M16" s="97">
        <f>base14!N80</f>
        <v>13</v>
      </c>
      <c r="N16" s="97">
        <f>base14!O80</f>
        <v>9</v>
      </c>
      <c r="O16" s="97">
        <f>base14!P80</f>
        <v>10</v>
      </c>
      <c r="P16" s="97">
        <f>base14!Q80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base14!G81</f>
        <v>11</v>
      </c>
      <c r="G17" s="97">
        <f>base14!H81</f>
        <v>5</v>
      </c>
      <c r="H17" s="97">
        <f>base14!I81</f>
        <v>3</v>
      </c>
      <c r="I17" s="97">
        <f>base14!J81</f>
        <v>4</v>
      </c>
      <c r="J17" s="97">
        <f>base14!K81</f>
        <v>7</v>
      </c>
      <c r="K17" s="97">
        <f>base14!L81</f>
        <v>13</v>
      </c>
      <c r="L17" s="97">
        <f>base14!M81</f>
        <v>9</v>
      </c>
      <c r="M17" s="97">
        <f>base14!N81</f>
        <v>12</v>
      </c>
      <c r="N17" s="97">
        <f>base14!O81</f>
        <v>20</v>
      </c>
      <c r="O17" s="97">
        <f>base14!P81</f>
        <v>19</v>
      </c>
      <c r="P17" s="97">
        <f>base14!Q81</f>
        <v>18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base14!G82</f>
        <v>1</v>
      </c>
      <c r="G18" s="97">
        <f>base14!H82</f>
        <v>12</v>
      </c>
      <c r="H18" s="97">
        <f>base14!I82</f>
        <v>3</v>
      </c>
      <c r="I18" s="97">
        <f>base14!J82</f>
        <v>11</v>
      </c>
      <c r="J18" s="97">
        <f>base14!K82</f>
        <v>14</v>
      </c>
      <c r="K18" s="97">
        <f>base14!L82</f>
        <v>4</v>
      </c>
      <c r="L18" s="97">
        <f>base14!M82</f>
        <v>13</v>
      </c>
      <c r="M18" s="97">
        <f>base14!N82</f>
        <v>7</v>
      </c>
      <c r="N18" s="97">
        <f>base14!O82</f>
        <v>9</v>
      </c>
      <c r="O18" s="97">
        <f>base14!P82</f>
        <v>20</v>
      </c>
      <c r="P18" s="97">
        <f>base14!Q82</f>
        <v>19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base14!G83</f>
        <v>5</v>
      </c>
      <c r="G19" s="97">
        <f>base14!H83</f>
        <v>11</v>
      </c>
      <c r="H19" s="97">
        <f>base14!I83</f>
        <v>3</v>
      </c>
      <c r="I19" s="97">
        <f>base14!J83</f>
        <v>4</v>
      </c>
      <c r="J19" s="97">
        <f>base14!K83</f>
        <v>7</v>
      </c>
      <c r="K19" s="97">
        <f>base14!L83</f>
        <v>12</v>
      </c>
      <c r="L19" s="97">
        <f>base14!M83</f>
        <v>13</v>
      </c>
      <c r="M19" s="97">
        <f>base14!N83</f>
        <v>9</v>
      </c>
      <c r="N19" s="97">
        <f>base14!O83</f>
        <v>14</v>
      </c>
      <c r="O19" s="97">
        <f>base14!P83</f>
        <v>20</v>
      </c>
      <c r="P19" s="97">
        <f>base14!Q83</f>
        <v>19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base14!G84</f>
        <v>8</v>
      </c>
      <c r="G20" s="97">
        <f>base14!H84</f>
        <v>3</v>
      </c>
      <c r="H20" s="97">
        <f>base14!I84</f>
        <v>11</v>
      </c>
      <c r="I20" s="97">
        <f>base14!J84</f>
        <v>12</v>
      </c>
      <c r="J20" s="97">
        <f>base14!K84</f>
        <v>4</v>
      </c>
      <c r="K20" s="97">
        <f>base14!L84</f>
        <v>7</v>
      </c>
      <c r="L20" s="97">
        <f>base14!M84</f>
        <v>9</v>
      </c>
      <c r="M20" s="97">
        <f>base14!N84</f>
        <v>13</v>
      </c>
      <c r="N20" s="97">
        <f>base14!O84</f>
        <v>14</v>
      </c>
      <c r="O20" s="97">
        <f>base14!P84</f>
        <v>10</v>
      </c>
      <c r="P20" s="97">
        <f>base14!Q84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base14!G85</f>
        <v>1</v>
      </c>
      <c r="G21" s="97">
        <f>base14!H85</f>
        <v>10</v>
      </c>
      <c r="H21" s="97">
        <f>base14!I85</f>
        <v>11</v>
      </c>
      <c r="I21" s="97">
        <f>base14!J85</f>
        <v>13</v>
      </c>
      <c r="J21" s="97">
        <f>base14!K85</f>
        <v>8</v>
      </c>
      <c r="K21" s="97">
        <f>base14!L85</f>
        <v>7</v>
      </c>
      <c r="L21" s="97">
        <f>base14!M85</f>
        <v>12</v>
      </c>
      <c r="M21" s="97">
        <f>base14!N85</f>
        <v>3</v>
      </c>
      <c r="N21" s="97">
        <f>base14!O85</f>
        <v>4</v>
      </c>
      <c r="O21" s="97">
        <f>base14!P85</f>
        <v>9</v>
      </c>
      <c r="P21" s="97">
        <f>base14!Q85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base14!G86</f>
        <v>12</v>
      </c>
      <c r="G22" s="97">
        <f>base14!H86</f>
        <v>11</v>
      </c>
      <c r="H22" s="97">
        <f>base14!I86</f>
        <v>13</v>
      </c>
      <c r="I22" s="97">
        <f>base14!J86</f>
        <v>10</v>
      </c>
      <c r="J22" s="97">
        <f>base14!K86</f>
        <v>7</v>
      </c>
      <c r="K22" s="97">
        <f>base14!L86</f>
        <v>14</v>
      </c>
      <c r="L22" s="97">
        <f>base14!M86</f>
        <v>3</v>
      </c>
      <c r="M22" s="97">
        <f>base14!N86</f>
        <v>9</v>
      </c>
      <c r="N22" s="97">
        <f>base14!O86</f>
        <v>8</v>
      </c>
      <c r="O22" s="97">
        <f>base14!P86</f>
        <v>4</v>
      </c>
      <c r="P22" s="97">
        <f>base14!Q86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base14!G87</f>
        <v>12</v>
      </c>
      <c r="G23" s="97">
        <f>base14!H87</f>
        <v>2</v>
      </c>
      <c r="H23" s="97">
        <f>base14!I87</f>
        <v>14</v>
      </c>
      <c r="I23" s="97">
        <f>base14!J87</f>
        <v>11</v>
      </c>
      <c r="J23" s="97">
        <f>base14!K87</f>
        <v>4</v>
      </c>
      <c r="K23" s="97">
        <f>base14!L87</f>
        <v>13</v>
      </c>
      <c r="L23" s="97">
        <f>base14!M87</f>
        <v>8</v>
      </c>
      <c r="M23" s="97">
        <f>base14!N87</f>
        <v>7</v>
      </c>
      <c r="N23" s="97">
        <f>base14!O87</f>
        <v>9</v>
      </c>
      <c r="O23" s="97">
        <f>base14!P87</f>
        <v>10</v>
      </c>
      <c r="P23" s="97">
        <f>base14!Q87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base14!G88</f>
        <v>8</v>
      </c>
      <c r="G24" s="97">
        <f>base14!H88</f>
        <v>3</v>
      </c>
      <c r="H24" s="97">
        <f>base14!I88</f>
        <v>11</v>
      </c>
      <c r="I24" s="97">
        <f>base14!J88</f>
        <v>12</v>
      </c>
      <c r="J24" s="97">
        <f>base14!K88</f>
        <v>4</v>
      </c>
      <c r="K24" s="97">
        <f>base14!L88</f>
        <v>7</v>
      </c>
      <c r="L24" s="97">
        <f>base14!M88</f>
        <v>9</v>
      </c>
      <c r="M24" s="97">
        <f>base14!N88</f>
        <v>13</v>
      </c>
      <c r="N24" s="97">
        <f>base14!O88</f>
        <v>10</v>
      </c>
      <c r="O24" s="97">
        <f>base14!P88</f>
        <v>14</v>
      </c>
      <c r="P24" s="97">
        <f>base14!Q88</f>
        <v>15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base14!G89</f>
        <v>5</v>
      </c>
      <c r="G25" s="97">
        <f>base14!H89</f>
        <v>3</v>
      </c>
      <c r="H25" s="97">
        <f>base14!I89</f>
        <v>11</v>
      </c>
      <c r="I25" s="97">
        <f>base14!J89</f>
        <v>12</v>
      </c>
      <c r="J25" s="97">
        <f>base14!K89</f>
        <v>7</v>
      </c>
      <c r="K25" s="97">
        <f>base14!L89</f>
        <v>13</v>
      </c>
      <c r="L25" s="97">
        <f>base14!M89</f>
        <v>14</v>
      </c>
      <c r="M25" s="97">
        <f>base14!N89</f>
        <v>4</v>
      </c>
      <c r="N25" s="97">
        <f>base14!O89</f>
        <v>10</v>
      </c>
      <c r="O25" s="97">
        <f>base14!P89</f>
        <v>9</v>
      </c>
      <c r="P25" s="97">
        <f>base14!Q89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base14!G90</f>
        <v>3</v>
      </c>
      <c r="G26" s="97">
        <f>base14!H90</f>
        <v>5</v>
      </c>
      <c r="H26" s="97">
        <f>base14!I90</f>
        <v>7</v>
      </c>
      <c r="I26" s="97">
        <f>base14!J90</f>
        <v>11</v>
      </c>
      <c r="J26" s="97">
        <f>base14!K90</f>
        <v>12</v>
      </c>
      <c r="K26" s="97">
        <f>base14!L90</f>
        <v>4</v>
      </c>
      <c r="L26" s="97">
        <f>base14!M90</f>
        <v>9</v>
      </c>
      <c r="M26" s="97">
        <f>base14!N90</f>
        <v>13</v>
      </c>
      <c r="N26" s="97">
        <f>base14!O90</f>
        <v>14</v>
      </c>
      <c r="O26" s="97">
        <f>base14!P90</f>
        <v>10</v>
      </c>
      <c r="P26" s="97">
        <f>base14!Q90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base14!G91</f>
        <v>8</v>
      </c>
      <c r="G27" s="97">
        <f>base14!H91</f>
        <v>6</v>
      </c>
      <c r="H27" s="97">
        <f>base14!I91</f>
        <v>3</v>
      </c>
      <c r="I27" s="97">
        <f>base14!J91</f>
        <v>12</v>
      </c>
      <c r="J27" s="97">
        <f>base14!K91</f>
        <v>4</v>
      </c>
      <c r="K27" s="97">
        <f>base14!L91</f>
        <v>7</v>
      </c>
      <c r="L27" s="97">
        <f>base14!M91</f>
        <v>9</v>
      </c>
      <c r="M27" s="97">
        <f>base14!N91</f>
        <v>13</v>
      </c>
      <c r="N27" s="97">
        <f>base14!O91</f>
        <v>14</v>
      </c>
      <c r="O27" s="97">
        <f>base14!P91</f>
        <v>10</v>
      </c>
      <c r="P27" s="97">
        <f>base14!Q91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base14!G92</f>
        <v>8</v>
      </c>
      <c r="G28" s="97">
        <f>base14!H92</f>
        <v>3</v>
      </c>
      <c r="H28" s="97">
        <f>base14!I92</f>
        <v>9</v>
      </c>
      <c r="I28" s="97">
        <f>base14!J92</f>
        <v>11</v>
      </c>
      <c r="J28" s="97">
        <f>base14!K92</f>
        <v>5</v>
      </c>
      <c r="K28" s="97">
        <f>base14!L92</f>
        <v>12</v>
      </c>
      <c r="L28" s="97">
        <f>base14!M92</f>
        <v>4</v>
      </c>
      <c r="M28" s="97">
        <f>base14!N92</f>
        <v>7</v>
      </c>
      <c r="N28" s="97">
        <f>base14!O92</f>
        <v>13</v>
      </c>
      <c r="O28" s="97">
        <f>base14!P92</f>
        <v>14</v>
      </c>
      <c r="P28" s="97">
        <f>base14!Q92</f>
        <v>10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base14!G93</f>
        <v>5</v>
      </c>
      <c r="G29" s="97">
        <f>base14!H93</f>
        <v>3</v>
      </c>
      <c r="H29" s="97">
        <f>base14!I93</f>
        <v>11</v>
      </c>
      <c r="I29" s="97">
        <f>base14!J93</f>
        <v>12</v>
      </c>
      <c r="J29" s="97">
        <f>base14!K93</f>
        <v>14</v>
      </c>
      <c r="K29" s="97">
        <f>base14!L93</f>
        <v>10</v>
      </c>
      <c r="L29" s="97">
        <f>base14!M93</f>
        <v>13</v>
      </c>
      <c r="M29" s="97">
        <f>base14!N93</f>
        <v>7</v>
      </c>
      <c r="N29" s="97">
        <f>base14!O93</f>
        <v>4</v>
      </c>
      <c r="O29" s="97">
        <f>base14!P93</f>
        <v>9</v>
      </c>
      <c r="P29" s="97">
        <f>base14!Q93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base14!G94</f>
        <v>6</v>
      </c>
      <c r="G30" s="97">
        <f>base14!H94</f>
        <v>4</v>
      </c>
      <c r="H30" s="97">
        <f>base14!I94</f>
        <v>8</v>
      </c>
      <c r="I30" s="97">
        <f>base14!J94</f>
        <v>3</v>
      </c>
      <c r="J30" s="97">
        <f>base14!K94</f>
        <v>14</v>
      </c>
      <c r="K30" s="97">
        <f>base14!L94</f>
        <v>10</v>
      </c>
      <c r="L30" s="97">
        <f>base14!M94</f>
        <v>13</v>
      </c>
      <c r="M30" s="97">
        <f>base14!N94</f>
        <v>7</v>
      </c>
      <c r="N30" s="97">
        <f>base14!O94</f>
        <v>12</v>
      </c>
      <c r="O30" s="97">
        <f>base14!P94</f>
        <v>9</v>
      </c>
      <c r="P30" s="97">
        <f>base14!Q94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base14!G95</f>
        <v>6</v>
      </c>
      <c r="G31" s="97">
        <f>base14!H95</f>
        <v>12</v>
      </c>
      <c r="H31" s="97">
        <f>base14!I95</f>
        <v>3</v>
      </c>
      <c r="I31" s="97">
        <f>base14!J95</f>
        <v>9</v>
      </c>
      <c r="J31" s="97">
        <f>base14!K95</f>
        <v>14</v>
      </c>
      <c r="K31" s="97">
        <f>base14!L95</f>
        <v>10</v>
      </c>
      <c r="L31" s="97">
        <f>base14!M95</f>
        <v>11</v>
      </c>
      <c r="M31" s="97">
        <f>base14!N95</f>
        <v>13</v>
      </c>
      <c r="N31" s="97">
        <f>base14!O95</f>
        <v>7</v>
      </c>
      <c r="O31" s="97">
        <f>base14!P95</f>
        <v>4</v>
      </c>
      <c r="P31" s="97">
        <f>base14!Q95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base14!G96</f>
        <v>8</v>
      </c>
      <c r="G32" s="97">
        <f>base14!H96</f>
        <v>3</v>
      </c>
      <c r="H32" s="97">
        <f>base14!I96</f>
        <v>11</v>
      </c>
      <c r="I32" s="97">
        <f>base14!J96</f>
        <v>4</v>
      </c>
      <c r="J32" s="97">
        <f>base14!K96</f>
        <v>12</v>
      </c>
      <c r="K32" s="97">
        <f>base14!L96</f>
        <v>14</v>
      </c>
      <c r="L32" s="97">
        <f>base14!M96</f>
        <v>13</v>
      </c>
      <c r="M32" s="97">
        <f>base14!N96</f>
        <v>7</v>
      </c>
      <c r="N32" s="97">
        <f>base14!O96</f>
        <v>9</v>
      </c>
      <c r="O32" s="97">
        <f>base14!P96</f>
        <v>10</v>
      </c>
      <c r="P32" s="97">
        <f>base14!Q96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base14!G97</f>
        <v>5</v>
      </c>
      <c r="G33" s="97">
        <f>base14!H97</f>
        <v>3</v>
      </c>
      <c r="H33" s="97">
        <f>base14!I97</f>
        <v>11</v>
      </c>
      <c r="I33" s="97">
        <f>base14!J97</f>
        <v>12</v>
      </c>
      <c r="J33" s="97">
        <f>base14!K97</f>
        <v>14</v>
      </c>
      <c r="K33" s="97">
        <f>base14!L97</f>
        <v>4</v>
      </c>
      <c r="L33" s="97">
        <f>base14!M97</f>
        <v>13</v>
      </c>
      <c r="M33" s="97">
        <f>base14!N97</f>
        <v>7</v>
      </c>
      <c r="N33" s="97">
        <f>base14!O97</f>
        <v>9</v>
      </c>
      <c r="O33" s="97">
        <f>base14!P97</f>
        <v>10</v>
      </c>
      <c r="P33" s="97">
        <f>base14!Q97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base14!G98</f>
        <v>11</v>
      </c>
      <c r="G34" s="97">
        <f>base14!H98</f>
        <v>3</v>
      </c>
      <c r="H34" s="97">
        <f>base14!I98</f>
        <v>8</v>
      </c>
      <c r="I34" s="97">
        <f>base14!J98</f>
        <v>4</v>
      </c>
      <c r="J34" s="97">
        <f>base14!K98</f>
        <v>12</v>
      </c>
      <c r="K34" s="97">
        <f>base14!L98</f>
        <v>14</v>
      </c>
      <c r="L34" s="97">
        <f>base14!M98</f>
        <v>13</v>
      </c>
      <c r="M34" s="97">
        <f>base14!N98</f>
        <v>7</v>
      </c>
      <c r="N34" s="97">
        <f>base14!O98</f>
        <v>9</v>
      </c>
      <c r="O34" s="97">
        <f>base14!P98</f>
        <v>10</v>
      </c>
      <c r="P34" s="97">
        <f>base14!Q98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base14!G99</f>
        <v>8</v>
      </c>
      <c r="G35" s="97">
        <f>base14!H99</f>
        <v>3</v>
      </c>
      <c r="H35" s="97">
        <f>base14!I99</f>
        <v>11</v>
      </c>
      <c r="I35" s="97">
        <f>base14!J99</f>
        <v>12</v>
      </c>
      <c r="J35" s="97">
        <f>base14!K99</f>
        <v>7</v>
      </c>
      <c r="K35" s="97">
        <f>base14!L99</f>
        <v>13</v>
      </c>
      <c r="L35" s="97">
        <f>base14!M99</f>
        <v>14</v>
      </c>
      <c r="M35" s="97">
        <f>base14!N99</f>
        <v>4</v>
      </c>
      <c r="N35" s="97">
        <f>base14!O99</f>
        <v>10</v>
      </c>
      <c r="O35" s="97">
        <f>base14!P99</f>
        <v>9</v>
      </c>
      <c r="P35" s="97">
        <f>base14!Q99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base14!G100</f>
        <v>3</v>
      </c>
      <c r="G36" s="97">
        <f>base14!H100</f>
        <v>8</v>
      </c>
      <c r="H36" s="97">
        <f>base14!I100</f>
        <v>11</v>
      </c>
      <c r="I36" s="97">
        <f>base14!J100</f>
        <v>7</v>
      </c>
      <c r="J36" s="97">
        <f>base14!K100</f>
        <v>12</v>
      </c>
      <c r="K36" s="97">
        <f>base14!L100</f>
        <v>13</v>
      </c>
      <c r="L36" s="97">
        <f>base14!M100</f>
        <v>14</v>
      </c>
      <c r="M36" s="97">
        <f>base14!N100</f>
        <v>4</v>
      </c>
      <c r="N36" s="97">
        <f>base14!O100</f>
        <v>10</v>
      </c>
      <c r="O36" s="97">
        <f>base14!P100</f>
        <v>9</v>
      </c>
      <c r="P36" s="97">
        <f>base14!Q100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base14!G101</f>
        <v>1</v>
      </c>
      <c r="G37" s="97">
        <f>base14!H101</f>
        <v>2</v>
      </c>
      <c r="H37" s="97">
        <f>base14!I101</f>
        <v>5</v>
      </c>
      <c r="I37" s="97">
        <f>base14!J101</f>
        <v>12</v>
      </c>
      <c r="J37" s="97">
        <f>base14!K101</f>
        <v>7</v>
      </c>
      <c r="K37" s="97">
        <f>base14!L101</f>
        <v>13</v>
      </c>
      <c r="L37" s="97">
        <f>base14!M101</f>
        <v>14</v>
      </c>
      <c r="M37" s="97">
        <f>base14!N101</f>
        <v>4</v>
      </c>
      <c r="N37" s="97">
        <f>base14!O101</f>
        <v>10</v>
      </c>
      <c r="O37" s="97">
        <f>base14!P101</f>
        <v>9</v>
      </c>
      <c r="P37" s="97">
        <f>base14!Q101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base14!G102</f>
        <v>5</v>
      </c>
      <c r="G38" s="97">
        <f>base14!H102</f>
        <v>3</v>
      </c>
      <c r="H38" s="97">
        <f>base14!I102</f>
        <v>11</v>
      </c>
      <c r="I38" s="97">
        <f>base14!J102</f>
        <v>13</v>
      </c>
      <c r="J38" s="97">
        <f>base14!K102</f>
        <v>12</v>
      </c>
      <c r="K38" s="97">
        <f>base14!L102</f>
        <v>4</v>
      </c>
      <c r="L38" s="97">
        <f>base14!M102</f>
        <v>7</v>
      </c>
      <c r="M38" s="97">
        <f>base14!N102</f>
        <v>9</v>
      </c>
      <c r="N38" s="97">
        <f>base14!O102</f>
        <v>14</v>
      </c>
      <c r="O38" s="97">
        <f>base14!P102</f>
        <v>10</v>
      </c>
      <c r="P38" s="97">
        <f>base14!Q102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base14!G103</f>
        <v>5</v>
      </c>
      <c r="G39" s="97">
        <f>base14!H103</f>
        <v>3</v>
      </c>
      <c r="H39" s="97">
        <f>base14!I103</f>
        <v>12</v>
      </c>
      <c r="I39" s="97">
        <f>base14!J103</f>
        <v>4</v>
      </c>
      <c r="J39" s="97">
        <f>base14!K103</f>
        <v>11</v>
      </c>
      <c r="K39" s="97">
        <f>base14!L103</f>
        <v>7</v>
      </c>
      <c r="L39" s="97">
        <f>base14!M103</f>
        <v>9</v>
      </c>
      <c r="M39" s="97">
        <f>base14!N103</f>
        <v>13</v>
      </c>
      <c r="N39" s="97">
        <f>base14!O103</f>
        <v>14</v>
      </c>
      <c r="O39" s="97">
        <f>base14!P103</f>
        <v>10</v>
      </c>
      <c r="P39" s="97">
        <f>base14!Q103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base14!G104</f>
        <v>6</v>
      </c>
      <c r="G40" s="97">
        <f>base14!H104</f>
        <v>3</v>
      </c>
      <c r="H40" s="97">
        <f>base14!I104</f>
        <v>11</v>
      </c>
      <c r="I40" s="97">
        <f>base14!J104</f>
        <v>14</v>
      </c>
      <c r="J40" s="97">
        <f>base14!K104</f>
        <v>12</v>
      </c>
      <c r="K40" s="97">
        <f>base14!L104</f>
        <v>4</v>
      </c>
      <c r="L40" s="97">
        <f>base14!M104</f>
        <v>7</v>
      </c>
      <c r="M40" s="97">
        <f>base14!N104</f>
        <v>9</v>
      </c>
      <c r="N40" s="97">
        <f>base14!O104</f>
        <v>13</v>
      </c>
      <c r="O40" s="97">
        <f>base14!P104</f>
        <v>10</v>
      </c>
      <c r="P40" s="97">
        <f>base14!Q104</f>
        <v>15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base14!G105</f>
        <v>3</v>
      </c>
      <c r="G41" s="97">
        <f>base14!H105</f>
        <v>8</v>
      </c>
      <c r="H41" s="97">
        <f>base14!I105</f>
        <v>11</v>
      </c>
      <c r="I41" s="97">
        <f>base14!J105</f>
        <v>12</v>
      </c>
      <c r="J41" s="97">
        <f>base14!K105</f>
        <v>13</v>
      </c>
      <c r="K41" s="97">
        <f>base14!L105</f>
        <v>10</v>
      </c>
      <c r="L41" s="97">
        <f>base14!M105</f>
        <v>7</v>
      </c>
      <c r="M41" s="97">
        <f>base14!N105</f>
        <v>14</v>
      </c>
      <c r="N41" s="97">
        <f>base14!O105</f>
        <v>9</v>
      </c>
      <c r="O41" s="97">
        <f>base14!P105</f>
        <v>4</v>
      </c>
      <c r="P41" s="97">
        <f>base14!Q105</f>
        <v>15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base14!G106</f>
        <v>6</v>
      </c>
      <c r="G42" s="97">
        <f>base14!H106</f>
        <v>12</v>
      </c>
      <c r="H42" s="97">
        <f>base14!I106</f>
        <v>3</v>
      </c>
      <c r="I42" s="97">
        <f>base14!J106</f>
        <v>11</v>
      </c>
      <c r="J42" s="97">
        <f>base14!K106</f>
        <v>13</v>
      </c>
      <c r="K42" s="97">
        <f>base14!L106</f>
        <v>10</v>
      </c>
      <c r="L42" s="97">
        <f>base14!M106</f>
        <v>7</v>
      </c>
      <c r="M42" s="97">
        <f>base14!N106</f>
        <v>14</v>
      </c>
      <c r="N42" s="97">
        <f>base14!O106</f>
        <v>9</v>
      </c>
      <c r="O42" s="97">
        <f>base14!P106</f>
        <v>4</v>
      </c>
      <c r="P42" s="97">
        <f>base14!Q106</f>
        <v>15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base14!G107</f>
        <v>12</v>
      </c>
      <c r="G43" s="97">
        <f>base14!H107</f>
        <v>3</v>
      </c>
      <c r="H43" s="97">
        <f>base14!I107</f>
        <v>5</v>
      </c>
      <c r="I43" s="97">
        <f>base14!J107</f>
        <v>11</v>
      </c>
      <c r="J43" s="97">
        <f>base14!K107</f>
        <v>13</v>
      </c>
      <c r="K43" s="97">
        <f>base14!L107</f>
        <v>10</v>
      </c>
      <c r="L43" s="97">
        <f>base14!M107</f>
        <v>7</v>
      </c>
      <c r="M43" s="97">
        <f>base14!N107</f>
        <v>14</v>
      </c>
      <c r="N43" s="97">
        <f>base14!O107</f>
        <v>9</v>
      </c>
      <c r="O43" s="97">
        <f>base14!P107</f>
        <v>4</v>
      </c>
      <c r="P43" s="97">
        <f>base14!Q107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base14!G108</f>
        <v>8</v>
      </c>
      <c r="G44" s="97">
        <f>base14!H108</f>
        <v>3</v>
      </c>
      <c r="H44" s="97">
        <f>base14!I108</f>
        <v>12</v>
      </c>
      <c r="I44" s="97">
        <f>base14!J108</f>
        <v>11</v>
      </c>
      <c r="J44" s="97">
        <f>base14!K108</f>
        <v>4</v>
      </c>
      <c r="K44" s="97">
        <f>base14!L108</f>
        <v>9</v>
      </c>
      <c r="L44" s="97">
        <f>base14!M108</f>
        <v>10</v>
      </c>
      <c r="M44" s="97">
        <f>base14!N108</f>
        <v>7</v>
      </c>
      <c r="N44" s="97">
        <f>base14!O108</f>
        <v>13</v>
      </c>
      <c r="O44" s="97">
        <f>base14!P108</f>
        <v>15</v>
      </c>
      <c r="P44" s="97">
        <f>base14!Q108</f>
        <v>14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base14!G109</f>
        <v>5</v>
      </c>
      <c r="G45" s="97">
        <f>base14!H109</f>
        <v>3</v>
      </c>
      <c r="H45" s="97">
        <f>base14!I109</f>
        <v>11</v>
      </c>
      <c r="I45" s="97">
        <f>base14!J109</f>
        <v>12</v>
      </c>
      <c r="J45" s="97">
        <f>base14!K109</f>
        <v>4</v>
      </c>
      <c r="K45" s="97">
        <f>base14!L109</f>
        <v>9</v>
      </c>
      <c r="L45" s="97">
        <f>base14!M109</f>
        <v>10</v>
      </c>
      <c r="M45" s="97">
        <f>base14!N109</f>
        <v>7</v>
      </c>
      <c r="N45" s="97">
        <f>base14!O109</f>
        <v>13</v>
      </c>
      <c r="O45" s="97">
        <f>base14!P109</f>
        <v>15</v>
      </c>
      <c r="P45" s="97">
        <f>base14!Q109</f>
        <v>14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base14!G110</f>
        <v>6</v>
      </c>
      <c r="G46" s="97">
        <f>base14!H110</f>
        <v>3</v>
      </c>
      <c r="H46" s="97">
        <f>base14!I110</f>
        <v>11</v>
      </c>
      <c r="I46" s="97">
        <f>base14!J110</f>
        <v>7</v>
      </c>
      <c r="J46" s="97">
        <f>base14!K110</f>
        <v>4</v>
      </c>
      <c r="K46" s="97">
        <f>base14!L110</f>
        <v>9</v>
      </c>
      <c r="L46" s="97">
        <f>base14!M110</f>
        <v>10</v>
      </c>
      <c r="M46" s="97">
        <f>base14!N110</f>
        <v>12</v>
      </c>
      <c r="N46" s="97">
        <f>base14!O110</f>
        <v>13</v>
      </c>
      <c r="O46" s="97">
        <f>base14!P110</f>
        <v>15</v>
      </c>
      <c r="P46" s="97">
        <f>base14!Q110</f>
        <v>14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base14!G111</f>
        <v>6</v>
      </c>
      <c r="G47" s="97">
        <f>base14!H111</f>
        <v>3</v>
      </c>
      <c r="H47" s="97">
        <f>base14!I111</f>
        <v>12</v>
      </c>
      <c r="I47" s="97">
        <f>base14!J111</f>
        <v>11</v>
      </c>
      <c r="J47" s="97">
        <f>base14!K111</f>
        <v>4</v>
      </c>
      <c r="K47" s="97">
        <f>base14!L111</f>
        <v>13</v>
      </c>
      <c r="L47" s="97">
        <f>base14!M111</f>
        <v>10</v>
      </c>
      <c r="M47" s="97">
        <f>base14!N111</f>
        <v>7</v>
      </c>
      <c r="N47" s="97">
        <f>base14!O111</f>
        <v>14</v>
      </c>
      <c r="O47" s="97">
        <f>base14!P111</f>
        <v>9</v>
      </c>
      <c r="P47" s="97">
        <f>base14!Q111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base14!G112</f>
        <v>3</v>
      </c>
      <c r="G48" s="97">
        <f>base14!H112</f>
        <v>11</v>
      </c>
      <c r="H48" s="97">
        <f>base14!I112</f>
        <v>12</v>
      </c>
      <c r="I48" s="97">
        <f>base14!J112</f>
        <v>7</v>
      </c>
      <c r="J48" s="97">
        <f>base14!K112</f>
        <v>6</v>
      </c>
      <c r="K48" s="97">
        <f>base14!L112</f>
        <v>4</v>
      </c>
      <c r="L48" s="97">
        <f>base14!M112</f>
        <v>13</v>
      </c>
      <c r="M48" s="97">
        <f>base14!N112</f>
        <v>10</v>
      </c>
      <c r="N48" s="97">
        <f>base14!O112</f>
        <v>14</v>
      </c>
      <c r="O48" s="97">
        <f>base14!P112</f>
        <v>9</v>
      </c>
      <c r="P48" s="97">
        <f>base14!Q112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base14!G113</f>
        <v>2</v>
      </c>
      <c r="G49" s="97">
        <f>base14!H113</f>
        <v>11</v>
      </c>
      <c r="H49" s="97">
        <f>base14!I113</f>
        <v>3</v>
      </c>
      <c r="I49" s="97">
        <f>base14!J113</f>
        <v>12</v>
      </c>
      <c r="J49" s="97">
        <f>base14!K113</f>
        <v>4</v>
      </c>
      <c r="K49" s="97">
        <f>base14!L113</f>
        <v>13</v>
      </c>
      <c r="L49" s="97">
        <f>base14!M113</f>
        <v>10</v>
      </c>
      <c r="M49" s="97">
        <f>base14!N113</f>
        <v>7</v>
      </c>
      <c r="N49" s="97">
        <f>base14!O113</f>
        <v>14</v>
      </c>
      <c r="O49" s="97">
        <f>base14!P113</f>
        <v>9</v>
      </c>
      <c r="P49" s="97">
        <f>base14!Q113</f>
        <v>15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base14!G114</f>
        <v>8</v>
      </c>
      <c r="G50" s="97">
        <f>base14!H114</f>
        <v>3</v>
      </c>
      <c r="H50" s="97">
        <f>base14!I114</f>
        <v>11</v>
      </c>
      <c r="I50" s="97">
        <f>base14!J114</f>
        <v>12</v>
      </c>
      <c r="J50" s="97">
        <f>base14!K114</f>
        <v>7</v>
      </c>
      <c r="K50" s="97">
        <f>base14!L114</f>
        <v>4</v>
      </c>
      <c r="L50" s="97">
        <f>base14!M114</f>
        <v>9</v>
      </c>
      <c r="M50" s="97">
        <f>base14!N114</f>
        <v>10</v>
      </c>
      <c r="N50" s="97">
        <f>base14!O114</f>
        <v>14</v>
      </c>
      <c r="O50" s="97">
        <f>base14!P114</f>
        <v>13</v>
      </c>
      <c r="P50" s="97">
        <f>base14!Q114</f>
        <v>15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base14!G115</f>
        <v>5</v>
      </c>
      <c r="G51" s="97">
        <f>base14!H115</f>
        <v>12</v>
      </c>
      <c r="H51" s="97">
        <f>base14!I115</f>
        <v>3</v>
      </c>
      <c r="I51" s="97">
        <f>base14!J115</f>
        <v>11</v>
      </c>
      <c r="J51" s="97">
        <f>base14!K115</f>
        <v>7</v>
      </c>
      <c r="K51" s="97">
        <f>base14!L115</f>
        <v>4</v>
      </c>
      <c r="L51" s="97">
        <f>base14!M115</f>
        <v>9</v>
      </c>
      <c r="M51" s="97">
        <f>base14!N115</f>
        <v>10</v>
      </c>
      <c r="N51" s="97">
        <f>base14!O115</f>
        <v>14</v>
      </c>
      <c r="O51" s="97">
        <f>base14!P115</f>
        <v>13</v>
      </c>
      <c r="P51" s="97">
        <f>base14!Q115</f>
        <v>15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77" priority="27" operator="equal">
      <formula>#REF!</formula>
    </cfRule>
    <cfRule type="cellIs" dxfId="376" priority="28" operator="equal">
      <formula>#REF!</formula>
    </cfRule>
    <cfRule type="cellIs" dxfId="375" priority="29" operator="equal">
      <formula>#REF!</formula>
    </cfRule>
    <cfRule type="cellIs" dxfId="374" priority="30" operator="equal">
      <formula>#REF!</formula>
    </cfRule>
    <cfRule type="cellIs" dxfId="373" priority="31" operator="equal">
      <formula>#REF!</formula>
    </cfRule>
  </conditionalFormatting>
  <conditionalFormatting sqref="B1:P1">
    <cfRule type="cellIs" dxfId="372" priority="32" operator="equal">
      <formula>#REF!</formula>
    </cfRule>
    <cfRule type="cellIs" dxfId="371" priority="33" operator="equal">
      <formula>#REF!</formula>
    </cfRule>
    <cfRule type="cellIs" dxfId="370" priority="34" operator="equal">
      <formula>#REF!</formula>
    </cfRule>
    <cfRule type="cellIs" dxfId="369" priority="35" operator="equal">
      <formula>#REF!</formula>
    </cfRule>
    <cfRule type="cellIs" dxfId="368" priority="36" operator="equal">
      <formula>#REF!</formula>
    </cfRule>
  </conditionalFormatting>
  <conditionalFormatting sqref="A2:A51">
    <cfRule type="cellIs" dxfId="367" priority="17" operator="equal">
      <formula>#REF!</formula>
    </cfRule>
    <cfRule type="cellIs" dxfId="366" priority="18" operator="equal">
      <formula>#REF!</formula>
    </cfRule>
    <cfRule type="cellIs" dxfId="365" priority="19" operator="equal">
      <formula>#REF!</formula>
    </cfRule>
    <cfRule type="cellIs" dxfId="364" priority="20" operator="equal">
      <formula>#REF!</formula>
    </cfRule>
    <cfRule type="cellIs" dxfId="363" priority="21" operator="equal">
      <formula>#REF!</formula>
    </cfRule>
  </conditionalFormatting>
  <conditionalFormatting sqref="A2:A51">
    <cfRule type="cellIs" dxfId="362" priority="22" operator="equal">
      <formula>#REF!</formula>
    </cfRule>
    <cfRule type="cellIs" dxfId="361" priority="23" operator="equal">
      <formula>#REF!</formula>
    </cfRule>
    <cfRule type="cellIs" dxfId="360" priority="24" operator="equal">
      <formula>#REF!</formula>
    </cfRule>
    <cfRule type="cellIs" dxfId="359" priority="25" operator="equal">
      <formula>#REF!</formula>
    </cfRule>
    <cfRule type="cellIs" dxfId="358" priority="26" operator="equal">
      <formula>#REF!</formula>
    </cfRule>
  </conditionalFormatting>
  <conditionalFormatting sqref="L2:U51">
    <cfRule type="cellIs" dxfId="357" priority="12" operator="equal">
      <formula>$AE$5</formula>
    </cfRule>
    <cfRule type="cellIs" dxfId="356" priority="13" operator="equal">
      <formula>$AD$5</formula>
    </cfRule>
    <cfRule type="cellIs" dxfId="355" priority="14" operator="equal">
      <formula>$AC$5</formula>
    </cfRule>
    <cfRule type="cellIs" dxfId="354" priority="15" operator="equal">
      <formula>$AB$5</formula>
    </cfRule>
    <cfRule type="cellIs" dxfId="353" priority="16" operator="equal">
      <formula>$AA$5</formula>
    </cfRule>
  </conditionalFormatting>
  <conditionalFormatting sqref="D2:K51">
    <cfRule type="cellIs" dxfId="352" priority="4" operator="equal">
      <formula>$AE$812</formula>
    </cfRule>
    <cfRule type="cellIs" dxfId="351" priority="5" operator="equal">
      <formula>$AD$812</formula>
    </cfRule>
    <cfRule type="cellIs" dxfId="350" priority="6" operator="equal">
      <formula>$AC$812</formula>
    </cfRule>
    <cfRule type="cellIs" dxfId="349" priority="7" operator="equal">
      <formula>$AB$812</formula>
    </cfRule>
    <cfRule type="cellIs" dxfId="348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E94EA14-8A3A-4860-8299-620CF6CFC2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89032E-656B-4AC5-889B-F83F8555523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65129A4-A281-4BC1-925E-4EEE9EBBB9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base14!G105</f>
        <v>3</v>
      </c>
      <c r="G2" s="97">
        <f>base14!H105</f>
        <v>8</v>
      </c>
      <c r="H2" s="97">
        <f>base14!I105</f>
        <v>11</v>
      </c>
      <c r="I2" s="97">
        <f>base14!J105</f>
        <v>12</v>
      </c>
      <c r="J2" s="97">
        <f>base14!K105</f>
        <v>13</v>
      </c>
      <c r="K2" s="97">
        <f>base14!L105</f>
        <v>10</v>
      </c>
      <c r="L2" s="97">
        <f>base14!M105</f>
        <v>7</v>
      </c>
      <c r="M2" s="97">
        <f>base14!N105</f>
        <v>14</v>
      </c>
      <c r="N2" s="97">
        <f>base14!O105</f>
        <v>9</v>
      </c>
      <c r="O2" s="97">
        <f>base14!P105</f>
        <v>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base14!G106</f>
        <v>6</v>
      </c>
      <c r="G3" s="97">
        <f>base14!H106</f>
        <v>12</v>
      </c>
      <c r="H3" s="97">
        <f>base14!I106</f>
        <v>3</v>
      </c>
      <c r="I3" s="97">
        <f>base14!J106</f>
        <v>11</v>
      </c>
      <c r="J3" s="97">
        <f>base14!K106</f>
        <v>13</v>
      </c>
      <c r="K3" s="97">
        <f>base14!L106</f>
        <v>10</v>
      </c>
      <c r="L3" s="97">
        <f>base14!M106</f>
        <v>7</v>
      </c>
      <c r="M3" s="97">
        <f>base14!N106</f>
        <v>14</v>
      </c>
      <c r="N3" s="97">
        <f>base14!O106</f>
        <v>9</v>
      </c>
      <c r="O3" s="97">
        <f>base14!P106</f>
        <v>4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base14!G107</f>
        <v>12</v>
      </c>
      <c r="G4" s="97">
        <f>base14!H107</f>
        <v>3</v>
      </c>
      <c r="H4" s="97">
        <f>base14!I107</f>
        <v>5</v>
      </c>
      <c r="I4" s="97">
        <f>base14!J107</f>
        <v>11</v>
      </c>
      <c r="J4" s="97">
        <f>base14!K107</f>
        <v>13</v>
      </c>
      <c r="K4" s="97">
        <f>base14!L107</f>
        <v>10</v>
      </c>
      <c r="L4" s="97">
        <f>base14!M107</f>
        <v>7</v>
      </c>
      <c r="M4" s="97">
        <f>base14!N107</f>
        <v>14</v>
      </c>
      <c r="N4" s="97">
        <f>base14!O107</f>
        <v>9</v>
      </c>
      <c r="O4" s="97">
        <f>base14!P107</f>
        <v>4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base14!G108</f>
        <v>8</v>
      </c>
      <c r="G5" s="97">
        <f>base14!H108</f>
        <v>3</v>
      </c>
      <c r="H5" s="97">
        <f>base14!I108</f>
        <v>12</v>
      </c>
      <c r="I5" s="97">
        <f>base14!J108</f>
        <v>11</v>
      </c>
      <c r="J5" s="97">
        <f>base14!K108</f>
        <v>4</v>
      </c>
      <c r="K5" s="97">
        <f>base14!L108</f>
        <v>9</v>
      </c>
      <c r="L5" s="97">
        <f>base14!M108</f>
        <v>10</v>
      </c>
      <c r="M5" s="97">
        <f>base14!N108</f>
        <v>7</v>
      </c>
      <c r="N5" s="97">
        <f>base14!O108</f>
        <v>13</v>
      </c>
      <c r="O5" s="97">
        <f>base14!P108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base14!G109</f>
        <v>5</v>
      </c>
      <c r="G6" s="97">
        <f>base14!H109</f>
        <v>3</v>
      </c>
      <c r="H6" s="97">
        <f>base14!I109</f>
        <v>11</v>
      </c>
      <c r="I6" s="97">
        <f>base14!J109</f>
        <v>12</v>
      </c>
      <c r="J6" s="97">
        <f>base14!K109</f>
        <v>4</v>
      </c>
      <c r="K6" s="97">
        <f>base14!L109</f>
        <v>9</v>
      </c>
      <c r="L6" s="97">
        <f>base14!M109</f>
        <v>10</v>
      </c>
      <c r="M6" s="97">
        <f>base14!N109</f>
        <v>7</v>
      </c>
      <c r="N6" s="97">
        <f>base14!O109</f>
        <v>13</v>
      </c>
      <c r="O6" s="97">
        <f>base14!P109</f>
        <v>15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base14!G110</f>
        <v>6</v>
      </c>
      <c r="G7" s="97">
        <f>base14!H110</f>
        <v>3</v>
      </c>
      <c r="H7" s="97">
        <f>base14!I110</f>
        <v>11</v>
      </c>
      <c r="I7" s="97">
        <f>base14!J110</f>
        <v>7</v>
      </c>
      <c r="J7" s="97">
        <f>base14!K110</f>
        <v>4</v>
      </c>
      <c r="K7" s="97">
        <f>base14!L110</f>
        <v>9</v>
      </c>
      <c r="L7" s="97">
        <f>base14!M110</f>
        <v>10</v>
      </c>
      <c r="M7" s="97">
        <f>base14!N110</f>
        <v>12</v>
      </c>
      <c r="N7" s="97">
        <f>base14!O110</f>
        <v>13</v>
      </c>
      <c r="O7" s="97">
        <f>base14!P110</f>
        <v>15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base14!G111</f>
        <v>6</v>
      </c>
      <c r="G8" s="97">
        <f>base14!H111</f>
        <v>3</v>
      </c>
      <c r="H8" s="97">
        <f>base14!I111</f>
        <v>12</v>
      </c>
      <c r="I8" s="97">
        <f>base14!J111</f>
        <v>11</v>
      </c>
      <c r="J8" s="97">
        <f>base14!K111</f>
        <v>4</v>
      </c>
      <c r="K8" s="97">
        <f>base14!L111</f>
        <v>13</v>
      </c>
      <c r="L8" s="97">
        <f>base14!M111</f>
        <v>10</v>
      </c>
      <c r="M8" s="97">
        <f>base14!N111</f>
        <v>7</v>
      </c>
      <c r="N8" s="97">
        <f>base14!O111</f>
        <v>14</v>
      </c>
      <c r="O8" s="97">
        <f>base14!P111</f>
        <v>9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base14!G112</f>
        <v>3</v>
      </c>
      <c r="G9" s="97">
        <f>base14!H112</f>
        <v>11</v>
      </c>
      <c r="H9" s="97">
        <f>base14!I112</f>
        <v>12</v>
      </c>
      <c r="I9" s="97">
        <f>base14!J112</f>
        <v>7</v>
      </c>
      <c r="J9" s="97">
        <f>base14!K112</f>
        <v>6</v>
      </c>
      <c r="K9" s="97">
        <f>base14!L112</f>
        <v>4</v>
      </c>
      <c r="L9" s="97">
        <f>base14!M112</f>
        <v>13</v>
      </c>
      <c r="M9" s="97">
        <f>base14!N112</f>
        <v>10</v>
      </c>
      <c r="N9" s="97">
        <f>base14!O112</f>
        <v>14</v>
      </c>
      <c r="O9" s="97">
        <f>base14!P112</f>
        <v>9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base14!G113</f>
        <v>2</v>
      </c>
      <c r="G10" s="97">
        <f>base14!H113</f>
        <v>11</v>
      </c>
      <c r="H10" s="97">
        <f>base14!I113</f>
        <v>3</v>
      </c>
      <c r="I10" s="97">
        <f>base14!J113</f>
        <v>12</v>
      </c>
      <c r="J10" s="97">
        <f>base14!K113</f>
        <v>4</v>
      </c>
      <c r="K10" s="97">
        <f>base14!L113</f>
        <v>13</v>
      </c>
      <c r="L10" s="97">
        <f>base14!M113</f>
        <v>10</v>
      </c>
      <c r="M10" s="97">
        <f>base14!N113</f>
        <v>7</v>
      </c>
      <c r="N10" s="97">
        <f>base14!O113</f>
        <v>14</v>
      </c>
      <c r="O10" s="97">
        <f>base14!P113</f>
        <v>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base14!G114</f>
        <v>8</v>
      </c>
      <c r="G11" s="97">
        <f>base14!H114</f>
        <v>3</v>
      </c>
      <c r="H11" s="97">
        <f>base14!I114</f>
        <v>11</v>
      </c>
      <c r="I11" s="97">
        <f>base14!J114</f>
        <v>12</v>
      </c>
      <c r="J11" s="97">
        <f>base14!K114</f>
        <v>7</v>
      </c>
      <c r="K11" s="97">
        <f>base14!L114</f>
        <v>4</v>
      </c>
      <c r="L11" s="97">
        <f>base14!M114</f>
        <v>9</v>
      </c>
      <c r="M11" s="97">
        <f>base14!N114</f>
        <v>10</v>
      </c>
      <c r="N11" s="97">
        <f>base14!O114</f>
        <v>14</v>
      </c>
      <c r="O11" s="97">
        <f>base14!P114</f>
        <v>13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base14!G115</f>
        <v>5</v>
      </c>
      <c r="G12" s="97">
        <f>base14!H115</f>
        <v>12</v>
      </c>
      <c r="H12" s="97">
        <f>base14!I115</f>
        <v>3</v>
      </c>
      <c r="I12" s="97">
        <f>base14!J115</f>
        <v>11</v>
      </c>
      <c r="J12" s="97">
        <f>base14!K115</f>
        <v>7</v>
      </c>
      <c r="K12" s="97">
        <f>base14!L115</f>
        <v>4</v>
      </c>
      <c r="L12" s="97">
        <f>base14!M115</f>
        <v>9</v>
      </c>
      <c r="M12" s="97">
        <f>base14!N115</f>
        <v>10</v>
      </c>
      <c r="N12" s="97">
        <f>base14!O115</f>
        <v>14</v>
      </c>
      <c r="O12" s="97">
        <f>base14!P115</f>
        <v>13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base14!G116</f>
        <v>3</v>
      </c>
      <c r="G13" s="97">
        <f>base14!H116</f>
        <v>11</v>
      </c>
      <c r="H13" s="97">
        <f>base14!I116</f>
        <v>8</v>
      </c>
      <c r="I13" s="97">
        <f>base14!J116</f>
        <v>4</v>
      </c>
      <c r="J13" s="97">
        <f>base14!K116</f>
        <v>7</v>
      </c>
      <c r="K13" s="97">
        <f>base14!L116</f>
        <v>9</v>
      </c>
      <c r="L13" s="97">
        <f>base14!M116</f>
        <v>10</v>
      </c>
      <c r="M13" s="97">
        <f>base14!N116</f>
        <v>14</v>
      </c>
      <c r="N13" s="97">
        <f>base14!O116</f>
        <v>13</v>
      </c>
      <c r="O13" s="97">
        <f>base14!P116</f>
        <v>12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base14!G117</f>
        <v>8</v>
      </c>
      <c r="G14" s="97">
        <f>base14!H117</f>
        <v>11</v>
      </c>
      <c r="H14" s="97">
        <f>base14!I117</f>
        <v>3</v>
      </c>
      <c r="I14" s="97">
        <f>base14!J117</f>
        <v>12</v>
      </c>
      <c r="J14" s="97">
        <f>base14!K117</f>
        <v>10</v>
      </c>
      <c r="K14" s="97">
        <f>base14!L117</f>
        <v>16</v>
      </c>
      <c r="L14" s="97">
        <f>base14!M117</f>
        <v>4</v>
      </c>
      <c r="M14" s="97">
        <f>base14!N117</f>
        <v>9</v>
      </c>
      <c r="N14" s="97">
        <f>base14!O117</f>
        <v>7</v>
      </c>
      <c r="O14" s="97">
        <f>base14!P117</f>
        <v>13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base14!G118</f>
        <v>8</v>
      </c>
      <c r="G15" s="97">
        <f>base14!H118</f>
        <v>3</v>
      </c>
      <c r="H15" s="97">
        <f>base14!I118</f>
        <v>12</v>
      </c>
      <c r="I15" s="97">
        <f>base14!J118</f>
        <v>11</v>
      </c>
      <c r="J15" s="97">
        <f>base14!K118</f>
        <v>10</v>
      </c>
      <c r="K15" s="97">
        <f>base14!L118</f>
        <v>16</v>
      </c>
      <c r="L15" s="97">
        <f>base14!M118</f>
        <v>4</v>
      </c>
      <c r="M15" s="97">
        <f>base14!N118</f>
        <v>9</v>
      </c>
      <c r="N15" s="97">
        <f>base14!O118</f>
        <v>7</v>
      </c>
      <c r="O15" s="97">
        <f>base14!P118</f>
        <v>13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base14!G119</f>
        <v>5</v>
      </c>
      <c r="G16" s="97">
        <f>base14!H119</f>
        <v>11</v>
      </c>
      <c r="H16" s="97">
        <f>base14!I119</f>
        <v>3</v>
      </c>
      <c r="I16" s="97">
        <f>base14!J119</f>
        <v>12</v>
      </c>
      <c r="J16" s="97">
        <f>base14!K119</f>
        <v>10</v>
      </c>
      <c r="K16" s="97">
        <f>base14!L119</f>
        <v>16</v>
      </c>
      <c r="L16" s="97">
        <f>base14!M119</f>
        <v>4</v>
      </c>
      <c r="M16" s="97">
        <f>base14!N119</f>
        <v>9</v>
      </c>
      <c r="N16" s="97">
        <f>base14!O119</f>
        <v>7</v>
      </c>
      <c r="O16" s="97">
        <f>base14!P119</f>
        <v>13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base14!G70</f>
        <v>5</v>
      </c>
      <c r="G17" s="97">
        <f>base14!H70</f>
        <v>6</v>
      </c>
      <c r="H17" s="97">
        <f>base14!I70</f>
        <v>10</v>
      </c>
      <c r="I17" s="97">
        <f>base14!J70</f>
        <v>11</v>
      </c>
      <c r="J17" s="97">
        <f>base14!K70</f>
        <v>7</v>
      </c>
      <c r="K17" s="97">
        <f>base14!L70</f>
        <v>12</v>
      </c>
      <c r="L17" s="97">
        <f>base14!M70</f>
        <v>13</v>
      </c>
      <c r="M17" s="97">
        <f>base14!N70</f>
        <v>15</v>
      </c>
      <c r="N17" s="97">
        <f>base14!O70</f>
        <v>8</v>
      </c>
      <c r="O17" s="97">
        <f>base14!P70</f>
        <v>14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base14!G71</f>
        <v>13</v>
      </c>
      <c r="G18" s="97">
        <f>base14!H71</f>
        <v>1</v>
      </c>
      <c r="H18" s="97">
        <f>base14!I71</f>
        <v>2</v>
      </c>
      <c r="I18" s="97">
        <f>base14!J71</f>
        <v>3</v>
      </c>
      <c r="J18" s="97">
        <f>base14!K71</f>
        <v>10</v>
      </c>
      <c r="K18" s="97">
        <f>base14!L71</f>
        <v>7</v>
      </c>
      <c r="L18" s="97">
        <f>base14!M71</f>
        <v>12</v>
      </c>
      <c r="M18" s="97">
        <f>base14!N71</f>
        <v>14</v>
      </c>
      <c r="N18" s="97">
        <f>base14!O71</f>
        <v>11</v>
      </c>
      <c r="O18" s="97">
        <f>base14!P71</f>
        <v>9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base14!G72</f>
        <v>6</v>
      </c>
      <c r="G19" s="97">
        <f>base14!H72</f>
        <v>9</v>
      </c>
      <c r="H19" s="97">
        <f>base14!I72</f>
        <v>10</v>
      </c>
      <c r="I19" s="97">
        <f>base14!J72</f>
        <v>14</v>
      </c>
      <c r="J19" s="97">
        <f>base14!K72</f>
        <v>11</v>
      </c>
      <c r="K19" s="97">
        <f>base14!L72</f>
        <v>2</v>
      </c>
      <c r="L19" s="97">
        <f>base14!M72</f>
        <v>1</v>
      </c>
      <c r="M19" s="97">
        <f>base14!N72</f>
        <v>13</v>
      </c>
      <c r="N19" s="97">
        <f>base14!O72</f>
        <v>8</v>
      </c>
      <c r="O19" s="97">
        <f>base14!P72</f>
        <v>12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base14!G73</f>
        <v>3</v>
      </c>
      <c r="G20" s="97">
        <f>base14!H73</f>
        <v>6</v>
      </c>
      <c r="H20" s="97">
        <f>base14!I73</f>
        <v>1</v>
      </c>
      <c r="I20" s="97">
        <f>base14!J73</f>
        <v>4</v>
      </c>
      <c r="J20" s="97">
        <f>base14!K73</f>
        <v>9</v>
      </c>
      <c r="K20" s="97">
        <f>base14!L73</f>
        <v>12</v>
      </c>
      <c r="L20" s="97">
        <f>base14!M73</f>
        <v>7</v>
      </c>
      <c r="M20" s="97">
        <f>base14!N73</f>
        <v>13</v>
      </c>
      <c r="N20" s="97">
        <f>base14!O73</f>
        <v>14</v>
      </c>
      <c r="O20" s="97">
        <f>base14!P73</f>
        <v>15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base14!G74</f>
        <v>4</v>
      </c>
      <c r="G21" s="97">
        <f>base14!H74</f>
        <v>6</v>
      </c>
      <c r="H21" s="97">
        <f>base14!I74</f>
        <v>12</v>
      </c>
      <c r="I21" s="97">
        <f>base14!J74</f>
        <v>8</v>
      </c>
      <c r="J21" s="97">
        <f>base14!K74</f>
        <v>11</v>
      </c>
      <c r="K21" s="97">
        <f>base14!L74</f>
        <v>7</v>
      </c>
      <c r="L21" s="97">
        <f>base14!M74</f>
        <v>15</v>
      </c>
      <c r="M21" s="97">
        <f>base14!N74</f>
        <v>14</v>
      </c>
      <c r="N21" s="97">
        <f>base14!O74</f>
        <v>9</v>
      </c>
      <c r="O21" s="97">
        <f>base14!P74</f>
        <v>10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base14!G75</f>
        <v>3</v>
      </c>
      <c r="G22" s="97">
        <f>base14!H75</f>
        <v>6</v>
      </c>
      <c r="H22" s="97">
        <f>base14!I75</f>
        <v>8</v>
      </c>
      <c r="I22" s="97">
        <f>base14!J75</f>
        <v>14</v>
      </c>
      <c r="J22" s="97">
        <f>base14!K75</f>
        <v>9</v>
      </c>
      <c r="K22" s="97">
        <f>base14!L75</f>
        <v>1</v>
      </c>
      <c r="L22" s="97">
        <f>base14!M75</f>
        <v>12</v>
      </c>
      <c r="M22" s="97">
        <f>base14!N75</f>
        <v>10</v>
      </c>
      <c r="N22" s="97">
        <f>base14!O75</f>
        <v>15</v>
      </c>
      <c r="O22" s="97">
        <f>base14!P75</f>
        <v>11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base14!G76</f>
        <v>3</v>
      </c>
      <c r="G23" s="97">
        <f>base14!H76</f>
        <v>9</v>
      </c>
      <c r="H23" s="97">
        <f>base14!I76</f>
        <v>14</v>
      </c>
      <c r="I23" s="97">
        <f>base14!J76</f>
        <v>13</v>
      </c>
      <c r="J23" s="97">
        <f>base14!K76</f>
        <v>6</v>
      </c>
      <c r="K23" s="97">
        <f>base14!L76</f>
        <v>8</v>
      </c>
      <c r="L23" s="97">
        <f>base14!M76</f>
        <v>10</v>
      </c>
      <c r="M23" s="97">
        <f>base14!N76</f>
        <v>7</v>
      </c>
      <c r="N23" s="97">
        <f>base14!O76</f>
        <v>12</v>
      </c>
      <c r="O23" s="97">
        <f>base14!P76</f>
        <v>15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base14!G77</f>
        <v>5</v>
      </c>
      <c r="G24" s="97">
        <f>base14!H77</f>
        <v>11</v>
      </c>
      <c r="H24" s="97">
        <f>base14!I77</f>
        <v>3</v>
      </c>
      <c r="I24" s="97">
        <f>base14!J77</f>
        <v>12</v>
      </c>
      <c r="J24" s="97">
        <f>base14!K77</f>
        <v>4</v>
      </c>
      <c r="K24" s="97">
        <f>base14!L77</f>
        <v>7</v>
      </c>
      <c r="L24" s="97">
        <f>base14!M77</f>
        <v>14</v>
      </c>
      <c r="M24" s="97">
        <f>base14!N77</f>
        <v>9</v>
      </c>
      <c r="N24" s="97">
        <f>base14!O77</f>
        <v>13</v>
      </c>
      <c r="O24" s="97">
        <f>base14!P77</f>
        <v>10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base14!G78</f>
        <v>8</v>
      </c>
      <c r="G25" s="97">
        <f>base14!H78</f>
        <v>3</v>
      </c>
      <c r="H25" s="97">
        <f>base14!I78</f>
        <v>12</v>
      </c>
      <c r="I25" s="97">
        <f>base14!J78</f>
        <v>11</v>
      </c>
      <c r="J25" s="97">
        <f>base14!K78</f>
        <v>14</v>
      </c>
      <c r="K25" s="97">
        <f>base14!L78</f>
        <v>4</v>
      </c>
      <c r="L25" s="97">
        <f>base14!M78</f>
        <v>7</v>
      </c>
      <c r="M25" s="97">
        <f>base14!N78</f>
        <v>13</v>
      </c>
      <c r="N25" s="97">
        <f>base14!O78</f>
        <v>9</v>
      </c>
      <c r="O25" s="97">
        <f>base14!P78</f>
        <v>19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base14!G79</f>
        <v>10</v>
      </c>
      <c r="G26" s="97">
        <f>base14!H79</f>
        <v>8</v>
      </c>
      <c r="H26" s="97">
        <f>base14!I79</f>
        <v>7</v>
      </c>
      <c r="I26" s="97">
        <f>base14!J79</f>
        <v>6</v>
      </c>
      <c r="J26" s="97">
        <f>base14!K79</f>
        <v>5</v>
      </c>
      <c r="K26" s="97">
        <f>base14!L79</f>
        <v>4</v>
      </c>
      <c r="L26" s="97">
        <f>base14!M79</f>
        <v>3</v>
      </c>
      <c r="M26" s="97">
        <f>base14!N79</f>
        <v>2</v>
      </c>
      <c r="N26" s="97">
        <f>base14!O79</f>
        <v>1</v>
      </c>
      <c r="O26" s="97">
        <f>base14!P79</f>
        <v>14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base14!G80</f>
        <v>8</v>
      </c>
      <c r="G27" s="97">
        <f>base14!H80</f>
        <v>3</v>
      </c>
      <c r="H27" s="97">
        <f>base14!I80</f>
        <v>11</v>
      </c>
      <c r="I27" s="97">
        <f>base14!J80</f>
        <v>12</v>
      </c>
      <c r="J27" s="97">
        <f>base14!K80</f>
        <v>4</v>
      </c>
      <c r="K27" s="97">
        <f>base14!L80</f>
        <v>7</v>
      </c>
      <c r="L27" s="97">
        <f>base14!M80</f>
        <v>14</v>
      </c>
      <c r="M27" s="97">
        <f>base14!N80</f>
        <v>13</v>
      </c>
      <c r="N27" s="97">
        <f>base14!O80</f>
        <v>9</v>
      </c>
      <c r="O27" s="97">
        <f>base14!P80</f>
        <v>10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base14!G81</f>
        <v>11</v>
      </c>
      <c r="G28" s="97">
        <f>base14!H81</f>
        <v>5</v>
      </c>
      <c r="H28" s="97">
        <f>base14!I81</f>
        <v>3</v>
      </c>
      <c r="I28" s="97">
        <f>base14!J81</f>
        <v>4</v>
      </c>
      <c r="J28" s="97">
        <f>base14!K81</f>
        <v>7</v>
      </c>
      <c r="K28" s="97">
        <f>base14!L81</f>
        <v>13</v>
      </c>
      <c r="L28" s="97">
        <f>base14!M81</f>
        <v>9</v>
      </c>
      <c r="M28" s="97">
        <f>base14!N81</f>
        <v>12</v>
      </c>
      <c r="N28" s="97">
        <f>base14!O81</f>
        <v>20</v>
      </c>
      <c r="O28" s="97">
        <f>base14!P81</f>
        <v>19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base14!G82</f>
        <v>1</v>
      </c>
      <c r="G29" s="97">
        <f>base14!H82</f>
        <v>12</v>
      </c>
      <c r="H29" s="97">
        <f>base14!I82</f>
        <v>3</v>
      </c>
      <c r="I29" s="97">
        <f>base14!J82</f>
        <v>11</v>
      </c>
      <c r="J29" s="97">
        <f>base14!K82</f>
        <v>14</v>
      </c>
      <c r="K29" s="97">
        <f>base14!L82</f>
        <v>4</v>
      </c>
      <c r="L29" s="97">
        <f>base14!M82</f>
        <v>13</v>
      </c>
      <c r="M29" s="97">
        <f>base14!N82</f>
        <v>7</v>
      </c>
      <c r="N29" s="97">
        <f>base14!O82</f>
        <v>9</v>
      </c>
      <c r="O29" s="97">
        <f>base14!P82</f>
        <v>20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base14!G83</f>
        <v>5</v>
      </c>
      <c r="G30" s="97">
        <f>base14!H83</f>
        <v>11</v>
      </c>
      <c r="H30" s="97">
        <f>base14!I83</f>
        <v>3</v>
      </c>
      <c r="I30" s="97">
        <f>base14!J83</f>
        <v>4</v>
      </c>
      <c r="J30" s="97">
        <f>base14!K83</f>
        <v>7</v>
      </c>
      <c r="K30" s="97">
        <f>base14!L83</f>
        <v>12</v>
      </c>
      <c r="L30" s="97">
        <f>base14!M83</f>
        <v>13</v>
      </c>
      <c r="M30" s="97">
        <f>base14!N83</f>
        <v>9</v>
      </c>
      <c r="N30" s="97">
        <f>base14!O83</f>
        <v>14</v>
      </c>
      <c r="O30" s="97">
        <f>base14!P83</f>
        <v>20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base14!G84</f>
        <v>8</v>
      </c>
      <c r="G31" s="97">
        <f>base14!H84</f>
        <v>3</v>
      </c>
      <c r="H31" s="97">
        <f>base14!I84</f>
        <v>11</v>
      </c>
      <c r="I31" s="97">
        <f>base14!J84</f>
        <v>12</v>
      </c>
      <c r="J31" s="97">
        <f>base14!K84</f>
        <v>4</v>
      </c>
      <c r="K31" s="97">
        <f>base14!L84</f>
        <v>7</v>
      </c>
      <c r="L31" s="97">
        <f>base14!M84</f>
        <v>9</v>
      </c>
      <c r="M31" s="97">
        <f>base14!N84</f>
        <v>13</v>
      </c>
      <c r="N31" s="97">
        <f>base14!O84</f>
        <v>14</v>
      </c>
      <c r="O31" s="97">
        <f>base14!P84</f>
        <v>10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base14!G85</f>
        <v>1</v>
      </c>
      <c r="G32" s="97">
        <f>base14!H85</f>
        <v>10</v>
      </c>
      <c r="H32" s="97">
        <f>base14!I85</f>
        <v>11</v>
      </c>
      <c r="I32" s="97">
        <f>base14!J85</f>
        <v>13</v>
      </c>
      <c r="J32" s="97">
        <f>base14!K85</f>
        <v>8</v>
      </c>
      <c r="K32" s="97">
        <f>base14!L85</f>
        <v>7</v>
      </c>
      <c r="L32" s="97">
        <f>base14!M85</f>
        <v>12</v>
      </c>
      <c r="M32" s="97">
        <f>base14!N85</f>
        <v>3</v>
      </c>
      <c r="N32" s="97">
        <f>base14!O85</f>
        <v>4</v>
      </c>
      <c r="O32" s="97">
        <f>base14!P85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base14!G86</f>
        <v>12</v>
      </c>
      <c r="G33" s="97">
        <f>base14!H86</f>
        <v>11</v>
      </c>
      <c r="H33" s="97">
        <f>base14!I86</f>
        <v>13</v>
      </c>
      <c r="I33" s="97">
        <f>base14!J86</f>
        <v>10</v>
      </c>
      <c r="J33" s="97">
        <f>base14!K86</f>
        <v>7</v>
      </c>
      <c r="K33" s="97">
        <f>base14!L86</f>
        <v>14</v>
      </c>
      <c r="L33" s="97">
        <f>base14!M86</f>
        <v>3</v>
      </c>
      <c r="M33" s="97">
        <f>base14!N86</f>
        <v>9</v>
      </c>
      <c r="N33" s="97">
        <f>base14!O86</f>
        <v>8</v>
      </c>
      <c r="O33" s="97">
        <f>base14!P86</f>
        <v>4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base14!G87</f>
        <v>12</v>
      </c>
      <c r="G34" s="97">
        <f>base14!H87</f>
        <v>2</v>
      </c>
      <c r="H34" s="97">
        <f>base14!I87</f>
        <v>14</v>
      </c>
      <c r="I34" s="97">
        <f>base14!J87</f>
        <v>11</v>
      </c>
      <c r="J34" s="97">
        <f>base14!K87</f>
        <v>4</v>
      </c>
      <c r="K34" s="97">
        <f>base14!L87</f>
        <v>13</v>
      </c>
      <c r="L34" s="97">
        <f>base14!M87</f>
        <v>8</v>
      </c>
      <c r="M34" s="97">
        <f>base14!N87</f>
        <v>7</v>
      </c>
      <c r="N34" s="97">
        <f>base14!O87</f>
        <v>9</v>
      </c>
      <c r="O34" s="97">
        <f>base14!P87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base14!G88</f>
        <v>8</v>
      </c>
      <c r="G35" s="97">
        <f>base14!H88</f>
        <v>3</v>
      </c>
      <c r="H35" s="97">
        <f>base14!I88</f>
        <v>11</v>
      </c>
      <c r="I35" s="97">
        <f>base14!J88</f>
        <v>12</v>
      </c>
      <c r="J35" s="97">
        <f>base14!K88</f>
        <v>4</v>
      </c>
      <c r="K35" s="97">
        <f>base14!L88</f>
        <v>7</v>
      </c>
      <c r="L35" s="97">
        <f>base14!M88</f>
        <v>9</v>
      </c>
      <c r="M35" s="97">
        <f>base14!N88</f>
        <v>13</v>
      </c>
      <c r="N35" s="97">
        <f>base14!O88</f>
        <v>10</v>
      </c>
      <c r="O35" s="97">
        <f>base14!P88</f>
        <v>14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base14!G89</f>
        <v>5</v>
      </c>
      <c r="G36" s="97">
        <f>base14!H89</f>
        <v>3</v>
      </c>
      <c r="H36" s="97">
        <f>base14!I89</f>
        <v>11</v>
      </c>
      <c r="I36" s="97">
        <f>base14!J89</f>
        <v>12</v>
      </c>
      <c r="J36" s="97">
        <f>base14!K89</f>
        <v>7</v>
      </c>
      <c r="K36" s="97">
        <f>base14!L89</f>
        <v>13</v>
      </c>
      <c r="L36" s="97">
        <f>base14!M89</f>
        <v>14</v>
      </c>
      <c r="M36" s="97">
        <f>base14!N89</f>
        <v>4</v>
      </c>
      <c r="N36" s="97">
        <f>base14!O89</f>
        <v>10</v>
      </c>
      <c r="O36" s="97">
        <f>base14!P89</f>
        <v>9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base14!G90</f>
        <v>3</v>
      </c>
      <c r="G37" s="97">
        <f>base14!H90</f>
        <v>5</v>
      </c>
      <c r="H37" s="97">
        <f>base14!I90</f>
        <v>7</v>
      </c>
      <c r="I37" s="97">
        <f>base14!J90</f>
        <v>11</v>
      </c>
      <c r="J37" s="97">
        <f>base14!K90</f>
        <v>12</v>
      </c>
      <c r="K37" s="97">
        <f>base14!L90</f>
        <v>4</v>
      </c>
      <c r="L37" s="97">
        <f>base14!M90</f>
        <v>9</v>
      </c>
      <c r="M37" s="97">
        <f>base14!N90</f>
        <v>13</v>
      </c>
      <c r="N37" s="97">
        <f>base14!O90</f>
        <v>14</v>
      </c>
      <c r="O37" s="97">
        <f>base14!P90</f>
        <v>10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base14!G91</f>
        <v>8</v>
      </c>
      <c r="G38" s="97">
        <f>base14!H91</f>
        <v>6</v>
      </c>
      <c r="H38" s="97">
        <f>base14!I91</f>
        <v>3</v>
      </c>
      <c r="I38" s="97">
        <f>base14!J91</f>
        <v>12</v>
      </c>
      <c r="J38" s="97">
        <f>base14!K91</f>
        <v>4</v>
      </c>
      <c r="K38" s="97">
        <f>base14!L91</f>
        <v>7</v>
      </c>
      <c r="L38" s="97">
        <f>base14!M91</f>
        <v>9</v>
      </c>
      <c r="M38" s="97">
        <f>base14!N91</f>
        <v>13</v>
      </c>
      <c r="N38" s="97">
        <f>base14!O91</f>
        <v>14</v>
      </c>
      <c r="O38" s="97">
        <f>base14!P91</f>
        <v>10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base14!G92</f>
        <v>8</v>
      </c>
      <c r="G39" s="97">
        <f>base14!H92</f>
        <v>3</v>
      </c>
      <c r="H39" s="97">
        <f>base14!I92</f>
        <v>9</v>
      </c>
      <c r="I39" s="97">
        <f>base14!J92</f>
        <v>11</v>
      </c>
      <c r="J39" s="97">
        <f>base14!K92</f>
        <v>5</v>
      </c>
      <c r="K39" s="97">
        <f>base14!L92</f>
        <v>12</v>
      </c>
      <c r="L39" s="97">
        <f>base14!M92</f>
        <v>4</v>
      </c>
      <c r="M39" s="97">
        <f>base14!N92</f>
        <v>7</v>
      </c>
      <c r="N39" s="97">
        <f>base14!O92</f>
        <v>13</v>
      </c>
      <c r="O39" s="97">
        <f>base14!P92</f>
        <v>14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base14!G93</f>
        <v>5</v>
      </c>
      <c r="G40" s="97">
        <f>base14!H93</f>
        <v>3</v>
      </c>
      <c r="H40" s="97">
        <f>base14!I93</f>
        <v>11</v>
      </c>
      <c r="I40" s="97">
        <f>base14!J93</f>
        <v>12</v>
      </c>
      <c r="J40" s="97">
        <f>base14!K93</f>
        <v>14</v>
      </c>
      <c r="K40" s="97">
        <f>base14!L93</f>
        <v>10</v>
      </c>
      <c r="L40" s="97">
        <f>base14!M93</f>
        <v>13</v>
      </c>
      <c r="M40" s="97">
        <f>base14!N93</f>
        <v>7</v>
      </c>
      <c r="N40" s="97">
        <f>base14!O93</f>
        <v>4</v>
      </c>
      <c r="O40" s="97">
        <f>base14!P93</f>
        <v>9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base14!G94</f>
        <v>6</v>
      </c>
      <c r="G41" s="97">
        <f>base14!H94</f>
        <v>4</v>
      </c>
      <c r="H41" s="97">
        <f>base14!I94</f>
        <v>8</v>
      </c>
      <c r="I41" s="97">
        <f>base14!J94</f>
        <v>3</v>
      </c>
      <c r="J41" s="97">
        <f>base14!K94</f>
        <v>14</v>
      </c>
      <c r="K41" s="97">
        <f>base14!L94</f>
        <v>10</v>
      </c>
      <c r="L41" s="97">
        <f>base14!M94</f>
        <v>13</v>
      </c>
      <c r="M41" s="97">
        <f>base14!N94</f>
        <v>7</v>
      </c>
      <c r="N41" s="97">
        <f>base14!O94</f>
        <v>12</v>
      </c>
      <c r="O41" s="97">
        <f>base14!P94</f>
        <v>9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base14!G95</f>
        <v>6</v>
      </c>
      <c r="G42" s="97">
        <f>base14!H95</f>
        <v>12</v>
      </c>
      <c r="H42" s="97">
        <f>base14!I95</f>
        <v>3</v>
      </c>
      <c r="I42" s="97">
        <f>base14!J95</f>
        <v>9</v>
      </c>
      <c r="J42" s="97">
        <f>base14!K95</f>
        <v>14</v>
      </c>
      <c r="K42" s="97">
        <f>base14!L95</f>
        <v>10</v>
      </c>
      <c r="L42" s="97">
        <f>base14!M95</f>
        <v>11</v>
      </c>
      <c r="M42" s="97">
        <f>base14!N95</f>
        <v>13</v>
      </c>
      <c r="N42" s="97">
        <f>base14!O95</f>
        <v>7</v>
      </c>
      <c r="O42" s="97">
        <f>base14!P95</f>
        <v>4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base14!G96</f>
        <v>8</v>
      </c>
      <c r="G43" s="97">
        <f>base14!H96</f>
        <v>3</v>
      </c>
      <c r="H43" s="97">
        <f>base14!I96</f>
        <v>11</v>
      </c>
      <c r="I43" s="97">
        <f>base14!J96</f>
        <v>4</v>
      </c>
      <c r="J43" s="97">
        <f>base14!K96</f>
        <v>12</v>
      </c>
      <c r="K43" s="97">
        <f>base14!L96</f>
        <v>14</v>
      </c>
      <c r="L43" s="97">
        <f>base14!M96</f>
        <v>13</v>
      </c>
      <c r="M43" s="97">
        <f>base14!N96</f>
        <v>7</v>
      </c>
      <c r="N43" s="97">
        <f>base14!O96</f>
        <v>9</v>
      </c>
      <c r="O43" s="97">
        <f>base14!P96</f>
        <v>10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base14!G97</f>
        <v>5</v>
      </c>
      <c r="G44" s="97">
        <f>base14!H97</f>
        <v>3</v>
      </c>
      <c r="H44" s="97">
        <f>base14!I97</f>
        <v>11</v>
      </c>
      <c r="I44" s="97">
        <f>base14!J97</f>
        <v>12</v>
      </c>
      <c r="J44" s="97">
        <f>base14!K97</f>
        <v>14</v>
      </c>
      <c r="K44" s="97">
        <f>base14!L97</f>
        <v>4</v>
      </c>
      <c r="L44" s="97">
        <f>base14!M97</f>
        <v>13</v>
      </c>
      <c r="M44" s="97">
        <f>base14!N97</f>
        <v>7</v>
      </c>
      <c r="N44" s="97">
        <f>base14!O97</f>
        <v>9</v>
      </c>
      <c r="O44" s="97">
        <f>base14!P97</f>
        <v>10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base14!G98</f>
        <v>11</v>
      </c>
      <c r="G45" s="97">
        <f>base14!H98</f>
        <v>3</v>
      </c>
      <c r="H45" s="97">
        <f>base14!I98</f>
        <v>8</v>
      </c>
      <c r="I45" s="97">
        <f>base14!J98</f>
        <v>4</v>
      </c>
      <c r="J45" s="97">
        <f>base14!K98</f>
        <v>12</v>
      </c>
      <c r="K45" s="97">
        <f>base14!L98</f>
        <v>14</v>
      </c>
      <c r="L45" s="97">
        <f>base14!M98</f>
        <v>13</v>
      </c>
      <c r="M45" s="97">
        <f>base14!N98</f>
        <v>7</v>
      </c>
      <c r="N45" s="97">
        <f>base14!O98</f>
        <v>9</v>
      </c>
      <c r="O45" s="97">
        <f>base14!P98</f>
        <v>10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base14!G99</f>
        <v>8</v>
      </c>
      <c r="G46" s="97">
        <f>base14!H99</f>
        <v>3</v>
      </c>
      <c r="H46" s="97">
        <f>base14!I99</f>
        <v>11</v>
      </c>
      <c r="I46" s="97">
        <f>base14!J99</f>
        <v>12</v>
      </c>
      <c r="J46" s="97">
        <f>base14!K99</f>
        <v>7</v>
      </c>
      <c r="K46" s="97">
        <f>base14!L99</f>
        <v>13</v>
      </c>
      <c r="L46" s="97">
        <f>base14!M99</f>
        <v>14</v>
      </c>
      <c r="M46" s="97">
        <f>base14!N99</f>
        <v>4</v>
      </c>
      <c r="N46" s="97">
        <f>base14!O99</f>
        <v>10</v>
      </c>
      <c r="O46" s="97">
        <f>base14!P99</f>
        <v>9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base14!G100</f>
        <v>3</v>
      </c>
      <c r="G47" s="97">
        <f>base14!H100</f>
        <v>8</v>
      </c>
      <c r="H47" s="97">
        <f>base14!I100</f>
        <v>11</v>
      </c>
      <c r="I47" s="97">
        <f>base14!J100</f>
        <v>7</v>
      </c>
      <c r="J47" s="97">
        <f>base14!K100</f>
        <v>12</v>
      </c>
      <c r="K47" s="97">
        <f>base14!L100</f>
        <v>13</v>
      </c>
      <c r="L47" s="97">
        <f>base14!M100</f>
        <v>14</v>
      </c>
      <c r="M47" s="97">
        <f>base14!N100</f>
        <v>4</v>
      </c>
      <c r="N47" s="97">
        <f>base14!O100</f>
        <v>10</v>
      </c>
      <c r="O47" s="97">
        <f>base14!P100</f>
        <v>9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base14!G101</f>
        <v>1</v>
      </c>
      <c r="G48" s="97">
        <f>base14!H101</f>
        <v>2</v>
      </c>
      <c r="H48" s="97">
        <f>base14!I101</f>
        <v>5</v>
      </c>
      <c r="I48" s="97">
        <f>base14!J101</f>
        <v>12</v>
      </c>
      <c r="J48" s="97">
        <f>base14!K101</f>
        <v>7</v>
      </c>
      <c r="K48" s="97">
        <f>base14!L101</f>
        <v>13</v>
      </c>
      <c r="L48" s="97">
        <f>base14!M101</f>
        <v>14</v>
      </c>
      <c r="M48" s="97">
        <f>base14!N101</f>
        <v>4</v>
      </c>
      <c r="N48" s="97">
        <f>base14!O101</f>
        <v>10</v>
      </c>
      <c r="O48" s="97">
        <f>base14!P101</f>
        <v>9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base14!G102</f>
        <v>5</v>
      </c>
      <c r="G49" s="97">
        <f>base14!H102</f>
        <v>3</v>
      </c>
      <c r="H49" s="97">
        <f>base14!I102</f>
        <v>11</v>
      </c>
      <c r="I49" s="97">
        <f>base14!J102</f>
        <v>13</v>
      </c>
      <c r="J49" s="97">
        <f>base14!K102</f>
        <v>12</v>
      </c>
      <c r="K49" s="97">
        <f>base14!L102</f>
        <v>4</v>
      </c>
      <c r="L49" s="97">
        <f>base14!M102</f>
        <v>7</v>
      </c>
      <c r="M49" s="97">
        <f>base14!N102</f>
        <v>9</v>
      </c>
      <c r="N49" s="97">
        <f>base14!O102</f>
        <v>14</v>
      </c>
      <c r="O49" s="97">
        <f>base14!P102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base14!G103</f>
        <v>5</v>
      </c>
      <c r="G50" s="97">
        <f>base14!H103</f>
        <v>3</v>
      </c>
      <c r="H50" s="97">
        <f>base14!I103</f>
        <v>12</v>
      </c>
      <c r="I50" s="97">
        <f>base14!J103</f>
        <v>4</v>
      </c>
      <c r="J50" s="97">
        <f>base14!K103</f>
        <v>11</v>
      </c>
      <c r="K50" s="97">
        <f>base14!L103</f>
        <v>7</v>
      </c>
      <c r="L50" s="97">
        <f>base14!M103</f>
        <v>9</v>
      </c>
      <c r="M50" s="97">
        <f>base14!N103</f>
        <v>13</v>
      </c>
      <c r="N50" s="97">
        <f>base14!O103</f>
        <v>14</v>
      </c>
      <c r="O50" s="97">
        <f>base14!P103</f>
        <v>10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base14!G104</f>
        <v>6</v>
      </c>
      <c r="G51" s="97">
        <f>base14!H104</f>
        <v>3</v>
      </c>
      <c r="H51" s="97">
        <f>base14!I104</f>
        <v>11</v>
      </c>
      <c r="I51" s="97">
        <f>base14!J104</f>
        <v>14</v>
      </c>
      <c r="J51" s="97">
        <f>base14!K104</f>
        <v>12</v>
      </c>
      <c r="K51" s="97">
        <f>base14!L104</f>
        <v>4</v>
      </c>
      <c r="L51" s="97">
        <f>base14!M104</f>
        <v>7</v>
      </c>
      <c r="M51" s="97">
        <f>base14!N104</f>
        <v>9</v>
      </c>
      <c r="N51" s="97">
        <f>base14!O104</f>
        <v>13</v>
      </c>
      <c r="O51" s="97">
        <f>base14!P104</f>
        <v>10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44" priority="27" operator="equal">
      <formula>#REF!</formula>
    </cfRule>
    <cfRule type="cellIs" dxfId="343" priority="28" operator="equal">
      <formula>#REF!</formula>
    </cfRule>
    <cfRule type="cellIs" dxfId="342" priority="29" operator="equal">
      <formula>#REF!</formula>
    </cfRule>
    <cfRule type="cellIs" dxfId="341" priority="30" operator="equal">
      <formula>#REF!</formula>
    </cfRule>
    <cfRule type="cellIs" dxfId="340" priority="31" operator="equal">
      <formula>#REF!</formula>
    </cfRule>
  </conditionalFormatting>
  <conditionalFormatting sqref="B1:P1">
    <cfRule type="cellIs" dxfId="339" priority="32" operator="equal">
      <formula>#REF!</formula>
    </cfRule>
    <cfRule type="cellIs" dxfId="338" priority="33" operator="equal">
      <formula>#REF!</formula>
    </cfRule>
    <cfRule type="cellIs" dxfId="337" priority="34" operator="equal">
      <formula>#REF!</formula>
    </cfRule>
    <cfRule type="cellIs" dxfId="336" priority="35" operator="equal">
      <formula>#REF!</formula>
    </cfRule>
    <cfRule type="cellIs" dxfId="335" priority="36" operator="equal">
      <formula>#REF!</formula>
    </cfRule>
  </conditionalFormatting>
  <conditionalFormatting sqref="A2:A51"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  <cfRule type="cellIs" dxfId="330" priority="21" operator="equal">
      <formula>#REF!</formula>
    </cfRule>
  </conditionalFormatting>
  <conditionalFormatting sqref="A2:A51"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  <cfRule type="cellIs" dxfId="325" priority="26" operator="equal">
      <formula>#REF!</formula>
    </cfRule>
  </conditionalFormatting>
  <conditionalFormatting sqref="L2:U51">
    <cfRule type="cellIs" dxfId="324" priority="12" operator="equal">
      <formula>$AE$5</formula>
    </cfRule>
    <cfRule type="cellIs" dxfId="323" priority="13" operator="equal">
      <formula>$AD$5</formula>
    </cfRule>
    <cfRule type="cellIs" dxfId="322" priority="14" operator="equal">
      <formula>$AC$5</formula>
    </cfRule>
    <cfRule type="cellIs" dxfId="321" priority="15" operator="equal">
      <formula>$AB$5</formula>
    </cfRule>
    <cfRule type="cellIs" dxfId="320" priority="16" operator="equal">
      <formula>$AA$5</formula>
    </cfRule>
  </conditionalFormatting>
  <conditionalFormatting sqref="D2:K51">
    <cfRule type="cellIs" dxfId="319" priority="4" operator="equal">
      <formula>$AE$812</formula>
    </cfRule>
    <cfRule type="cellIs" dxfId="318" priority="5" operator="equal">
      <formula>$AD$812</formula>
    </cfRule>
    <cfRule type="cellIs" dxfId="317" priority="6" operator="equal">
      <formula>$AC$812</formula>
    </cfRule>
    <cfRule type="cellIs" dxfId="316" priority="7" operator="equal">
      <formula>$AB$812</formula>
    </cfRule>
    <cfRule type="cellIs" dxfId="315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8C9184-6843-4627-AEBC-D859389EDE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143AF-76EF-4BE0-A37D-272AC8131DB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3B7C59A-2A16-40FC-A5F5-3467113C5C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base14!F104</f>
        <v>1</v>
      </c>
      <c r="F2" s="97">
        <f>base14!G104</f>
        <v>6</v>
      </c>
      <c r="G2" s="97">
        <f>base14!H104</f>
        <v>3</v>
      </c>
      <c r="H2" s="97">
        <f>base14!I104</f>
        <v>11</v>
      </c>
      <c r="I2" s="97">
        <f>base14!J104</f>
        <v>14</v>
      </c>
      <c r="J2" s="97">
        <f>base14!K104</f>
        <v>12</v>
      </c>
      <c r="K2" s="97">
        <f>base14!L104</f>
        <v>4</v>
      </c>
      <c r="L2" s="97">
        <f>base14!M104</f>
        <v>7</v>
      </c>
      <c r="M2" s="97">
        <f>base14!N104</f>
        <v>9</v>
      </c>
      <c r="N2" s="97">
        <f>base14!O104</f>
        <v>13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base14!F105</f>
        <v>1</v>
      </c>
      <c r="F3" s="97">
        <f>base14!G105</f>
        <v>3</v>
      </c>
      <c r="G3" s="97">
        <f>base14!H105</f>
        <v>8</v>
      </c>
      <c r="H3" s="97">
        <f>base14!I105</f>
        <v>11</v>
      </c>
      <c r="I3" s="97">
        <f>base14!J105</f>
        <v>12</v>
      </c>
      <c r="J3" s="97">
        <f>base14!K105</f>
        <v>13</v>
      </c>
      <c r="K3" s="97">
        <f>base14!L105</f>
        <v>10</v>
      </c>
      <c r="L3" s="97">
        <f>base14!M105</f>
        <v>7</v>
      </c>
      <c r="M3" s="97">
        <f>base14!N105</f>
        <v>14</v>
      </c>
      <c r="N3" s="97">
        <f>base14!O105</f>
        <v>9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base14!F106</f>
        <v>5</v>
      </c>
      <c r="F4" s="97">
        <f>base14!G106</f>
        <v>6</v>
      </c>
      <c r="G4" s="97">
        <f>base14!H106</f>
        <v>12</v>
      </c>
      <c r="H4" s="97">
        <f>base14!I106</f>
        <v>3</v>
      </c>
      <c r="I4" s="97">
        <f>base14!J106</f>
        <v>11</v>
      </c>
      <c r="J4" s="97">
        <f>base14!K106</f>
        <v>13</v>
      </c>
      <c r="K4" s="97">
        <f>base14!L106</f>
        <v>10</v>
      </c>
      <c r="L4" s="97">
        <f>base14!M106</f>
        <v>7</v>
      </c>
      <c r="M4" s="97">
        <f>base14!N106</f>
        <v>14</v>
      </c>
      <c r="N4" s="97">
        <f>base14!O106</f>
        <v>9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base14!F107</f>
        <v>6</v>
      </c>
      <c r="F5" s="97">
        <f>base14!G107</f>
        <v>12</v>
      </c>
      <c r="G5" s="97">
        <f>base14!H107</f>
        <v>3</v>
      </c>
      <c r="H5" s="97">
        <f>base14!I107</f>
        <v>5</v>
      </c>
      <c r="I5" s="97">
        <f>base14!J107</f>
        <v>11</v>
      </c>
      <c r="J5" s="97">
        <f>base14!K107</f>
        <v>13</v>
      </c>
      <c r="K5" s="97">
        <f>base14!L107</f>
        <v>10</v>
      </c>
      <c r="L5" s="97">
        <f>base14!M107</f>
        <v>7</v>
      </c>
      <c r="M5" s="97">
        <f>base14!N107</f>
        <v>14</v>
      </c>
      <c r="N5" s="97">
        <f>base14!O107</f>
        <v>9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base14!F108</f>
        <v>5</v>
      </c>
      <c r="F6" s="97">
        <f>base14!G108</f>
        <v>8</v>
      </c>
      <c r="G6" s="97">
        <f>base14!H108</f>
        <v>3</v>
      </c>
      <c r="H6" s="97">
        <f>base14!I108</f>
        <v>12</v>
      </c>
      <c r="I6" s="97">
        <f>base14!J108</f>
        <v>11</v>
      </c>
      <c r="J6" s="97">
        <f>base14!K108</f>
        <v>4</v>
      </c>
      <c r="K6" s="97">
        <f>base14!L108</f>
        <v>9</v>
      </c>
      <c r="L6" s="97">
        <f>base14!M108</f>
        <v>10</v>
      </c>
      <c r="M6" s="97">
        <f>base14!N108</f>
        <v>7</v>
      </c>
      <c r="N6" s="97">
        <f>base14!O108</f>
        <v>13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base14!F109</f>
        <v>1</v>
      </c>
      <c r="F7" s="97">
        <f>base14!G109</f>
        <v>5</v>
      </c>
      <c r="G7" s="97">
        <f>base14!H109</f>
        <v>3</v>
      </c>
      <c r="H7" s="97">
        <f>base14!I109</f>
        <v>11</v>
      </c>
      <c r="I7" s="97">
        <f>base14!J109</f>
        <v>12</v>
      </c>
      <c r="J7" s="97">
        <f>base14!K109</f>
        <v>4</v>
      </c>
      <c r="K7" s="97">
        <f>base14!L109</f>
        <v>9</v>
      </c>
      <c r="L7" s="97">
        <f>base14!M109</f>
        <v>10</v>
      </c>
      <c r="M7" s="97">
        <f>base14!N109</f>
        <v>7</v>
      </c>
      <c r="N7" s="97">
        <f>base14!O109</f>
        <v>13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base14!F110</f>
        <v>5</v>
      </c>
      <c r="F8" s="97">
        <f>base14!G110</f>
        <v>6</v>
      </c>
      <c r="G8" s="97">
        <f>base14!H110</f>
        <v>3</v>
      </c>
      <c r="H8" s="97">
        <f>base14!I110</f>
        <v>11</v>
      </c>
      <c r="I8" s="97">
        <f>base14!J110</f>
        <v>7</v>
      </c>
      <c r="J8" s="97">
        <f>base14!K110</f>
        <v>4</v>
      </c>
      <c r="K8" s="97">
        <f>base14!L110</f>
        <v>9</v>
      </c>
      <c r="L8" s="97">
        <f>base14!M110</f>
        <v>10</v>
      </c>
      <c r="M8" s="97">
        <f>base14!N110</f>
        <v>12</v>
      </c>
      <c r="N8" s="97">
        <f>base14!O110</f>
        <v>13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base14!F111</f>
        <v>5</v>
      </c>
      <c r="F9" s="97">
        <f>base14!G111</f>
        <v>6</v>
      </c>
      <c r="G9" s="97">
        <f>base14!H111</f>
        <v>3</v>
      </c>
      <c r="H9" s="97">
        <f>base14!I111</f>
        <v>12</v>
      </c>
      <c r="I9" s="97">
        <f>base14!J111</f>
        <v>11</v>
      </c>
      <c r="J9" s="97">
        <f>base14!K111</f>
        <v>4</v>
      </c>
      <c r="K9" s="97">
        <f>base14!L111</f>
        <v>13</v>
      </c>
      <c r="L9" s="97">
        <f>base14!M111</f>
        <v>10</v>
      </c>
      <c r="M9" s="97">
        <f>base14!N111</f>
        <v>7</v>
      </c>
      <c r="N9" s="97">
        <f>base14!O111</f>
        <v>14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base14!F112</f>
        <v>5</v>
      </c>
      <c r="F10" s="97">
        <f>base14!G112</f>
        <v>3</v>
      </c>
      <c r="G10" s="97">
        <f>base14!H112</f>
        <v>11</v>
      </c>
      <c r="H10" s="97">
        <f>base14!I112</f>
        <v>12</v>
      </c>
      <c r="I10" s="97">
        <f>base14!J112</f>
        <v>7</v>
      </c>
      <c r="J10" s="97">
        <f>base14!K112</f>
        <v>6</v>
      </c>
      <c r="K10" s="97">
        <f>base14!L112</f>
        <v>4</v>
      </c>
      <c r="L10" s="97">
        <f>base14!M112</f>
        <v>13</v>
      </c>
      <c r="M10" s="97">
        <f>base14!N112</f>
        <v>10</v>
      </c>
      <c r="N10" s="97">
        <f>base14!O112</f>
        <v>14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base14!F113</f>
        <v>8</v>
      </c>
      <c r="F11" s="97">
        <f>base14!G113</f>
        <v>2</v>
      </c>
      <c r="G11" s="97">
        <f>base14!H113</f>
        <v>11</v>
      </c>
      <c r="H11" s="97">
        <f>base14!I113</f>
        <v>3</v>
      </c>
      <c r="I11" s="97">
        <f>base14!J113</f>
        <v>12</v>
      </c>
      <c r="J11" s="97">
        <f>base14!K113</f>
        <v>4</v>
      </c>
      <c r="K11" s="97">
        <f>base14!L113</f>
        <v>13</v>
      </c>
      <c r="L11" s="97">
        <f>base14!M113</f>
        <v>10</v>
      </c>
      <c r="M11" s="97">
        <f>base14!N113</f>
        <v>7</v>
      </c>
      <c r="N11" s="97">
        <f>base14!O113</f>
        <v>14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base14!F114</f>
        <v>5</v>
      </c>
      <c r="F12" s="97">
        <f>base14!G114</f>
        <v>8</v>
      </c>
      <c r="G12" s="97">
        <f>base14!H114</f>
        <v>3</v>
      </c>
      <c r="H12" s="97">
        <f>base14!I114</f>
        <v>11</v>
      </c>
      <c r="I12" s="97">
        <f>base14!J114</f>
        <v>12</v>
      </c>
      <c r="J12" s="97">
        <f>base14!K114</f>
        <v>7</v>
      </c>
      <c r="K12" s="97">
        <f>base14!L114</f>
        <v>4</v>
      </c>
      <c r="L12" s="97">
        <f>base14!M114</f>
        <v>9</v>
      </c>
      <c r="M12" s="97">
        <f>base14!N114</f>
        <v>10</v>
      </c>
      <c r="N12" s="97">
        <f>base14!O114</f>
        <v>14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base14!F115</f>
        <v>6</v>
      </c>
      <c r="F13" s="97">
        <f>base14!G115</f>
        <v>5</v>
      </c>
      <c r="G13" s="97">
        <f>base14!H115</f>
        <v>12</v>
      </c>
      <c r="H13" s="97">
        <f>base14!I115</f>
        <v>3</v>
      </c>
      <c r="I13" s="97">
        <f>base14!J115</f>
        <v>11</v>
      </c>
      <c r="J13" s="97">
        <f>base14!K115</f>
        <v>7</v>
      </c>
      <c r="K13" s="97">
        <f>base14!L115</f>
        <v>4</v>
      </c>
      <c r="L13" s="97">
        <f>base14!M115</f>
        <v>9</v>
      </c>
      <c r="M13" s="97">
        <f>base14!N115</f>
        <v>10</v>
      </c>
      <c r="N13" s="97">
        <f>base14!O115</f>
        <v>14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base14!F116</f>
        <v>6</v>
      </c>
      <c r="F14" s="97">
        <f>base14!G116</f>
        <v>3</v>
      </c>
      <c r="G14" s="97">
        <f>base14!H116</f>
        <v>11</v>
      </c>
      <c r="H14" s="97">
        <f>base14!I116</f>
        <v>8</v>
      </c>
      <c r="I14" s="97">
        <f>base14!J116</f>
        <v>4</v>
      </c>
      <c r="J14" s="97">
        <f>base14!K116</f>
        <v>7</v>
      </c>
      <c r="K14" s="97">
        <f>base14!L116</f>
        <v>9</v>
      </c>
      <c r="L14" s="97">
        <f>base14!M116</f>
        <v>10</v>
      </c>
      <c r="M14" s="97">
        <f>base14!N116</f>
        <v>14</v>
      </c>
      <c r="N14" s="97">
        <f>base14!O116</f>
        <v>13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base14!F117</f>
        <v>6</v>
      </c>
      <c r="F15" s="97">
        <f>base14!G117</f>
        <v>8</v>
      </c>
      <c r="G15" s="97">
        <f>base14!H117</f>
        <v>11</v>
      </c>
      <c r="H15" s="97">
        <f>base14!I117</f>
        <v>3</v>
      </c>
      <c r="I15" s="97">
        <f>base14!J117</f>
        <v>12</v>
      </c>
      <c r="J15" s="97">
        <f>base14!K117</f>
        <v>10</v>
      </c>
      <c r="K15" s="97">
        <f>base14!L117</f>
        <v>16</v>
      </c>
      <c r="L15" s="97">
        <f>base14!M117</f>
        <v>4</v>
      </c>
      <c r="M15" s="97">
        <f>base14!N117</f>
        <v>9</v>
      </c>
      <c r="N15" s="97">
        <f>base14!O117</f>
        <v>7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base14!F118</f>
        <v>5</v>
      </c>
      <c r="F16" s="97">
        <f>base14!G118</f>
        <v>8</v>
      </c>
      <c r="G16" s="97">
        <f>base14!H118</f>
        <v>3</v>
      </c>
      <c r="H16" s="97">
        <f>base14!I118</f>
        <v>12</v>
      </c>
      <c r="I16" s="97">
        <f>base14!J118</f>
        <v>11</v>
      </c>
      <c r="J16" s="97">
        <f>base14!K118</f>
        <v>10</v>
      </c>
      <c r="K16" s="97">
        <f>base14!L118</f>
        <v>16</v>
      </c>
      <c r="L16" s="97">
        <f>base14!M118</f>
        <v>4</v>
      </c>
      <c r="M16" s="97">
        <f>base14!N118</f>
        <v>9</v>
      </c>
      <c r="N16" s="97">
        <f>base14!O118</f>
        <v>7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base14!F119</f>
        <v>8</v>
      </c>
      <c r="F17" s="97">
        <f>base14!G119</f>
        <v>5</v>
      </c>
      <c r="G17" s="97">
        <f>base14!H119</f>
        <v>11</v>
      </c>
      <c r="H17" s="97">
        <f>base14!I119</f>
        <v>3</v>
      </c>
      <c r="I17" s="97">
        <f>base14!J119</f>
        <v>12</v>
      </c>
      <c r="J17" s="97">
        <f>base14!K119</f>
        <v>10</v>
      </c>
      <c r="K17" s="97">
        <f>base14!L119</f>
        <v>16</v>
      </c>
      <c r="L17" s="97">
        <f>base14!M119</f>
        <v>4</v>
      </c>
      <c r="M17" s="97">
        <f>base14!N119</f>
        <v>9</v>
      </c>
      <c r="N17" s="97">
        <f>base14!O119</f>
        <v>7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base14!F70</f>
        <v>9</v>
      </c>
      <c r="F18" s="97">
        <f>base14!G70</f>
        <v>5</v>
      </c>
      <c r="G18" s="97">
        <f>base14!H70</f>
        <v>6</v>
      </c>
      <c r="H18" s="97">
        <f>base14!I70</f>
        <v>10</v>
      </c>
      <c r="I18" s="97">
        <f>base14!J70</f>
        <v>11</v>
      </c>
      <c r="J18" s="97">
        <f>base14!K70</f>
        <v>7</v>
      </c>
      <c r="K18" s="97">
        <f>base14!L70</f>
        <v>12</v>
      </c>
      <c r="L18" s="97">
        <f>base14!M70</f>
        <v>13</v>
      </c>
      <c r="M18" s="97">
        <f>base14!N70</f>
        <v>15</v>
      </c>
      <c r="N18" s="97">
        <f>base14!O70</f>
        <v>8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base14!F71</f>
        <v>5</v>
      </c>
      <c r="F19" s="97">
        <f>base14!G71</f>
        <v>13</v>
      </c>
      <c r="G19" s="97">
        <f>base14!H71</f>
        <v>1</v>
      </c>
      <c r="H19" s="97">
        <f>base14!I71</f>
        <v>2</v>
      </c>
      <c r="I19" s="97">
        <f>base14!J71</f>
        <v>3</v>
      </c>
      <c r="J19" s="97">
        <f>base14!K71</f>
        <v>10</v>
      </c>
      <c r="K19" s="97">
        <f>base14!L71</f>
        <v>7</v>
      </c>
      <c r="L19" s="97">
        <f>base14!M71</f>
        <v>12</v>
      </c>
      <c r="M19" s="97">
        <f>base14!N71</f>
        <v>14</v>
      </c>
      <c r="N19" s="97">
        <f>base14!O71</f>
        <v>11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base14!F72</f>
        <v>3</v>
      </c>
      <c r="F20" s="97">
        <f>base14!G72</f>
        <v>6</v>
      </c>
      <c r="G20" s="97">
        <f>base14!H72</f>
        <v>9</v>
      </c>
      <c r="H20" s="97">
        <f>base14!I72</f>
        <v>10</v>
      </c>
      <c r="I20" s="97">
        <f>base14!J72</f>
        <v>14</v>
      </c>
      <c r="J20" s="97">
        <f>base14!K72</f>
        <v>11</v>
      </c>
      <c r="K20" s="97">
        <f>base14!L72</f>
        <v>2</v>
      </c>
      <c r="L20" s="97">
        <f>base14!M72</f>
        <v>1</v>
      </c>
      <c r="M20" s="97">
        <f>base14!N72</f>
        <v>13</v>
      </c>
      <c r="N20" s="97">
        <f>base14!O72</f>
        <v>8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base14!F73</f>
        <v>16</v>
      </c>
      <c r="F21" s="97">
        <f>base14!G73</f>
        <v>3</v>
      </c>
      <c r="G21" s="97">
        <f>base14!H73</f>
        <v>6</v>
      </c>
      <c r="H21" s="97">
        <f>base14!I73</f>
        <v>1</v>
      </c>
      <c r="I21" s="97">
        <f>base14!J73</f>
        <v>4</v>
      </c>
      <c r="J21" s="97">
        <f>base14!K73</f>
        <v>9</v>
      </c>
      <c r="K21" s="97">
        <f>base14!L73</f>
        <v>12</v>
      </c>
      <c r="L21" s="97">
        <f>base14!M73</f>
        <v>7</v>
      </c>
      <c r="M21" s="97">
        <f>base14!N73</f>
        <v>13</v>
      </c>
      <c r="N21" s="97">
        <f>base14!O73</f>
        <v>14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base14!F74</f>
        <v>5</v>
      </c>
      <c r="F22" s="97">
        <f>base14!G74</f>
        <v>4</v>
      </c>
      <c r="G22" s="97">
        <f>base14!H74</f>
        <v>6</v>
      </c>
      <c r="H22" s="97">
        <f>base14!I74</f>
        <v>12</v>
      </c>
      <c r="I22" s="97">
        <f>base14!J74</f>
        <v>8</v>
      </c>
      <c r="J22" s="97">
        <f>base14!K74</f>
        <v>11</v>
      </c>
      <c r="K22" s="97">
        <f>base14!L74</f>
        <v>7</v>
      </c>
      <c r="L22" s="97">
        <f>base14!M74</f>
        <v>15</v>
      </c>
      <c r="M22" s="97">
        <f>base14!N74</f>
        <v>14</v>
      </c>
      <c r="N22" s="97">
        <f>base14!O74</f>
        <v>9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base14!F75</f>
        <v>4</v>
      </c>
      <c r="F23" s="97">
        <f>base14!G75</f>
        <v>3</v>
      </c>
      <c r="G23" s="97">
        <f>base14!H75</f>
        <v>6</v>
      </c>
      <c r="H23" s="97">
        <f>base14!I75</f>
        <v>8</v>
      </c>
      <c r="I23" s="97">
        <f>base14!J75</f>
        <v>14</v>
      </c>
      <c r="J23" s="97">
        <f>base14!K75</f>
        <v>9</v>
      </c>
      <c r="K23" s="97">
        <f>base14!L75</f>
        <v>1</v>
      </c>
      <c r="L23" s="97">
        <f>base14!M75</f>
        <v>12</v>
      </c>
      <c r="M23" s="97">
        <f>base14!N75</f>
        <v>10</v>
      </c>
      <c r="N23" s="97">
        <f>base14!O75</f>
        <v>15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base14!F76</f>
        <v>2</v>
      </c>
      <c r="F24" s="97">
        <f>base14!G76</f>
        <v>3</v>
      </c>
      <c r="G24" s="97">
        <f>base14!H76</f>
        <v>9</v>
      </c>
      <c r="H24" s="97">
        <f>base14!I76</f>
        <v>14</v>
      </c>
      <c r="I24" s="97">
        <f>base14!J76</f>
        <v>13</v>
      </c>
      <c r="J24" s="97">
        <f>base14!K76</f>
        <v>6</v>
      </c>
      <c r="K24" s="97">
        <f>base14!L76</f>
        <v>8</v>
      </c>
      <c r="L24" s="97">
        <f>base14!M76</f>
        <v>10</v>
      </c>
      <c r="M24" s="97">
        <f>base14!N76</f>
        <v>7</v>
      </c>
      <c r="N24" s="97">
        <f>base14!O76</f>
        <v>12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base14!F77</f>
        <v>8</v>
      </c>
      <c r="F25" s="97">
        <f>base14!G77</f>
        <v>5</v>
      </c>
      <c r="G25" s="97">
        <f>base14!H77</f>
        <v>11</v>
      </c>
      <c r="H25" s="97">
        <f>base14!I77</f>
        <v>3</v>
      </c>
      <c r="I25" s="97">
        <f>base14!J77</f>
        <v>12</v>
      </c>
      <c r="J25" s="97">
        <f>base14!K77</f>
        <v>4</v>
      </c>
      <c r="K25" s="97">
        <f>base14!L77</f>
        <v>7</v>
      </c>
      <c r="L25" s="97">
        <f>base14!M77</f>
        <v>14</v>
      </c>
      <c r="M25" s="97">
        <f>base14!N77</f>
        <v>9</v>
      </c>
      <c r="N25" s="97">
        <f>base14!O77</f>
        <v>13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base14!F78</f>
        <v>5</v>
      </c>
      <c r="F26" s="97">
        <f>base14!G78</f>
        <v>8</v>
      </c>
      <c r="G26" s="97">
        <f>base14!H78</f>
        <v>3</v>
      </c>
      <c r="H26" s="97">
        <f>base14!I78</f>
        <v>12</v>
      </c>
      <c r="I26" s="97">
        <f>base14!J78</f>
        <v>11</v>
      </c>
      <c r="J26" s="97">
        <f>base14!K78</f>
        <v>14</v>
      </c>
      <c r="K26" s="97">
        <f>base14!L78</f>
        <v>4</v>
      </c>
      <c r="L26" s="97">
        <f>base14!M78</f>
        <v>7</v>
      </c>
      <c r="M26" s="97">
        <f>base14!N78</f>
        <v>13</v>
      </c>
      <c r="N26" s="97">
        <f>base14!O78</f>
        <v>9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base14!F79</f>
        <v>11</v>
      </c>
      <c r="F27" s="97">
        <f>base14!G79</f>
        <v>10</v>
      </c>
      <c r="G27" s="97">
        <f>base14!H79</f>
        <v>8</v>
      </c>
      <c r="H27" s="97">
        <f>base14!I79</f>
        <v>7</v>
      </c>
      <c r="I27" s="97">
        <f>base14!J79</f>
        <v>6</v>
      </c>
      <c r="J27" s="97">
        <f>base14!K79</f>
        <v>5</v>
      </c>
      <c r="K27" s="97">
        <f>base14!L79</f>
        <v>4</v>
      </c>
      <c r="L27" s="97">
        <f>base14!M79</f>
        <v>3</v>
      </c>
      <c r="M27" s="97">
        <f>base14!N79</f>
        <v>2</v>
      </c>
      <c r="N27" s="97">
        <f>base14!O79</f>
        <v>1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base14!F80</f>
        <v>5</v>
      </c>
      <c r="F28" s="97">
        <f>base14!G80</f>
        <v>8</v>
      </c>
      <c r="G28" s="97">
        <f>base14!H80</f>
        <v>3</v>
      </c>
      <c r="H28" s="97">
        <f>base14!I80</f>
        <v>11</v>
      </c>
      <c r="I28" s="97">
        <f>base14!J80</f>
        <v>12</v>
      </c>
      <c r="J28" s="97">
        <f>base14!K80</f>
        <v>4</v>
      </c>
      <c r="K28" s="97">
        <f>base14!L80</f>
        <v>7</v>
      </c>
      <c r="L28" s="97">
        <f>base14!M80</f>
        <v>14</v>
      </c>
      <c r="M28" s="97">
        <f>base14!N80</f>
        <v>13</v>
      </c>
      <c r="N28" s="97">
        <f>base14!O80</f>
        <v>9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base14!F81</f>
        <v>2</v>
      </c>
      <c r="F29" s="97">
        <f>base14!G81</f>
        <v>11</v>
      </c>
      <c r="G29" s="97">
        <f>base14!H81</f>
        <v>5</v>
      </c>
      <c r="H29" s="97">
        <f>base14!I81</f>
        <v>3</v>
      </c>
      <c r="I29" s="97">
        <f>base14!J81</f>
        <v>4</v>
      </c>
      <c r="J29" s="97">
        <f>base14!K81</f>
        <v>7</v>
      </c>
      <c r="K29" s="97">
        <f>base14!L81</f>
        <v>13</v>
      </c>
      <c r="L29" s="97">
        <f>base14!M81</f>
        <v>9</v>
      </c>
      <c r="M29" s="97">
        <f>base14!N81</f>
        <v>12</v>
      </c>
      <c r="N29" s="97">
        <f>base14!O81</f>
        <v>20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base14!F82</f>
        <v>5</v>
      </c>
      <c r="F30" s="97">
        <f>base14!G82</f>
        <v>1</v>
      </c>
      <c r="G30" s="97">
        <f>base14!H82</f>
        <v>12</v>
      </c>
      <c r="H30" s="97">
        <f>base14!I82</f>
        <v>3</v>
      </c>
      <c r="I30" s="97">
        <f>base14!J82</f>
        <v>11</v>
      </c>
      <c r="J30" s="97">
        <f>base14!K82</f>
        <v>14</v>
      </c>
      <c r="K30" s="97">
        <f>base14!L82</f>
        <v>4</v>
      </c>
      <c r="L30" s="97">
        <f>base14!M82</f>
        <v>13</v>
      </c>
      <c r="M30" s="97">
        <f>base14!N82</f>
        <v>7</v>
      </c>
      <c r="N30" s="97">
        <f>base14!O82</f>
        <v>9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base14!F83</f>
        <v>1</v>
      </c>
      <c r="F31" s="97">
        <f>base14!G83</f>
        <v>5</v>
      </c>
      <c r="G31" s="97">
        <f>base14!H83</f>
        <v>11</v>
      </c>
      <c r="H31" s="97">
        <f>base14!I83</f>
        <v>3</v>
      </c>
      <c r="I31" s="97">
        <f>base14!J83</f>
        <v>4</v>
      </c>
      <c r="J31" s="97">
        <f>base14!K83</f>
        <v>7</v>
      </c>
      <c r="K31" s="97">
        <f>base14!L83</f>
        <v>12</v>
      </c>
      <c r="L31" s="97">
        <f>base14!M83</f>
        <v>13</v>
      </c>
      <c r="M31" s="97">
        <f>base14!N83</f>
        <v>9</v>
      </c>
      <c r="N31" s="97">
        <f>base14!O83</f>
        <v>14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base14!F84</f>
        <v>6</v>
      </c>
      <c r="F32" s="97">
        <f>base14!G84</f>
        <v>8</v>
      </c>
      <c r="G32" s="97">
        <f>base14!H84</f>
        <v>3</v>
      </c>
      <c r="H32" s="97">
        <f>base14!I84</f>
        <v>11</v>
      </c>
      <c r="I32" s="97">
        <f>base14!J84</f>
        <v>12</v>
      </c>
      <c r="J32" s="97">
        <f>base14!K84</f>
        <v>4</v>
      </c>
      <c r="K32" s="97">
        <f>base14!L84</f>
        <v>7</v>
      </c>
      <c r="L32" s="97">
        <f>base14!M84</f>
        <v>9</v>
      </c>
      <c r="M32" s="97">
        <f>base14!N84</f>
        <v>13</v>
      </c>
      <c r="N32" s="97">
        <f>base14!O84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base14!F85</f>
        <v>6</v>
      </c>
      <c r="F33" s="97">
        <f>base14!G85</f>
        <v>1</v>
      </c>
      <c r="G33" s="97">
        <f>base14!H85</f>
        <v>10</v>
      </c>
      <c r="H33" s="97">
        <f>base14!I85</f>
        <v>11</v>
      </c>
      <c r="I33" s="97">
        <f>base14!J85</f>
        <v>13</v>
      </c>
      <c r="J33" s="97">
        <f>base14!K85</f>
        <v>8</v>
      </c>
      <c r="K33" s="97">
        <f>base14!L85</f>
        <v>7</v>
      </c>
      <c r="L33" s="97">
        <f>base14!M85</f>
        <v>12</v>
      </c>
      <c r="M33" s="97">
        <f>base14!N85</f>
        <v>3</v>
      </c>
      <c r="N33" s="97">
        <f>base14!O85</f>
        <v>4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base14!F86</f>
        <v>1</v>
      </c>
      <c r="F34" s="97">
        <f>base14!G86</f>
        <v>12</v>
      </c>
      <c r="G34" s="97">
        <f>base14!H86</f>
        <v>11</v>
      </c>
      <c r="H34" s="97">
        <f>base14!I86</f>
        <v>13</v>
      </c>
      <c r="I34" s="97">
        <f>base14!J86</f>
        <v>10</v>
      </c>
      <c r="J34" s="97">
        <f>base14!K86</f>
        <v>7</v>
      </c>
      <c r="K34" s="97">
        <f>base14!L86</f>
        <v>14</v>
      </c>
      <c r="L34" s="97">
        <f>base14!M86</f>
        <v>3</v>
      </c>
      <c r="M34" s="97">
        <f>base14!N86</f>
        <v>9</v>
      </c>
      <c r="N34" s="97">
        <f>base14!O86</f>
        <v>8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base14!F87</f>
        <v>3</v>
      </c>
      <c r="F35" s="97">
        <f>base14!G87</f>
        <v>12</v>
      </c>
      <c r="G35" s="97">
        <f>base14!H87</f>
        <v>2</v>
      </c>
      <c r="H35" s="97">
        <f>base14!I87</f>
        <v>14</v>
      </c>
      <c r="I35" s="97">
        <f>base14!J87</f>
        <v>11</v>
      </c>
      <c r="J35" s="97">
        <f>base14!K87</f>
        <v>4</v>
      </c>
      <c r="K35" s="97">
        <f>base14!L87</f>
        <v>13</v>
      </c>
      <c r="L35" s="97">
        <f>base14!M87</f>
        <v>8</v>
      </c>
      <c r="M35" s="97">
        <f>base14!N87</f>
        <v>7</v>
      </c>
      <c r="N35" s="97">
        <f>base14!O87</f>
        <v>9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base14!F88</f>
        <v>5</v>
      </c>
      <c r="F36" s="97">
        <f>base14!G88</f>
        <v>8</v>
      </c>
      <c r="G36" s="97">
        <f>base14!H88</f>
        <v>3</v>
      </c>
      <c r="H36" s="97">
        <f>base14!I88</f>
        <v>11</v>
      </c>
      <c r="I36" s="97">
        <f>base14!J88</f>
        <v>12</v>
      </c>
      <c r="J36" s="97">
        <f>base14!K88</f>
        <v>4</v>
      </c>
      <c r="K36" s="97">
        <f>base14!L88</f>
        <v>7</v>
      </c>
      <c r="L36" s="97">
        <f>base14!M88</f>
        <v>9</v>
      </c>
      <c r="M36" s="97">
        <f>base14!N88</f>
        <v>13</v>
      </c>
      <c r="N36" s="97">
        <f>base14!O88</f>
        <v>10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base14!F89</f>
        <v>2</v>
      </c>
      <c r="F37" s="97">
        <f>base14!G89</f>
        <v>5</v>
      </c>
      <c r="G37" s="97">
        <f>base14!H89</f>
        <v>3</v>
      </c>
      <c r="H37" s="97">
        <f>base14!I89</f>
        <v>11</v>
      </c>
      <c r="I37" s="97">
        <f>base14!J89</f>
        <v>12</v>
      </c>
      <c r="J37" s="97">
        <f>base14!K89</f>
        <v>7</v>
      </c>
      <c r="K37" s="97">
        <f>base14!L89</f>
        <v>13</v>
      </c>
      <c r="L37" s="97">
        <f>base14!M89</f>
        <v>14</v>
      </c>
      <c r="M37" s="97">
        <f>base14!N89</f>
        <v>4</v>
      </c>
      <c r="N37" s="97">
        <f>base14!O89</f>
        <v>10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base14!F90</f>
        <v>6</v>
      </c>
      <c r="F38" s="97">
        <f>base14!G90</f>
        <v>3</v>
      </c>
      <c r="G38" s="97">
        <f>base14!H90</f>
        <v>5</v>
      </c>
      <c r="H38" s="97">
        <f>base14!I90</f>
        <v>7</v>
      </c>
      <c r="I38" s="97">
        <f>base14!J90</f>
        <v>11</v>
      </c>
      <c r="J38" s="97">
        <f>base14!K90</f>
        <v>12</v>
      </c>
      <c r="K38" s="97">
        <f>base14!L90</f>
        <v>4</v>
      </c>
      <c r="L38" s="97">
        <f>base14!M90</f>
        <v>9</v>
      </c>
      <c r="M38" s="97">
        <f>base14!N90</f>
        <v>13</v>
      </c>
      <c r="N38" s="97">
        <f>base14!O90</f>
        <v>14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base14!F91</f>
        <v>2</v>
      </c>
      <c r="F39" s="97">
        <f>base14!G91</f>
        <v>8</v>
      </c>
      <c r="G39" s="97">
        <f>base14!H91</f>
        <v>6</v>
      </c>
      <c r="H39" s="97">
        <f>base14!I91</f>
        <v>3</v>
      </c>
      <c r="I39" s="97">
        <f>base14!J91</f>
        <v>12</v>
      </c>
      <c r="J39" s="97">
        <f>base14!K91</f>
        <v>4</v>
      </c>
      <c r="K39" s="97">
        <f>base14!L91</f>
        <v>7</v>
      </c>
      <c r="L39" s="97">
        <f>base14!M91</f>
        <v>9</v>
      </c>
      <c r="M39" s="97">
        <f>base14!N91</f>
        <v>13</v>
      </c>
      <c r="N39" s="97">
        <f>base14!O91</f>
        <v>14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base14!F92</f>
        <v>2</v>
      </c>
      <c r="F40" s="97">
        <f>base14!G92</f>
        <v>8</v>
      </c>
      <c r="G40" s="97">
        <f>base14!H92</f>
        <v>3</v>
      </c>
      <c r="H40" s="97">
        <f>base14!I92</f>
        <v>9</v>
      </c>
      <c r="I40" s="97">
        <f>base14!J92</f>
        <v>11</v>
      </c>
      <c r="J40" s="97">
        <f>base14!K92</f>
        <v>5</v>
      </c>
      <c r="K40" s="97">
        <f>base14!L92</f>
        <v>12</v>
      </c>
      <c r="L40" s="97">
        <f>base14!M92</f>
        <v>4</v>
      </c>
      <c r="M40" s="97">
        <f>base14!N92</f>
        <v>7</v>
      </c>
      <c r="N40" s="97">
        <f>base14!O92</f>
        <v>13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base14!F93</f>
        <v>8</v>
      </c>
      <c r="F41" s="97">
        <f>base14!G93</f>
        <v>5</v>
      </c>
      <c r="G41" s="97">
        <f>base14!H93</f>
        <v>3</v>
      </c>
      <c r="H41" s="97">
        <f>base14!I93</f>
        <v>11</v>
      </c>
      <c r="I41" s="97">
        <f>base14!J93</f>
        <v>12</v>
      </c>
      <c r="J41" s="97">
        <f>base14!K93</f>
        <v>14</v>
      </c>
      <c r="K41" s="97">
        <f>base14!L93</f>
        <v>10</v>
      </c>
      <c r="L41" s="97">
        <f>base14!M93</f>
        <v>13</v>
      </c>
      <c r="M41" s="97">
        <f>base14!N93</f>
        <v>7</v>
      </c>
      <c r="N41" s="97">
        <f>base14!O93</f>
        <v>4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base14!F94</f>
        <v>11</v>
      </c>
      <c r="F42" s="97">
        <f>base14!G94</f>
        <v>6</v>
      </c>
      <c r="G42" s="97">
        <f>base14!H94</f>
        <v>4</v>
      </c>
      <c r="H42" s="97">
        <f>base14!I94</f>
        <v>8</v>
      </c>
      <c r="I42" s="97">
        <f>base14!J94</f>
        <v>3</v>
      </c>
      <c r="J42" s="97">
        <f>base14!K94</f>
        <v>14</v>
      </c>
      <c r="K42" s="97">
        <f>base14!L94</f>
        <v>10</v>
      </c>
      <c r="L42" s="97">
        <f>base14!M94</f>
        <v>13</v>
      </c>
      <c r="M42" s="97">
        <f>base14!N94</f>
        <v>7</v>
      </c>
      <c r="N42" s="97">
        <f>base14!O94</f>
        <v>12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base14!F95</f>
        <v>2</v>
      </c>
      <c r="F43" s="97">
        <f>base14!G95</f>
        <v>6</v>
      </c>
      <c r="G43" s="97">
        <f>base14!H95</f>
        <v>12</v>
      </c>
      <c r="H43" s="97">
        <f>base14!I95</f>
        <v>3</v>
      </c>
      <c r="I43" s="97">
        <f>base14!J95</f>
        <v>9</v>
      </c>
      <c r="J43" s="97">
        <f>base14!K95</f>
        <v>14</v>
      </c>
      <c r="K43" s="97">
        <f>base14!L95</f>
        <v>10</v>
      </c>
      <c r="L43" s="97">
        <f>base14!M95</f>
        <v>11</v>
      </c>
      <c r="M43" s="97">
        <f>base14!N95</f>
        <v>13</v>
      </c>
      <c r="N43" s="97">
        <f>base14!O95</f>
        <v>7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base14!F96</f>
        <v>6</v>
      </c>
      <c r="F44" s="97">
        <f>base14!G96</f>
        <v>8</v>
      </c>
      <c r="G44" s="97">
        <f>base14!H96</f>
        <v>3</v>
      </c>
      <c r="H44" s="97">
        <f>base14!I96</f>
        <v>11</v>
      </c>
      <c r="I44" s="97">
        <f>base14!J96</f>
        <v>4</v>
      </c>
      <c r="J44" s="97">
        <f>base14!K96</f>
        <v>12</v>
      </c>
      <c r="K44" s="97">
        <f>base14!L96</f>
        <v>14</v>
      </c>
      <c r="L44" s="97">
        <f>base14!M96</f>
        <v>13</v>
      </c>
      <c r="M44" s="97">
        <f>base14!N96</f>
        <v>7</v>
      </c>
      <c r="N44" s="97">
        <f>base14!O96</f>
        <v>9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base14!F97</f>
        <v>8</v>
      </c>
      <c r="F45" s="97">
        <f>base14!G97</f>
        <v>5</v>
      </c>
      <c r="G45" s="97">
        <f>base14!H97</f>
        <v>3</v>
      </c>
      <c r="H45" s="97">
        <f>base14!I97</f>
        <v>11</v>
      </c>
      <c r="I45" s="97">
        <f>base14!J97</f>
        <v>12</v>
      </c>
      <c r="J45" s="97">
        <f>base14!K97</f>
        <v>14</v>
      </c>
      <c r="K45" s="97">
        <f>base14!L97</f>
        <v>4</v>
      </c>
      <c r="L45" s="97">
        <f>base14!M97</f>
        <v>13</v>
      </c>
      <c r="M45" s="97">
        <f>base14!N97</f>
        <v>7</v>
      </c>
      <c r="N45" s="97">
        <f>base14!O97</f>
        <v>9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base14!F98</f>
        <v>6</v>
      </c>
      <c r="F46" s="97">
        <f>base14!G98</f>
        <v>11</v>
      </c>
      <c r="G46" s="97">
        <f>base14!H98</f>
        <v>3</v>
      </c>
      <c r="H46" s="97">
        <f>base14!I98</f>
        <v>8</v>
      </c>
      <c r="I46" s="97">
        <f>base14!J98</f>
        <v>4</v>
      </c>
      <c r="J46" s="97">
        <f>base14!K98</f>
        <v>12</v>
      </c>
      <c r="K46" s="97">
        <f>base14!L98</f>
        <v>14</v>
      </c>
      <c r="L46" s="97">
        <f>base14!M98</f>
        <v>13</v>
      </c>
      <c r="M46" s="97">
        <f>base14!N98</f>
        <v>7</v>
      </c>
      <c r="N46" s="97">
        <f>base14!O98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base14!F99</f>
        <v>5</v>
      </c>
      <c r="F47" s="97">
        <f>base14!G99</f>
        <v>8</v>
      </c>
      <c r="G47" s="97">
        <f>base14!H99</f>
        <v>3</v>
      </c>
      <c r="H47" s="97">
        <f>base14!I99</f>
        <v>11</v>
      </c>
      <c r="I47" s="97">
        <f>base14!J99</f>
        <v>12</v>
      </c>
      <c r="J47" s="97">
        <f>base14!K99</f>
        <v>7</v>
      </c>
      <c r="K47" s="97">
        <f>base14!L99</f>
        <v>13</v>
      </c>
      <c r="L47" s="97">
        <f>base14!M99</f>
        <v>14</v>
      </c>
      <c r="M47" s="97">
        <f>base14!N99</f>
        <v>4</v>
      </c>
      <c r="N47" s="97">
        <f>base14!O99</f>
        <v>10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base14!F100</f>
        <v>2</v>
      </c>
      <c r="F48" s="97">
        <f>base14!G100</f>
        <v>3</v>
      </c>
      <c r="G48" s="97">
        <f>base14!H100</f>
        <v>8</v>
      </c>
      <c r="H48" s="97">
        <f>base14!I100</f>
        <v>11</v>
      </c>
      <c r="I48" s="97">
        <f>base14!J100</f>
        <v>7</v>
      </c>
      <c r="J48" s="97">
        <f>base14!K100</f>
        <v>12</v>
      </c>
      <c r="K48" s="97">
        <f>base14!L100</f>
        <v>13</v>
      </c>
      <c r="L48" s="97">
        <f>base14!M100</f>
        <v>14</v>
      </c>
      <c r="M48" s="97">
        <f>base14!N100</f>
        <v>4</v>
      </c>
      <c r="N48" s="97">
        <f>base14!O100</f>
        <v>10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base14!F101</f>
        <v>3</v>
      </c>
      <c r="F49" s="97">
        <f>base14!G101</f>
        <v>1</v>
      </c>
      <c r="G49" s="97">
        <f>base14!H101</f>
        <v>2</v>
      </c>
      <c r="H49" s="97">
        <f>base14!I101</f>
        <v>5</v>
      </c>
      <c r="I49" s="97">
        <f>base14!J101</f>
        <v>12</v>
      </c>
      <c r="J49" s="97">
        <f>base14!K101</f>
        <v>7</v>
      </c>
      <c r="K49" s="97">
        <f>base14!L101</f>
        <v>13</v>
      </c>
      <c r="L49" s="97">
        <f>base14!M101</f>
        <v>14</v>
      </c>
      <c r="M49" s="97">
        <f>base14!N101</f>
        <v>4</v>
      </c>
      <c r="N49" s="97">
        <f>base14!O101</f>
        <v>10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base14!F102</f>
        <v>6</v>
      </c>
      <c r="F50" s="97">
        <f>base14!G102</f>
        <v>5</v>
      </c>
      <c r="G50" s="97">
        <f>base14!H102</f>
        <v>3</v>
      </c>
      <c r="H50" s="97">
        <f>base14!I102</f>
        <v>11</v>
      </c>
      <c r="I50" s="97">
        <f>base14!J102</f>
        <v>13</v>
      </c>
      <c r="J50" s="97">
        <f>base14!K102</f>
        <v>12</v>
      </c>
      <c r="K50" s="97">
        <f>base14!L102</f>
        <v>4</v>
      </c>
      <c r="L50" s="97">
        <f>base14!M102</f>
        <v>7</v>
      </c>
      <c r="M50" s="97">
        <f>base14!N102</f>
        <v>9</v>
      </c>
      <c r="N50" s="97">
        <f>base14!O102</f>
        <v>14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base14!F103</f>
        <v>8</v>
      </c>
      <c r="F51" s="97">
        <f>base14!G103</f>
        <v>5</v>
      </c>
      <c r="G51" s="97">
        <f>base14!H103</f>
        <v>3</v>
      </c>
      <c r="H51" s="97">
        <f>base14!I103</f>
        <v>12</v>
      </c>
      <c r="I51" s="97">
        <f>base14!J103</f>
        <v>4</v>
      </c>
      <c r="J51" s="97">
        <f>base14!K103</f>
        <v>11</v>
      </c>
      <c r="K51" s="97">
        <f>base14!L103</f>
        <v>7</v>
      </c>
      <c r="L51" s="97">
        <f>base14!M103</f>
        <v>9</v>
      </c>
      <c r="M51" s="97">
        <f>base14!N103</f>
        <v>13</v>
      </c>
      <c r="N51" s="97">
        <f>base14!O103</f>
        <v>14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11" priority="27" operator="equal">
      <formula>#REF!</formula>
    </cfRule>
    <cfRule type="cellIs" dxfId="310" priority="28" operator="equal">
      <formula>#REF!</formula>
    </cfRule>
    <cfRule type="cellIs" dxfId="309" priority="29" operator="equal">
      <formula>#REF!</formula>
    </cfRule>
    <cfRule type="cellIs" dxfId="308" priority="30" operator="equal">
      <formula>#REF!</formula>
    </cfRule>
    <cfRule type="cellIs" dxfId="307" priority="31" operator="equal">
      <formula>#REF!</formula>
    </cfRule>
  </conditionalFormatting>
  <conditionalFormatting sqref="B1:P1">
    <cfRule type="cellIs" dxfId="306" priority="32" operator="equal">
      <formula>#REF!</formula>
    </cfRule>
    <cfRule type="cellIs" dxfId="305" priority="33" operator="equal">
      <formula>#REF!</formula>
    </cfRule>
    <cfRule type="cellIs" dxfId="304" priority="34" operator="equal">
      <formula>#REF!</formula>
    </cfRule>
    <cfRule type="cellIs" dxfId="303" priority="35" operator="equal">
      <formula>#REF!</formula>
    </cfRule>
    <cfRule type="cellIs" dxfId="302" priority="36" operator="equal">
      <formula>#REF!</formula>
    </cfRule>
  </conditionalFormatting>
  <conditionalFormatting sqref="A2:A51">
    <cfRule type="cellIs" dxfId="301" priority="17" operator="equal">
      <formula>#REF!</formula>
    </cfRule>
    <cfRule type="cellIs" dxfId="300" priority="18" operator="equal">
      <formula>#REF!</formula>
    </cfRule>
    <cfRule type="cellIs" dxfId="299" priority="19" operator="equal">
      <formula>#REF!</formula>
    </cfRule>
    <cfRule type="cellIs" dxfId="298" priority="20" operator="equal">
      <formula>#REF!</formula>
    </cfRule>
    <cfRule type="cellIs" dxfId="297" priority="21" operator="equal">
      <formula>#REF!</formula>
    </cfRule>
  </conditionalFormatting>
  <conditionalFormatting sqref="A2:A51">
    <cfRule type="cellIs" dxfId="296" priority="22" operator="equal">
      <formula>#REF!</formula>
    </cfRule>
    <cfRule type="cellIs" dxfId="295" priority="23" operator="equal">
      <formula>#REF!</formula>
    </cfRule>
    <cfRule type="cellIs" dxfId="294" priority="24" operator="equal">
      <formula>#REF!</formula>
    </cfRule>
    <cfRule type="cellIs" dxfId="293" priority="25" operator="equal">
      <formula>#REF!</formula>
    </cfRule>
    <cfRule type="cellIs" dxfId="292" priority="26" operator="equal">
      <formula>#REF!</formula>
    </cfRule>
  </conditionalFormatting>
  <conditionalFormatting sqref="L2:U51">
    <cfRule type="cellIs" dxfId="291" priority="12" operator="equal">
      <formula>$AE$5</formula>
    </cfRule>
    <cfRule type="cellIs" dxfId="290" priority="13" operator="equal">
      <formula>$AD$5</formula>
    </cfRule>
    <cfRule type="cellIs" dxfId="289" priority="14" operator="equal">
      <formula>$AC$5</formula>
    </cfRule>
    <cfRule type="cellIs" dxfId="288" priority="15" operator="equal">
      <formula>$AB$5</formula>
    </cfRule>
    <cfRule type="cellIs" dxfId="287" priority="16" operator="equal">
      <formula>$AA$5</formula>
    </cfRule>
  </conditionalFormatting>
  <conditionalFormatting sqref="D2:K51">
    <cfRule type="cellIs" dxfId="286" priority="4" operator="equal">
      <formula>$AE$812</formula>
    </cfRule>
    <cfRule type="cellIs" dxfId="285" priority="5" operator="equal">
      <formula>$AD$812</formula>
    </cfRule>
    <cfRule type="cellIs" dxfId="284" priority="6" operator="equal">
      <formula>$AC$812</formula>
    </cfRule>
    <cfRule type="cellIs" dxfId="283" priority="7" operator="equal">
      <formula>$AB$812</formula>
    </cfRule>
    <cfRule type="cellIs" dxfId="282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C6DF9D-7823-4097-8BBB-626DA59BDE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1AF902-3A6B-4847-9D5F-80C2213FAEF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94AAB45-2D81-457E-AA9C-18E946155E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8" sqref="K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base14!F101</f>
        <v>3</v>
      </c>
      <c r="F2" s="97">
        <f>base14!G101</f>
        <v>1</v>
      </c>
      <c r="G2" s="97">
        <f>base14!H101</f>
        <v>2</v>
      </c>
      <c r="H2" s="97">
        <f>base14!I101</f>
        <v>5</v>
      </c>
      <c r="I2" s="97">
        <f>base14!J101</f>
        <v>12</v>
      </c>
      <c r="J2" s="97">
        <f>base14!K101</f>
        <v>7</v>
      </c>
      <c r="K2" s="97">
        <f>base14!L101</f>
        <v>13</v>
      </c>
      <c r="L2" s="97">
        <f>base14!M101</f>
        <v>14</v>
      </c>
      <c r="M2" s="97">
        <f>base14!N101</f>
        <v>4</v>
      </c>
      <c r="N2" s="97">
        <f>base14!O101</f>
        <v>10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base14!F102</f>
        <v>6</v>
      </c>
      <c r="F3" s="97">
        <f>base14!G102</f>
        <v>5</v>
      </c>
      <c r="G3" s="97">
        <f>base14!H102</f>
        <v>3</v>
      </c>
      <c r="H3" s="97">
        <f>base14!I102</f>
        <v>11</v>
      </c>
      <c r="I3" s="97">
        <f>base14!J102</f>
        <v>13</v>
      </c>
      <c r="J3" s="97">
        <f>base14!K102</f>
        <v>12</v>
      </c>
      <c r="K3" s="97">
        <f>base14!L102</f>
        <v>4</v>
      </c>
      <c r="L3" s="97">
        <f>base14!M102</f>
        <v>7</v>
      </c>
      <c r="M3" s="97">
        <f>base14!N102</f>
        <v>9</v>
      </c>
      <c r="N3" s="97">
        <f>base14!O102</f>
        <v>14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base14!F103</f>
        <v>8</v>
      </c>
      <c r="F4" s="97">
        <f>base14!G103</f>
        <v>5</v>
      </c>
      <c r="G4" s="97">
        <f>base14!H103</f>
        <v>3</v>
      </c>
      <c r="H4" s="97">
        <f>base14!I103</f>
        <v>12</v>
      </c>
      <c r="I4" s="97">
        <f>base14!J103</f>
        <v>4</v>
      </c>
      <c r="J4" s="97">
        <f>base14!K103</f>
        <v>11</v>
      </c>
      <c r="K4" s="97">
        <f>base14!L103</f>
        <v>7</v>
      </c>
      <c r="L4" s="97">
        <f>base14!M103</f>
        <v>9</v>
      </c>
      <c r="M4" s="97">
        <f>base14!N103</f>
        <v>13</v>
      </c>
      <c r="N4" s="97">
        <f>base14!O103</f>
        <v>14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base14!F104</f>
        <v>1</v>
      </c>
      <c r="F5" s="97">
        <f>base14!G104</f>
        <v>6</v>
      </c>
      <c r="G5" s="97">
        <f>base14!H104</f>
        <v>3</v>
      </c>
      <c r="H5" s="97">
        <f>base14!I104</f>
        <v>11</v>
      </c>
      <c r="I5" s="97">
        <f>base14!J104</f>
        <v>14</v>
      </c>
      <c r="J5" s="97">
        <f>base14!K104</f>
        <v>12</v>
      </c>
      <c r="K5" s="97">
        <f>base14!L104</f>
        <v>4</v>
      </c>
      <c r="L5" s="97">
        <f>base14!M104</f>
        <v>7</v>
      </c>
      <c r="M5" s="97">
        <f>base14!N104</f>
        <v>9</v>
      </c>
      <c r="N5" s="97">
        <f>base14!O104</f>
        <v>13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base14!F105</f>
        <v>1</v>
      </c>
      <c r="F6" s="97">
        <f>base14!G105</f>
        <v>3</v>
      </c>
      <c r="G6" s="97">
        <f>base14!H105</f>
        <v>8</v>
      </c>
      <c r="H6" s="97">
        <f>base14!I105</f>
        <v>11</v>
      </c>
      <c r="I6" s="97">
        <f>base14!J105</f>
        <v>12</v>
      </c>
      <c r="J6" s="97">
        <f>base14!K105</f>
        <v>13</v>
      </c>
      <c r="K6" s="97">
        <f>base14!L105</f>
        <v>10</v>
      </c>
      <c r="L6" s="97">
        <f>base14!M105</f>
        <v>7</v>
      </c>
      <c r="M6" s="97">
        <f>base14!N105</f>
        <v>14</v>
      </c>
      <c r="N6" s="97">
        <f>base14!O105</f>
        <v>9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base14!F106</f>
        <v>5</v>
      </c>
      <c r="F7" s="97">
        <f>base14!G106</f>
        <v>6</v>
      </c>
      <c r="G7" s="97">
        <f>base14!H106</f>
        <v>12</v>
      </c>
      <c r="H7" s="97">
        <f>base14!I106</f>
        <v>3</v>
      </c>
      <c r="I7" s="97">
        <f>base14!J106</f>
        <v>11</v>
      </c>
      <c r="J7" s="97">
        <f>base14!K106</f>
        <v>13</v>
      </c>
      <c r="K7" s="97">
        <f>base14!L106</f>
        <v>10</v>
      </c>
      <c r="L7" s="97">
        <f>base14!M106</f>
        <v>7</v>
      </c>
      <c r="M7" s="97">
        <f>base14!N106</f>
        <v>14</v>
      </c>
      <c r="N7" s="97">
        <f>base14!O106</f>
        <v>9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base14!F107</f>
        <v>6</v>
      </c>
      <c r="F8" s="97">
        <f>base14!G107</f>
        <v>12</v>
      </c>
      <c r="G8" s="97">
        <f>base14!H107</f>
        <v>3</v>
      </c>
      <c r="H8" s="97">
        <f>base14!I107</f>
        <v>5</v>
      </c>
      <c r="I8" s="97">
        <f>base14!J107</f>
        <v>11</v>
      </c>
      <c r="J8" s="97">
        <f>base14!K107</f>
        <v>13</v>
      </c>
      <c r="K8" s="97">
        <f>base14!L107</f>
        <v>10</v>
      </c>
      <c r="L8" s="97">
        <f>base14!M107</f>
        <v>7</v>
      </c>
      <c r="M8" s="97">
        <f>base14!N107</f>
        <v>14</v>
      </c>
      <c r="N8" s="97">
        <f>base14!O107</f>
        <v>9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base14!F108</f>
        <v>5</v>
      </c>
      <c r="F9" s="97">
        <f>base14!G108</f>
        <v>8</v>
      </c>
      <c r="G9" s="97">
        <f>base14!H108</f>
        <v>3</v>
      </c>
      <c r="H9" s="97">
        <f>base14!I108</f>
        <v>12</v>
      </c>
      <c r="I9" s="97">
        <f>base14!J108</f>
        <v>11</v>
      </c>
      <c r="J9" s="97">
        <f>base14!K108</f>
        <v>4</v>
      </c>
      <c r="K9" s="97">
        <f>base14!L108</f>
        <v>9</v>
      </c>
      <c r="L9" s="97">
        <f>base14!M108</f>
        <v>10</v>
      </c>
      <c r="M9" s="97">
        <f>base14!N108</f>
        <v>7</v>
      </c>
      <c r="N9" s="97">
        <f>base14!O108</f>
        <v>13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base14!F109</f>
        <v>1</v>
      </c>
      <c r="F10" s="97">
        <f>base14!G109</f>
        <v>5</v>
      </c>
      <c r="G10" s="97">
        <f>base14!H109</f>
        <v>3</v>
      </c>
      <c r="H10" s="97">
        <f>base14!I109</f>
        <v>11</v>
      </c>
      <c r="I10" s="97">
        <f>base14!J109</f>
        <v>12</v>
      </c>
      <c r="J10" s="97">
        <f>base14!K109</f>
        <v>4</v>
      </c>
      <c r="K10" s="97">
        <f>base14!L109</f>
        <v>9</v>
      </c>
      <c r="L10" s="97">
        <f>base14!M109</f>
        <v>10</v>
      </c>
      <c r="M10" s="97">
        <f>base14!N109</f>
        <v>7</v>
      </c>
      <c r="N10" s="97">
        <f>base14!O109</f>
        <v>13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base14!F110</f>
        <v>5</v>
      </c>
      <c r="F11" s="97">
        <f>base14!G110</f>
        <v>6</v>
      </c>
      <c r="G11" s="97">
        <f>base14!H110</f>
        <v>3</v>
      </c>
      <c r="H11" s="97">
        <f>base14!I110</f>
        <v>11</v>
      </c>
      <c r="I11" s="97">
        <f>base14!J110</f>
        <v>7</v>
      </c>
      <c r="J11" s="97">
        <f>base14!K110</f>
        <v>4</v>
      </c>
      <c r="K11" s="97">
        <f>base14!L110</f>
        <v>9</v>
      </c>
      <c r="L11" s="97">
        <f>base14!M110</f>
        <v>10</v>
      </c>
      <c r="M11" s="97">
        <f>base14!N110</f>
        <v>12</v>
      </c>
      <c r="N11" s="97">
        <f>base14!O110</f>
        <v>13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base14!F111</f>
        <v>5</v>
      </c>
      <c r="F12" s="97">
        <f>base14!G111</f>
        <v>6</v>
      </c>
      <c r="G12" s="97">
        <f>base14!H111</f>
        <v>3</v>
      </c>
      <c r="H12" s="97">
        <f>base14!I111</f>
        <v>12</v>
      </c>
      <c r="I12" s="97">
        <f>base14!J111</f>
        <v>11</v>
      </c>
      <c r="J12" s="97">
        <f>base14!K111</f>
        <v>4</v>
      </c>
      <c r="K12" s="97">
        <f>base14!L111</f>
        <v>13</v>
      </c>
      <c r="L12" s="97">
        <f>base14!M111</f>
        <v>10</v>
      </c>
      <c r="M12" s="97">
        <f>base14!N111</f>
        <v>7</v>
      </c>
      <c r="N12" s="97">
        <f>base14!O111</f>
        <v>14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base14!F112</f>
        <v>5</v>
      </c>
      <c r="F13" s="97">
        <f>base14!G112</f>
        <v>3</v>
      </c>
      <c r="G13" s="97">
        <f>base14!H112</f>
        <v>11</v>
      </c>
      <c r="H13" s="97">
        <f>base14!I112</f>
        <v>12</v>
      </c>
      <c r="I13" s="97">
        <f>base14!J112</f>
        <v>7</v>
      </c>
      <c r="J13" s="97">
        <f>base14!K112</f>
        <v>6</v>
      </c>
      <c r="K13" s="97">
        <f>base14!L112</f>
        <v>4</v>
      </c>
      <c r="L13" s="97">
        <f>base14!M112</f>
        <v>13</v>
      </c>
      <c r="M13" s="97">
        <f>base14!N112</f>
        <v>10</v>
      </c>
      <c r="N13" s="97">
        <f>base14!O112</f>
        <v>14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base14!F113</f>
        <v>8</v>
      </c>
      <c r="F14" s="97">
        <f>base14!G113</f>
        <v>2</v>
      </c>
      <c r="G14" s="97">
        <f>base14!H113</f>
        <v>11</v>
      </c>
      <c r="H14" s="97">
        <f>base14!I113</f>
        <v>3</v>
      </c>
      <c r="I14" s="97">
        <f>base14!J113</f>
        <v>12</v>
      </c>
      <c r="J14" s="97">
        <f>base14!K113</f>
        <v>4</v>
      </c>
      <c r="K14" s="97">
        <f>base14!L113</f>
        <v>13</v>
      </c>
      <c r="L14" s="97">
        <f>base14!M113</f>
        <v>10</v>
      </c>
      <c r="M14" s="97">
        <f>base14!N113</f>
        <v>7</v>
      </c>
      <c r="N14" s="97">
        <f>base14!O113</f>
        <v>14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base14!F114</f>
        <v>5</v>
      </c>
      <c r="F15" s="97">
        <f>base14!G114</f>
        <v>8</v>
      </c>
      <c r="G15" s="97">
        <f>base14!H114</f>
        <v>3</v>
      </c>
      <c r="H15" s="97">
        <f>base14!I114</f>
        <v>11</v>
      </c>
      <c r="I15" s="97">
        <f>base14!J114</f>
        <v>12</v>
      </c>
      <c r="J15" s="97">
        <f>base14!K114</f>
        <v>7</v>
      </c>
      <c r="K15" s="97">
        <f>base14!L114</f>
        <v>4</v>
      </c>
      <c r="L15" s="97">
        <f>base14!M114</f>
        <v>9</v>
      </c>
      <c r="M15" s="97">
        <f>base14!N114</f>
        <v>10</v>
      </c>
      <c r="N15" s="97">
        <f>base14!O114</f>
        <v>14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base14!F115</f>
        <v>6</v>
      </c>
      <c r="F16" s="97">
        <f>base14!G115</f>
        <v>5</v>
      </c>
      <c r="G16" s="97">
        <f>base14!H115</f>
        <v>12</v>
      </c>
      <c r="H16" s="97">
        <f>base14!I115</f>
        <v>3</v>
      </c>
      <c r="I16" s="97">
        <f>base14!J115</f>
        <v>11</v>
      </c>
      <c r="J16" s="97">
        <f>base14!K115</f>
        <v>7</v>
      </c>
      <c r="K16" s="97">
        <f>base14!L115</f>
        <v>4</v>
      </c>
      <c r="L16" s="97">
        <f>base14!M115</f>
        <v>9</v>
      </c>
      <c r="M16" s="97">
        <f>base14!N115</f>
        <v>10</v>
      </c>
      <c r="N16" s="97">
        <f>base14!O115</f>
        <v>14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base14!F116</f>
        <v>6</v>
      </c>
      <c r="F17" s="97">
        <f>base14!G116</f>
        <v>3</v>
      </c>
      <c r="G17" s="97">
        <f>base14!H116</f>
        <v>11</v>
      </c>
      <c r="H17" s="97">
        <f>base14!I116</f>
        <v>8</v>
      </c>
      <c r="I17" s="97">
        <f>base14!J116</f>
        <v>4</v>
      </c>
      <c r="J17" s="97">
        <f>base14!K116</f>
        <v>7</v>
      </c>
      <c r="K17" s="97">
        <f>base14!L116</f>
        <v>9</v>
      </c>
      <c r="L17" s="97">
        <f>base14!M116</f>
        <v>10</v>
      </c>
      <c r="M17" s="97">
        <f>base14!N116</f>
        <v>14</v>
      </c>
      <c r="N17" s="97">
        <f>base14!O116</f>
        <v>13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base14!F117</f>
        <v>6</v>
      </c>
      <c r="F18" s="97">
        <f>base14!G117</f>
        <v>8</v>
      </c>
      <c r="G18" s="97">
        <f>base14!H117</f>
        <v>11</v>
      </c>
      <c r="H18" s="97">
        <f>base14!I117</f>
        <v>3</v>
      </c>
      <c r="I18" s="97">
        <f>base14!J117</f>
        <v>12</v>
      </c>
      <c r="J18" s="97">
        <f>base14!K117</f>
        <v>10</v>
      </c>
      <c r="K18" s="97">
        <f>base14!L117</f>
        <v>16</v>
      </c>
      <c r="L18" s="97">
        <f>base14!M117</f>
        <v>4</v>
      </c>
      <c r="M18" s="97">
        <f>base14!N117</f>
        <v>9</v>
      </c>
      <c r="N18" s="97">
        <f>base14!O117</f>
        <v>7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base14!F118</f>
        <v>5</v>
      </c>
      <c r="F19" s="97">
        <f>base14!G118</f>
        <v>8</v>
      </c>
      <c r="G19" s="97">
        <f>base14!H118</f>
        <v>3</v>
      </c>
      <c r="H19" s="97">
        <f>base14!I118</f>
        <v>12</v>
      </c>
      <c r="I19" s="97">
        <f>base14!J118</f>
        <v>11</v>
      </c>
      <c r="J19" s="97">
        <f>base14!K118</f>
        <v>10</v>
      </c>
      <c r="K19" s="97">
        <f>base14!L118</f>
        <v>16</v>
      </c>
      <c r="L19" s="97">
        <f>base14!M118</f>
        <v>4</v>
      </c>
      <c r="M19" s="97">
        <f>base14!N118</f>
        <v>9</v>
      </c>
      <c r="N19" s="97">
        <f>base14!O118</f>
        <v>7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base14!F119</f>
        <v>8</v>
      </c>
      <c r="F20" s="97">
        <f>base14!G119</f>
        <v>5</v>
      </c>
      <c r="G20" s="97">
        <f>base14!H119</f>
        <v>11</v>
      </c>
      <c r="H20" s="97">
        <f>base14!I119</f>
        <v>3</v>
      </c>
      <c r="I20" s="97">
        <f>base14!J119</f>
        <v>12</v>
      </c>
      <c r="J20" s="97">
        <f>base14!K119</f>
        <v>10</v>
      </c>
      <c r="K20" s="97">
        <f>base14!L119</f>
        <v>16</v>
      </c>
      <c r="L20" s="97">
        <f>base14!M119</f>
        <v>4</v>
      </c>
      <c r="M20" s="97">
        <f>base14!N119</f>
        <v>9</v>
      </c>
      <c r="N20" s="97">
        <f>base14!O119</f>
        <v>7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base14!F70</f>
        <v>9</v>
      </c>
      <c r="F21" s="97">
        <f>base14!G70</f>
        <v>5</v>
      </c>
      <c r="G21" s="97">
        <f>base14!H70</f>
        <v>6</v>
      </c>
      <c r="H21" s="97">
        <f>base14!I70</f>
        <v>10</v>
      </c>
      <c r="I21" s="97">
        <f>base14!J70</f>
        <v>11</v>
      </c>
      <c r="J21" s="97">
        <f>base14!K70</f>
        <v>7</v>
      </c>
      <c r="K21" s="97">
        <f>base14!L70</f>
        <v>12</v>
      </c>
      <c r="L21" s="97">
        <f>base14!M70</f>
        <v>13</v>
      </c>
      <c r="M21" s="97">
        <f>base14!N70</f>
        <v>15</v>
      </c>
      <c r="N21" s="97">
        <f>base14!O70</f>
        <v>8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base14!F71</f>
        <v>5</v>
      </c>
      <c r="F22" s="97">
        <f>base14!G71</f>
        <v>13</v>
      </c>
      <c r="G22" s="97">
        <f>base14!H71</f>
        <v>1</v>
      </c>
      <c r="H22" s="97">
        <f>base14!I71</f>
        <v>2</v>
      </c>
      <c r="I22" s="97">
        <f>base14!J71</f>
        <v>3</v>
      </c>
      <c r="J22" s="97">
        <f>base14!K71</f>
        <v>10</v>
      </c>
      <c r="K22" s="97">
        <f>base14!L71</f>
        <v>7</v>
      </c>
      <c r="L22" s="97">
        <f>base14!M71</f>
        <v>12</v>
      </c>
      <c r="M22" s="97">
        <f>base14!N71</f>
        <v>14</v>
      </c>
      <c r="N22" s="97">
        <f>base14!O71</f>
        <v>11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base14!F72</f>
        <v>3</v>
      </c>
      <c r="F23" s="97">
        <f>base14!G72</f>
        <v>6</v>
      </c>
      <c r="G23" s="97">
        <f>base14!H72</f>
        <v>9</v>
      </c>
      <c r="H23" s="97">
        <f>base14!I72</f>
        <v>10</v>
      </c>
      <c r="I23" s="97">
        <f>base14!J72</f>
        <v>14</v>
      </c>
      <c r="J23" s="97">
        <f>base14!K72</f>
        <v>11</v>
      </c>
      <c r="K23" s="97">
        <f>base14!L72</f>
        <v>2</v>
      </c>
      <c r="L23" s="97">
        <f>base14!M72</f>
        <v>1</v>
      </c>
      <c r="M23" s="97">
        <f>base14!N72</f>
        <v>13</v>
      </c>
      <c r="N23" s="97">
        <f>base14!O72</f>
        <v>8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base14!F73</f>
        <v>16</v>
      </c>
      <c r="F24" s="97">
        <f>base14!G73</f>
        <v>3</v>
      </c>
      <c r="G24" s="97">
        <f>base14!H73</f>
        <v>6</v>
      </c>
      <c r="H24" s="97">
        <f>base14!I73</f>
        <v>1</v>
      </c>
      <c r="I24" s="97">
        <f>base14!J73</f>
        <v>4</v>
      </c>
      <c r="J24" s="97">
        <f>base14!K73</f>
        <v>9</v>
      </c>
      <c r="K24" s="97">
        <f>base14!L73</f>
        <v>12</v>
      </c>
      <c r="L24" s="97">
        <f>base14!M73</f>
        <v>7</v>
      </c>
      <c r="M24" s="97">
        <f>base14!N73</f>
        <v>13</v>
      </c>
      <c r="N24" s="97">
        <f>base14!O73</f>
        <v>14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base14!F74</f>
        <v>5</v>
      </c>
      <c r="F25" s="97">
        <f>base14!G74</f>
        <v>4</v>
      </c>
      <c r="G25" s="97">
        <f>base14!H74</f>
        <v>6</v>
      </c>
      <c r="H25" s="97">
        <f>base14!I74</f>
        <v>12</v>
      </c>
      <c r="I25" s="97">
        <f>base14!J74</f>
        <v>8</v>
      </c>
      <c r="J25" s="97">
        <f>base14!K74</f>
        <v>11</v>
      </c>
      <c r="K25" s="97">
        <f>base14!L74</f>
        <v>7</v>
      </c>
      <c r="L25" s="97">
        <f>base14!M74</f>
        <v>15</v>
      </c>
      <c r="M25" s="97">
        <f>base14!N74</f>
        <v>14</v>
      </c>
      <c r="N25" s="97">
        <f>base14!O74</f>
        <v>9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base14!F75</f>
        <v>4</v>
      </c>
      <c r="F26" s="97">
        <f>base14!G75</f>
        <v>3</v>
      </c>
      <c r="G26" s="97">
        <f>base14!H75</f>
        <v>6</v>
      </c>
      <c r="H26" s="97">
        <f>base14!I75</f>
        <v>8</v>
      </c>
      <c r="I26" s="97">
        <f>base14!J75</f>
        <v>14</v>
      </c>
      <c r="J26" s="97">
        <f>base14!K75</f>
        <v>9</v>
      </c>
      <c r="K26" s="97">
        <f>base14!L75</f>
        <v>1</v>
      </c>
      <c r="L26" s="97">
        <f>base14!M75</f>
        <v>12</v>
      </c>
      <c r="M26" s="97">
        <f>base14!N75</f>
        <v>10</v>
      </c>
      <c r="N26" s="97">
        <f>base14!O75</f>
        <v>15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base14!F76</f>
        <v>2</v>
      </c>
      <c r="F27" s="97">
        <f>base14!G76</f>
        <v>3</v>
      </c>
      <c r="G27" s="97">
        <f>base14!H76</f>
        <v>9</v>
      </c>
      <c r="H27" s="97">
        <f>base14!I76</f>
        <v>14</v>
      </c>
      <c r="I27" s="97">
        <f>base14!J76</f>
        <v>13</v>
      </c>
      <c r="J27" s="97">
        <f>base14!K76</f>
        <v>6</v>
      </c>
      <c r="K27" s="97">
        <f>base14!L76</f>
        <v>8</v>
      </c>
      <c r="L27" s="97">
        <f>base14!M76</f>
        <v>10</v>
      </c>
      <c r="M27" s="97">
        <f>base14!N76</f>
        <v>7</v>
      </c>
      <c r="N27" s="97">
        <f>base14!O76</f>
        <v>12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base14!F77</f>
        <v>8</v>
      </c>
      <c r="F28" s="97">
        <f>base14!G77</f>
        <v>5</v>
      </c>
      <c r="G28" s="97">
        <f>base14!H77</f>
        <v>11</v>
      </c>
      <c r="H28" s="97">
        <f>base14!I77</f>
        <v>3</v>
      </c>
      <c r="I28" s="97">
        <f>base14!J77</f>
        <v>12</v>
      </c>
      <c r="J28" s="97">
        <f>base14!K77</f>
        <v>4</v>
      </c>
      <c r="K28" s="97">
        <f>base14!L77</f>
        <v>7</v>
      </c>
      <c r="L28" s="97">
        <f>base14!M77</f>
        <v>14</v>
      </c>
      <c r="M28" s="97">
        <f>base14!N77</f>
        <v>9</v>
      </c>
      <c r="N28" s="97">
        <f>base14!O77</f>
        <v>13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base14!F78</f>
        <v>5</v>
      </c>
      <c r="F29" s="97">
        <f>base14!G78</f>
        <v>8</v>
      </c>
      <c r="G29" s="97">
        <f>base14!H78</f>
        <v>3</v>
      </c>
      <c r="H29" s="97">
        <f>base14!I78</f>
        <v>12</v>
      </c>
      <c r="I29" s="97">
        <f>base14!J78</f>
        <v>11</v>
      </c>
      <c r="J29" s="97">
        <f>base14!K78</f>
        <v>14</v>
      </c>
      <c r="K29" s="97">
        <f>base14!L78</f>
        <v>4</v>
      </c>
      <c r="L29" s="97">
        <f>base14!M78</f>
        <v>7</v>
      </c>
      <c r="M29" s="97">
        <f>base14!N78</f>
        <v>13</v>
      </c>
      <c r="N29" s="97">
        <f>base14!O78</f>
        <v>9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base14!F79</f>
        <v>11</v>
      </c>
      <c r="F30" s="97">
        <f>base14!G79</f>
        <v>10</v>
      </c>
      <c r="G30" s="97">
        <f>base14!H79</f>
        <v>8</v>
      </c>
      <c r="H30" s="97">
        <f>base14!I79</f>
        <v>7</v>
      </c>
      <c r="I30" s="97">
        <f>base14!J79</f>
        <v>6</v>
      </c>
      <c r="J30" s="97">
        <f>base14!K79</f>
        <v>5</v>
      </c>
      <c r="K30" s="97">
        <f>base14!L79</f>
        <v>4</v>
      </c>
      <c r="L30" s="97">
        <f>base14!M79</f>
        <v>3</v>
      </c>
      <c r="M30" s="97">
        <f>base14!N79</f>
        <v>2</v>
      </c>
      <c r="N30" s="97">
        <f>base14!O79</f>
        <v>1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base14!F80</f>
        <v>5</v>
      </c>
      <c r="F31" s="97">
        <f>base14!G80</f>
        <v>8</v>
      </c>
      <c r="G31" s="97">
        <f>base14!H80</f>
        <v>3</v>
      </c>
      <c r="H31" s="97">
        <f>base14!I80</f>
        <v>11</v>
      </c>
      <c r="I31" s="97">
        <f>base14!J80</f>
        <v>12</v>
      </c>
      <c r="J31" s="97">
        <f>base14!K80</f>
        <v>4</v>
      </c>
      <c r="K31" s="97">
        <f>base14!L80</f>
        <v>7</v>
      </c>
      <c r="L31" s="97">
        <f>base14!M80</f>
        <v>14</v>
      </c>
      <c r="M31" s="97">
        <f>base14!N80</f>
        <v>13</v>
      </c>
      <c r="N31" s="97">
        <f>base14!O80</f>
        <v>9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base14!F81</f>
        <v>2</v>
      </c>
      <c r="F32" s="97">
        <f>base14!G81</f>
        <v>11</v>
      </c>
      <c r="G32" s="97">
        <f>base14!H81</f>
        <v>5</v>
      </c>
      <c r="H32" s="97">
        <f>base14!I81</f>
        <v>3</v>
      </c>
      <c r="I32" s="97">
        <f>base14!J81</f>
        <v>4</v>
      </c>
      <c r="J32" s="97">
        <f>base14!K81</f>
        <v>7</v>
      </c>
      <c r="K32" s="97">
        <f>base14!L81</f>
        <v>13</v>
      </c>
      <c r="L32" s="97">
        <f>base14!M81</f>
        <v>9</v>
      </c>
      <c r="M32" s="97">
        <f>base14!N81</f>
        <v>12</v>
      </c>
      <c r="N32" s="97">
        <f>base14!O81</f>
        <v>20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base14!F82</f>
        <v>5</v>
      </c>
      <c r="F33" s="97">
        <f>base14!G82</f>
        <v>1</v>
      </c>
      <c r="G33" s="97">
        <f>base14!H82</f>
        <v>12</v>
      </c>
      <c r="H33" s="97">
        <f>base14!I82</f>
        <v>3</v>
      </c>
      <c r="I33" s="97">
        <f>base14!J82</f>
        <v>11</v>
      </c>
      <c r="J33" s="97">
        <f>base14!K82</f>
        <v>14</v>
      </c>
      <c r="K33" s="97">
        <f>base14!L82</f>
        <v>4</v>
      </c>
      <c r="L33" s="97">
        <f>base14!M82</f>
        <v>13</v>
      </c>
      <c r="M33" s="97">
        <f>base14!N82</f>
        <v>7</v>
      </c>
      <c r="N33" s="97">
        <f>base14!O82</f>
        <v>9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base14!F83</f>
        <v>1</v>
      </c>
      <c r="F34" s="97">
        <f>base14!G83</f>
        <v>5</v>
      </c>
      <c r="G34" s="97">
        <f>base14!H83</f>
        <v>11</v>
      </c>
      <c r="H34" s="97">
        <f>base14!I83</f>
        <v>3</v>
      </c>
      <c r="I34" s="97">
        <f>base14!J83</f>
        <v>4</v>
      </c>
      <c r="J34" s="97">
        <f>base14!K83</f>
        <v>7</v>
      </c>
      <c r="K34" s="97">
        <f>base14!L83</f>
        <v>12</v>
      </c>
      <c r="L34" s="97">
        <f>base14!M83</f>
        <v>13</v>
      </c>
      <c r="M34" s="97">
        <f>base14!N83</f>
        <v>9</v>
      </c>
      <c r="N34" s="97">
        <f>base14!O83</f>
        <v>14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base14!F84</f>
        <v>6</v>
      </c>
      <c r="F35" s="97">
        <f>base14!G84</f>
        <v>8</v>
      </c>
      <c r="G35" s="97">
        <f>base14!H84</f>
        <v>3</v>
      </c>
      <c r="H35" s="97">
        <f>base14!I84</f>
        <v>11</v>
      </c>
      <c r="I35" s="97">
        <f>base14!J84</f>
        <v>12</v>
      </c>
      <c r="J35" s="97">
        <f>base14!K84</f>
        <v>4</v>
      </c>
      <c r="K35" s="97">
        <f>base14!L84</f>
        <v>7</v>
      </c>
      <c r="L35" s="97">
        <f>base14!M84</f>
        <v>9</v>
      </c>
      <c r="M35" s="97">
        <f>base14!N84</f>
        <v>13</v>
      </c>
      <c r="N35" s="97">
        <f>base14!O84</f>
        <v>14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base14!F85</f>
        <v>6</v>
      </c>
      <c r="F36" s="97">
        <f>base14!G85</f>
        <v>1</v>
      </c>
      <c r="G36" s="97">
        <f>base14!H85</f>
        <v>10</v>
      </c>
      <c r="H36" s="97">
        <f>base14!I85</f>
        <v>11</v>
      </c>
      <c r="I36" s="97">
        <f>base14!J85</f>
        <v>13</v>
      </c>
      <c r="J36" s="97">
        <f>base14!K85</f>
        <v>8</v>
      </c>
      <c r="K36" s="97">
        <f>base14!L85</f>
        <v>7</v>
      </c>
      <c r="L36" s="97">
        <f>base14!M85</f>
        <v>12</v>
      </c>
      <c r="M36" s="97">
        <f>base14!N85</f>
        <v>3</v>
      </c>
      <c r="N36" s="97">
        <f>base14!O85</f>
        <v>4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base14!F86</f>
        <v>1</v>
      </c>
      <c r="F37" s="97">
        <f>base14!G86</f>
        <v>12</v>
      </c>
      <c r="G37" s="97">
        <f>base14!H86</f>
        <v>11</v>
      </c>
      <c r="H37" s="97">
        <f>base14!I86</f>
        <v>13</v>
      </c>
      <c r="I37" s="97">
        <f>base14!J86</f>
        <v>10</v>
      </c>
      <c r="J37" s="97">
        <f>base14!K86</f>
        <v>7</v>
      </c>
      <c r="K37" s="97">
        <f>base14!L86</f>
        <v>14</v>
      </c>
      <c r="L37" s="97">
        <f>base14!M86</f>
        <v>3</v>
      </c>
      <c r="M37" s="97">
        <f>base14!N86</f>
        <v>9</v>
      </c>
      <c r="N37" s="97">
        <f>base14!O86</f>
        <v>8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base14!F87</f>
        <v>3</v>
      </c>
      <c r="F38" s="97">
        <f>base14!G87</f>
        <v>12</v>
      </c>
      <c r="G38" s="97">
        <f>base14!H87</f>
        <v>2</v>
      </c>
      <c r="H38" s="97">
        <f>base14!I87</f>
        <v>14</v>
      </c>
      <c r="I38" s="97">
        <f>base14!J87</f>
        <v>11</v>
      </c>
      <c r="J38" s="97">
        <f>base14!K87</f>
        <v>4</v>
      </c>
      <c r="K38" s="97">
        <f>base14!L87</f>
        <v>13</v>
      </c>
      <c r="L38" s="97">
        <f>base14!M87</f>
        <v>8</v>
      </c>
      <c r="M38" s="97">
        <f>base14!N87</f>
        <v>7</v>
      </c>
      <c r="N38" s="97">
        <f>base14!O87</f>
        <v>9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base14!F88</f>
        <v>5</v>
      </c>
      <c r="F39" s="97">
        <f>base14!G88</f>
        <v>8</v>
      </c>
      <c r="G39" s="97">
        <f>base14!H88</f>
        <v>3</v>
      </c>
      <c r="H39" s="97">
        <f>base14!I88</f>
        <v>11</v>
      </c>
      <c r="I39" s="97">
        <f>base14!J88</f>
        <v>12</v>
      </c>
      <c r="J39" s="97">
        <f>base14!K88</f>
        <v>4</v>
      </c>
      <c r="K39" s="97">
        <f>base14!L88</f>
        <v>7</v>
      </c>
      <c r="L39" s="97">
        <f>base14!M88</f>
        <v>9</v>
      </c>
      <c r="M39" s="97">
        <f>base14!N88</f>
        <v>13</v>
      </c>
      <c r="N39" s="97">
        <f>base14!O88</f>
        <v>10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base14!F89</f>
        <v>2</v>
      </c>
      <c r="F40" s="97">
        <f>base14!G89</f>
        <v>5</v>
      </c>
      <c r="G40" s="97">
        <f>base14!H89</f>
        <v>3</v>
      </c>
      <c r="H40" s="97">
        <f>base14!I89</f>
        <v>11</v>
      </c>
      <c r="I40" s="97">
        <f>base14!J89</f>
        <v>12</v>
      </c>
      <c r="J40" s="97">
        <f>base14!K89</f>
        <v>7</v>
      </c>
      <c r="K40" s="97">
        <f>base14!L89</f>
        <v>13</v>
      </c>
      <c r="L40" s="97">
        <f>base14!M89</f>
        <v>14</v>
      </c>
      <c r="M40" s="97">
        <f>base14!N89</f>
        <v>4</v>
      </c>
      <c r="N40" s="97">
        <f>base14!O89</f>
        <v>10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base14!F90</f>
        <v>6</v>
      </c>
      <c r="F41" s="97">
        <f>base14!G90</f>
        <v>3</v>
      </c>
      <c r="G41" s="97">
        <f>base14!H90</f>
        <v>5</v>
      </c>
      <c r="H41" s="97">
        <f>base14!I90</f>
        <v>7</v>
      </c>
      <c r="I41" s="97">
        <f>base14!J90</f>
        <v>11</v>
      </c>
      <c r="J41" s="97">
        <f>base14!K90</f>
        <v>12</v>
      </c>
      <c r="K41" s="97">
        <f>base14!L90</f>
        <v>4</v>
      </c>
      <c r="L41" s="97">
        <f>base14!M90</f>
        <v>9</v>
      </c>
      <c r="M41" s="97">
        <f>base14!N90</f>
        <v>13</v>
      </c>
      <c r="N41" s="97">
        <f>base14!O90</f>
        <v>14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base14!F91</f>
        <v>2</v>
      </c>
      <c r="F42" s="97">
        <f>base14!G91</f>
        <v>8</v>
      </c>
      <c r="G42" s="97">
        <f>base14!H91</f>
        <v>6</v>
      </c>
      <c r="H42" s="97">
        <f>base14!I91</f>
        <v>3</v>
      </c>
      <c r="I42" s="97">
        <f>base14!J91</f>
        <v>12</v>
      </c>
      <c r="J42" s="97">
        <f>base14!K91</f>
        <v>4</v>
      </c>
      <c r="K42" s="97">
        <f>base14!L91</f>
        <v>7</v>
      </c>
      <c r="L42" s="97">
        <f>base14!M91</f>
        <v>9</v>
      </c>
      <c r="M42" s="97">
        <f>base14!N91</f>
        <v>13</v>
      </c>
      <c r="N42" s="97">
        <f>base14!O91</f>
        <v>14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base14!F92</f>
        <v>2</v>
      </c>
      <c r="F43" s="97">
        <f>base14!G92</f>
        <v>8</v>
      </c>
      <c r="G43" s="97">
        <f>base14!H92</f>
        <v>3</v>
      </c>
      <c r="H43" s="97">
        <f>base14!I92</f>
        <v>9</v>
      </c>
      <c r="I43" s="97">
        <f>base14!J92</f>
        <v>11</v>
      </c>
      <c r="J43" s="97">
        <f>base14!K92</f>
        <v>5</v>
      </c>
      <c r="K43" s="97">
        <f>base14!L92</f>
        <v>12</v>
      </c>
      <c r="L43" s="97">
        <f>base14!M92</f>
        <v>4</v>
      </c>
      <c r="M43" s="97">
        <f>base14!N92</f>
        <v>7</v>
      </c>
      <c r="N43" s="97">
        <f>base14!O92</f>
        <v>13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base14!F93</f>
        <v>8</v>
      </c>
      <c r="F44" s="97">
        <f>base14!G93</f>
        <v>5</v>
      </c>
      <c r="G44" s="97">
        <f>base14!H93</f>
        <v>3</v>
      </c>
      <c r="H44" s="97">
        <f>base14!I93</f>
        <v>11</v>
      </c>
      <c r="I44" s="97">
        <f>base14!J93</f>
        <v>12</v>
      </c>
      <c r="J44" s="97">
        <f>base14!K93</f>
        <v>14</v>
      </c>
      <c r="K44" s="97">
        <f>base14!L93</f>
        <v>10</v>
      </c>
      <c r="L44" s="97">
        <f>base14!M93</f>
        <v>13</v>
      </c>
      <c r="M44" s="97">
        <f>base14!N93</f>
        <v>7</v>
      </c>
      <c r="N44" s="97">
        <f>base14!O93</f>
        <v>4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base14!F94</f>
        <v>11</v>
      </c>
      <c r="F45" s="97">
        <f>base14!G94</f>
        <v>6</v>
      </c>
      <c r="G45" s="97">
        <f>base14!H94</f>
        <v>4</v>
      </c>
      <c r="H45" s="97">
        <f>base14!I94</f>
        <v>8</v>
      </c>
      <c r="I45" s="97">
        <f>base14!J94</f>
        <v>3</v>
      </c>
      <c r="J45" s="97">
        <f>base14!K94</f>
        <v>14</v>
      </c>
      <c r="K45" s="97">
        <f>base14!L94</f>
        <v>10</v>
      </c>
      <c r="L45" s="97">
        <f>base14!M94</f>
        <v>13</v>
      </c>
      <c r="M45" s="97">
        <f>base14!N94</f>
        <v>7</v>
      </c>
      <c r="N45" s="97">
        <f>base14!O94</f>
        <v>12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base14!F95</f>
        <v>2</v>
      </c>
      <c r="F46" s="97">
        <f>base14!G95</f>
        <v>6</v>
      </c>
      <c r="G46" s="97">
        <f>base14!H95</f>
        <v>12</v>
      </c>
      <c r="H46" s="97">
        <f>base14!I95</f>
        <v>3</v>
      </c>
      <c r="I46" s="97">
        <f>base14!J95</f>
        <v>9</v>
      </c>
      <c r="J46" s="97">
        <f>base14!K95</f>
        <v>14</v>
      </c>
      <c r="K46" s="97">
        <f>base14!L95</f>
        <v>10</v>
      </c>
      <c r="L46" s="97">
        <f>base14!M95</f>
        <v>11</v>
      </c>
      <c r="M46" s="97">
        <f>base14!N95</f>
        <v>13</v>
      </c>
      <c r="N46" s="97">
        <f>base14!O95</f>
        <v>7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base14!F96</f>
        <v>6</v>
      </c>
      <c r="F47" s="97">
        <f>base14!G96</f>
        <v>8</v>
      </c>
      <c r="G47" s="97">
        <f>base14!H96</f>
        <v>3</v>
      </c>
      <c r="H47" s="97">
        <f>base14!I96</f>
        <v>11</v>
      </c>
      <c r="I47" s="97">
        <f>base14!J96</f>
        <v>4</v>
      </c>
      <c r="J47" s="97">
        <f>base14!K96</f>
        <v>12</v>
      </c>
      <c r="K47" s="97">
        <f>base14!L96</f>
        <v>14</v>
      </c>
      <c r="L47" s="97">
        <f>base14!M96</f>
        <v>13</v>
      </c>
      <c r="M47" s="97">
        <f>base14!N96</f>
        <v>7</v>
      </c>
      <c r="N47" s="97">
        <f>base14!O96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base14!F97</f>
        <v>8</v>
      </c>
      <c r="F48" s="97">
        <f>base14!G97</f>
        <v>5</v>
      </c>
      <c r="G48" s="97">
        <f>base14!H97</f>
        <v>3</v>
      </c>
      <c r="H48" s="97">
        <f>base14!I97</f>
        <v>11</v>
      </c>
      <c r="I48" s="97">
        <f>base14!J97</f>
        <v>12</v>
      </c>
      <c r="J48" s="97">
        <f>base14!K97</f>
        <v>14</v>
      </c>
      <c r="K48" s="97">
        <f>base14!L97</f>
        <v>4</v>
      </c>
      <c r="L48" s="97">
        <f>base14!M97</f>
        <v>13</v>
      </c>
      <c r="M48" s="97">
        <f>base14!N97</f>
        <v>7</v>
      </c>
      <c r="N48" s="97">
        <f>base14!O97</f>
        <v>9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base14!F98</f>
        <v>6</v>
      </c>
      <c r="F49" s="97">
        <f>base14!G98</f>
        <v>11</v>
      </c>
      <c r="G49" s="97">
        <f>base14!H98</f>
        <v>3</v>
      </c>
      <c r="H49" s="97">
        <f>base14!I98</f>
        <v>8</v>
      </c>
      <c r="I49" s="97">
        <f>base14!J98</f>
        <v>4</v>
      </c>
      <c r="J49" s="97">
        <f>base14!K98</f>
        <v>12</v>
      </c>
      <c r="K49" s="97">
        <f>base14!L98</f>
        <v>14</v>
      </c>
      <c r="L49" s="97">
        <f>base14!M98</f>
        <v>13</v>
      </c>
      <c r="M49" s="97">
        <f>base14!N98</f>
        <v>7</v>
      </c>
      <c r="N49" s="97">
        <f>base14!O98</f>
        <v>9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base14!F99</f>
        <v>5</v>
      </c>
      <c r="F50" s="97">
        <f>base14!G99</f>
        <v>8</v>
      </c>
      <c r="G50" s="97">
        <f>base14!H99</f>
        <v>3</v>
      </c>
      <c r="H50" s="97">
        <f>base14!I99</f>
        <v>11</v>
      </c>
      <c r="I50" s="97">
        <f>base14!J99</f>
        <v>12</v>
      </c>
      <c r="J50" s="97">
        <f>base14!K99</f>
        <v>7</v>
      </c>
      <c r="K50" s="97">
        <f>base14!L99</f>
        <v>13</v>
      </c>
      <c r="L50" s="97">
        <f>base14!M99</f>
        <v>14</v>
      </c>
      <c r="M50" s="97">
        <f>base14!N99</f>
        <v>4</v>
      </c>
      <c r="N50" s="97">
        <f>base14!O99</f>
        <v>10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base14!F100</f>
        <v>2</v>
      </c>
      <c r="F51" s="97">
        <f>base14!G100</f>
        <v>3</v>
      </c>
      <c r="G51" s="97">
        <f>base14!H100</f>
        <v>8</v>
      </c>
      <c r="H51" s="97">
        <f>base14!I100</f>
        <v>11</v>
      </c>
      <c r="I51" s="97">
        <f>base14!J100</f>
        <v>7</v>
      </c>
      <c r="J51" s="97">
        <f>base14!K100</f>
        <v>12</v>
      </c>
      <c r="K51" s="97">
        <f>base14!L100</f>
        <v>13</v>
      </c>
      <c r="L51" s="97">
        <f>base14!M100</f>
        <v>14</v>
      </c>
      <c r="M51" s="97">
        <f>base14!N100</f>
        <v>4</v>
      </c>
      <c r="N51" s="97">
        <f>base14!O100</f>
        <v>10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  <cfRule type="cellIs" dxfId="274" priority="31" operator="equal">
      <formula>#REF!</formula>
    </cfRule>
  </conditionalFormatting>
  <conditionalFormatting sqref="B1:P1"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  <cfRule type="cellIs" dxfId="269" priority="36" operator="equal">
      <formula>#REF!</formula>
    </cfRule>
  </conditionalFormatting>
  <conditionalFormatting sqref="A2:A51"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</conditionalFormatting>
  <conditionalFormatting sqref="A2:A51"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</conditionalFormatting>
  <conditionalFormatting sqref="L2:U51">
    <cfRule type="cellIs" dxfId="258" priority="12" operator="equal">
      <formula>$AE$5</formula>
    </cfRule>
    <cfRule type="cellIs" dxfId="257" priority="13" operator="equal">
      <formula>$AD$5</formula>
    </cfRule>
    <cfRule type="cellIs" dxfId="256" priority="14" operator="equal">
      <formula>$AC$5</formula>
    </cfRule>
    <cfRule type="cellIs" dxfId="255" priority="15" operator="equal">
      <formula>$AB$5</formula>
    </cfRule>
    <cfRule type="cellIs" dxfId="254" priority="16" operator="equal">
      <formula>$AA$5</formula>
    </cfRule>
  </conditionalFormatting>
  <conditionalFormatting sqref="D2:K51">
    <cfRule type="cellIs" dxfId="253" priority="4" operator="equal">
      <formula>$AE$812</formula>
    </cfRule>
    <cfRule type="cellIs" dxfId="252" priority="5" operator="equal">
      <formula>$AD$812</formula>
    </cfRule>
    <cfRule type="cellIs" dxfId="251" priority="6" operator="equal">
      <formula>$AC$812</formula>
    </cfRule>
    <cfRule type="cellIs" dxfId="250" priority="7" operator="equal">
      <formula>$AB$812</formula>
    </cfRule>
    <cfRule type="cellIs" dxfId="249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806A2A-DE72-4139-9765-4A6F864BF9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270C26-6A89-42DE-89C9-DF629A9BA2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F3F5F0B-DE11-48DB-B829-034DB039AC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base14!G103</f>
        <v>5</v>
      </c>
      <c r="G2" s="97">
        <f>base14!H103</f>
        <v>3</v>
      </c>
      <c r="H2" s="97">
        <f>base14!I103</f>
        <v>12</v>
      </c>
      <c r="I2" s="97">
        <f>base14!J103</f>
        <v>4</v>
      </c>
      <c r="J2" s="97">
        <f>base14!K103</f>
        <v>11</v>
      </c>
      <c r="K2" s="97">
        <f>base14!L103</f>
        <v>7</v>
      </c>
      <c r="L2" s="97">
        <f>base14!M103</f>
        <v>9</v>
      </c>
      <c r="M2" s="97">
        <f>base14!N103</f>
        <v>13</v>
      </c>
      <c r="N2" s="97">
        <f>base14!O103</f>
        <v>14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base14!G104</f>
        <v>6</v>
      </c>
      <c r="G3" s="97">
        <f>base14!H104</f>
        <v>3</v>
      </c>
      <c r="H3" s="97">
        <f>base14!I104</f>
        <v>11</v>
      </c>
      <c r="I3" s="97">
        <f>base14!J104</f>
        <v>14</v>
      </c>
      <c r="J3" s="97">
        <f>base14!K104</f>
        <v>12</v>
      </c>
      <c r="K3" s="97">
        <f>base14!L104</f>
        <v>4</v>
      </c>
      <c r="L3" s="97">
        <f>base14!M104</f>
        <v>7</v>
      </c>
      <c r="M3" s="97">
        <f>base14!N104</f>
        <v>9</v>
      </c>
      <c r="N3" s="97">
        <f>base14!O104</f>
        <v>13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base14!G105</f>
        <v>3</v>
      </c>
      <c r="G4" s="97">
        <f>base14!H105</f>
        <v>8</v>
      </c>
      <c r="H4" s="97">
        <f>base14!I105</f>
        <v>11</v>
      </c>
      <c r="I4" s="97">
        <f>base14!J105</f>
        <v>12</v>
      </c>
      <c r="J4" s="97">
        <f>base14!K105</f>
        <v>13</v>
      </c>
      <c r="K4" s="97">
        <f>base14!L105</f>
        <v>10</v>
      </c>
      <c r="L4" s="97">
        <f>base14!M105</f>
        <v>7</v>
      </c>
      <c r="M4" s="97">
        <f>base14!N105</f>
        <v>14</v>
      </c>
      <c r="N4" s="97">
        <f>base14!O105</f>
        <v>9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base14!G106</f>
        <v>6</v>
      </c>
      <c r="G5" s="97">
        <f>base14!H106</f>
        <v>12</v>
      </c>
      <c r="H5" s="97">
        <f>base14!I106</f>
        <v>3</v>
      </c>
      <c r="I5" s="97">
        <f>base14!J106</f>
        <v>11</v>
      </c>
      <c r="J5" s="97">
        <f>base14!K106</f>
        <v>13</v>
      </c>
      <c r="K5" s="97">
        <f>base14!L106</f>
        <v>10</v>
      </c>
      <c r="L5" s="97">
        <f>base14!M106</f>
        <v>7</v>
      </c>
      <c r="M5" s="97">
        <f>base14!N106</f>
        <v>14</v>
      </c>
      <c r="N5" s="97">
        <f>base14!O106</f>
        <v>9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base14!G107</f>
        <v>12</v>
      </c>
      <c r="G6" s="97">
        <f>base14!H107</f>
        <v>3</v>
      </c>
      <c r="H6" s="97">
        <f>base14!I107</f>
        <v>5</v>
      </c>
      <c r="I6" s="97">
        <f>base14!J107</f>
        <v>11</v>
      </c>
      <c r="J6" s="97">
        <f>base14!K107</f>
        <v>13</v>
      </c>
      <c r="K6" s="97">
        <f>base14!L107</f>
        <v>10</v>
      </c>
      <c r="L6" s="97">
        <f>base14!M107</f>
        <v>7</v>
      </c>
      <c r="M6" s="97">
        <f>base14!N107</f>
        <v>14</v>
      </c>
      <c r="N6" s="97">
        <f>base14!O107</f>
        <v>9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base14!G108</f>
        <v>8</v>
      </c>
      <c r="G7" s="97">
        <f>base14!H108</f>
        <v>3</v>
      </c>
      <c r="H7" s="97">
        <f>base14!I108</f>
        <v>12</v>
      </c>
      <c r="I7" s="97">
        <f>base14!J108</f>
        <v>11</v>
      </c>
      <c r="J7" s="97">
        <f>base14!K108</f>
        <v>4</v>
      </c>
      <c r="K7" s="97">
        <f>base14!L108</f>
        <v>9</v>
      </c>
      <c r="L7" s="97">
        <f>base14!M108</f>
        <v>10</v>
      </c>
      <c r="M7" s="97">
        <f>base14!N108</f>
        <v>7</v>
      </c>
      <c r="N7" s="97">
        <f>base14!O108</f>
        <v>13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base14!G109</f>
        <v>5</v>
      </c>
      <c r="G8" s="97">
        <f>base14!H109</f>
        <v>3</v>
      </c>
      <c r="H8" s="97">
        <f>base14!I109</f>
        <v>11</v>
      </c>
      <c r="I8" s="97">
        <f>base14!J109</f>
        <v>12</v>
      </c>
      <c r="J8" s="97">
        <f>base14!K109</f>
        <v>4</v>
      </c>
      <c r="K8" s="97">
        <f>base14!L109</f>
        <v>9</v>
      </c>
      <c r="L8" s="97">
        <f>base14!M109</f>
        <v>10</v>
      </c>
      <c r="M8" s="97">
        <f>base14!N109</f>
        <v>7</v>
      </c>
      <c r="N8" s="97">
        <f>base14!O109</f>
        <v>13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base14!G110</f>
        <v>6</v>
      </c>
      <c r="G9" s="97">
        <f>base14!H110</f>
        <v>3</v>
      </c>
      <c r="H9" s="97">
        <f>base14!I110</f>
        <v>11</v>
      </c>
      <c r="I9" s="97">
        <f>base14!J110</f>
        <v>7</v>
      </c>
      <c r="J9" s="97">
        <f>base14!K110</f>
        <v>4</v>
      </c>
      <c r="K9" s="97">
        <f>base14!L110</f>
        <v>9</v>
      </c>
      <c r="L9" s="97">
        <f>base14!M110</f>
        <v>10</v>
      </c>
      <c r="M9" s="97">
        <f>base14!N110</f>
        <v>12</v>
      </c>
      <c r="N9" s="97">
        <f>base14!O110</f>
        <v>13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base14!G111</f>
        <v>6</v>
      </c>
      <c r="G10" s="97">
        <f>base14!H111</f>
        <v>3</v>
      </c>
      <c r="H10" s="97">
        <f>base14!I111</f>
        <v>12</v>
      </c>
      <c r="I10" s="97">
        <f>base14!J111</f>
        <v>11</v>
      </c>
      <c r="J10" s="97">
        <f>base14!K111</f>
        <v>4</v>
      </c>
      <c r="K10" s="97">
        <f>base14!L111</f>
        <v>13</v>
      </c>
      <c r="L10" s="97">
        <f>base14!M111</f>
        <v>10</v>
      </c>
      <c r="M10" s="97">
        <f>base14!N111</f>
        <v>7</v>
      </c>
      <c r="N10" s="97">
        <f>base14!O111</f>
        <v>14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base14!G112</f>
        <v>3</v>
      </c>
      <c r="G11" s="97">
        <f>base14!H112</f>
        <v>11</v>
      </c>
      <c r="H11" s="97">
        <f>base14!I112</f>
        <v>12</v>
      </c>
      <c r="I11" s="97">
        <f>base14!J112</f>
        <v>7</v>
      </c>
      <c r="J11" s="97">
        <f>base14!K112</f>
        <v>6</v>
      </c>
      <c r="K11" s="97">
        <f>base14!L112</f>
        <v>4</v>
      </c>
      <c r="L11" s="97">
        <f>base14!M112</f>
        <v>13</v>
      </c>
      <c r="M11" s="97">
        <f>base14!N112</f>
        <v>10</v>
      </c>
      <c r="N11" s="97">
        <f>base14!O112</f>
        <v>14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base14!G113</f>
        <v>2</v>
      </c>
      <c r="G12" s="97">
        <f>base14!H113</f>
        <v>11</v>
      </c>
      <c r="H12" s="97">
        <f>base14!I113</f>
        <v>3</v>
      </c>
      <c r="I12" s="97">
        <f>base14!J113</f>
        <v>12</v>
      </c>
      <c r="J12" s="97">
        <f>base14!K113</f>
        <v>4</v>
      </c>
      <c r="K12" s="97">
        <f>base14!L113</f>
        <v>13</v>
      </c>
      <c r="L12" s="97">
        <f>base14!M113</f>
        <v>10</v>
      </c>
      <c r="M12" s="97">
        <f>base14!N113</f>
        <v>7</v>
      </c>
      <c r="N12" s="97">
        <f>base14!O113</f>
        <v>14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base14!G114</f>
        <v>8</v>
      </c>
      <c r="G13" s="97">
        <f>base14!H114</f>
        <v>3</v>
      </c>
      <c r="H13" s="97">
        <f>base14!I114</f>
        <v>11</v>
      </c>
      <c r="I13" s="97">
        <f>base14!J114</f>
        <v>12</v>
      </c>
      <c r="J13" s="97">
        <f>base14!K114</f>
        <v>7</v>
      </c>
      <c r="K13" s="97">
        <f>base14!L114</f>
        <v>4</v>
      </c>
      <c r="L13" s="97">
        <f>base14!M114</f>
        <v>9</v>
      </c>
      <c r="M13" s="97">
        <f>base14!N114</f>
        <v>10</v>
      </c>
      <c r="N13" s="97">
        <f>base14!O114</f>
        <v>14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base14!G115</f>
        <v>5</v>
      </c>
      <c r="G14" s="97">
        <f>base14!H115</f>
        <v>12</v>
      </c>
      <c r="H14" s="97">
        <f>base14!I115</f>
        <v>3</v>
      </c>
      <c r="I14" s="97">
        <f>base14!J115</f>
        <v>11</v>
      </c>
      <c r="J14" s="97">
        <f>base14!K115</f>
        <v>7</v>
      </c>
      <c r="K14" s="97">
        <f>base14!L115</f>
        <v>4</v>
      </c>
      <c r="L14" s="97">
        <f>base14!M115</f>
        <v>9</v>
      </c>
      <c r="M14" s="97">
        <f>base14!N115</f>
        <v>10</v>
      </c>
      <c r="N14" s="97">
        <f>base14!O115</f>
        <v>14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base14!G116</f>
        <v>3</v>
      </c>
      <c r="G15" s="97">
        <f>base14!H116</f>
        <v>11</v>
      </c>
      <c r="H15" s="97">
        <f>base14!I116</f>
        <v>8</v>
      </c>
      <c r="I15" s="97">
        <f>base14!J116</f>
        <v>4</v>
      </c>
      <c r="J15" s="97">
        <f>base14!K116</f>
        <v>7</v>
      </c>
      <c r="K15" s="97">
        <f>base14!L116</f>
        <v>9</v>
      </c>
      <c r="L15" s="97">
        <f>base14!M116</f>
        <v>10</v>
      </c>
      <c r="M15" s="97">
        <f>base14!N116</f>
        <v>14</v>
      </c>
      <c r="N15" s="97">
        <f>base14!O116</f>
        <v>13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base14!G117</f>
        <v>8</v>
      </c>
      <c r="G16" s="97">
        <f>base14!H117</f>
        <v>11</v>
      </c>
      <c r="H16" s="97">
        <f>base14!I117</f>
        <v>3</v>
      </c>
      <c r="I16" s="97">
        <f>base14!J117</f>
        <v>12</v>
      </c>
      <c r="J16" s="97">
        <f>base14!K117</f>
        <v>10</v>
      </c>
      <c r="K16" s="97">
        <f>base14!L117</f>
        <v>16</v>
      </c>
      <c r="L16" s="97">
        <f>base14!M117</f>
        <v>4</v>
      </c>
      <c r="M16" s="97">
        <f>base14!N117</f>
        <v>9</v>
      </c>
      <c r="N16" s="97">
        <f>base14!O117</f>
        <v>7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base14!G118</f>
        <v>8</v>
      </c>
      <c r="G17" s="97">
        <f>base14!H118</f>
        <v>3</v>
      </c>
      <c r="H17" s="97">
        <f>base14!I118</f>
        <v>12</v>
      </c>
      <c r="I17" s="97">
        <f>base14!J118</f>
        <v>11</v>
      </c>
      <c r="J17" s="97">
        <f>base14!K118</f>
        <v>10</v>
      </c>
      <c r="K17" s="97">
        <f>base14!L118</f>
        <v>16</v>
      </c>
      <c r="L17" s="97">
        <f>base14!M118</f>
        <v>4</v>
      </c>
      <c r="M17" s="97">
        <f>base14!N118</f>
        <v>9</v>
      </c>
      <c r="N17" s="97">
        <f>base14!O118</f>
        <v>7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base14!G119</f>
        <v>5</v>
      </c>
      <c r="G18" s="97">
        <f>base14!H119</f>
        <v>11</v>
      </c>
      <c r="H18" s="97">
        <f>base14!I119</f>
        <v>3</v>
      </c>
      <c r="I18" s="97">
        <f>base14!J119</f>
        <v>12</v>
      </c>
      <c r="J18" s="97">
        <f>base14!K119</f>
        <v>10</v>
      </c>
      <c r="K18" s="97">
        <f>base14!L119</f>
        <v>16</v>
      </c>
      <c r="L18" s="97">
        <f>base14!M119</f>
        <v>4</v>
      </c>
      <c r="M18" s="97">
        <f>base14!N119</f>
        <v>9</v>
      </c>
      <c r="N18" s="97">
        <f>base14!O119</f>
        <v>7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base14!G70</f>
        <v>5</v>
      </c>
      <c r="G19" s="97">
        <f>base14!H70</f>
        <v>6</v>
      </c>
      <c r="H19" s="97">
        <f>base14!I70</f>
        <v>10</v>
      </c>
      <c r="I19" s="97">
        <f>base14!J70</f>
        <v>11</v>
      </c>
      <c r="J19" s="97">
        <f>base14!K70</f>
        <v>7</v>
      </c>
      <c r="K19" s="97">
        <f>base14!L70</f>
        <v>12</v>
      </c>
      <c r="L19" s="97">
        <f>base14!M70</f>
        <v>13</v>
      </c>
      <c r="M19" s="97">
        <f>base14!N70</f>
        <v>15</v>
      </c>
      <c r="N19" s="97">
        <f>base14!O70</f>
        <v>8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base14!G71</f>
        <v>13</v>
      </c>
      <c r="G20" s="97">
        <f>base14!H71</f>
        <v>1</v>
      </c>
      <c r="H20" s="97">
        <f>base14!I71</f>
        <v>2</v>
      </c>
      <c r="I20" s="97">
        <f>base14!J71</f>
        <v>3</v>
      </c>
      <c r="J20" s="97">
        <f>base14!K71</f>
        <v>10</v>
      </c>
      <c r="K20" s="97">
        <f>base14!L71</f>
        <v>7</v>
      </c>
      <c r="L20" s="97">
        <f>base14!M71</f>
        <v>12</v>
      </c>
      <c r="M20" s="97">
        <f>base14!N71</f>
        <v>14</v>
      </c>
      <c r="N20" s="97">
        <f>base14!O71</f>
        <v>11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base14!G72</f>
        <v>6</v>
      </c>
      <c r="G21" s="97">
        <f>base14!H72</f>
        <v>9</v>
      </c>
      <c r="H21" s="97">
        <f>base14!I72</f>
        <v>10</v>
      </c>
      <c r="I21" s="97">
        <f>base14!J72</f>
        <v>14</v>
      </c>
      <c r="J21" s="97">
        <f>base14!K72</f>
        <v>11</v>
      </c>
      <c r="K21" s="97">
        <f>base14!L72</f>
        <v>2</v>
      </c>
      <c r="L21" s="97">
        <f>base14!M72</f>
        <v>1</v>
      </c>
      <c r="M21" s="97">
        <f>base14!N72</f>
        <v>13</v>
      </c>
      <c r="N21" s="97">
        <f>base14!O72</f>
        <v>8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base14!G73</f>
        <v>3</v>
      </c>
      <c r="G22" s="97">
        <f>base14!H73</f>
        <v>6</v>
      </c>
      <c r="H22" s="97">
        <f>base14!I73</f>
        <v>1</v>
      </c>
      <c r="I22" s="97">
        <f>base14!J73</f>
        <v>4</v>
      </c>
      <c r="J22" s="97">
        <f>base14!K73</f>
        <v>9</v>
      </c>
      <c r="K22" s="97">
        <f>base14!L73</f>
        <v>12</v>
      </c>
      <c r="L22" s="97">
        <f>base14!M73</f>
        <v>7</v>
      </c>
      <c r="M22" s="97">
        <f>base14!N73</f>
        <v>13</v>
      </c>
      <c r="N22" s="97">
        <f>base14!O73</f>
        <v>14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base14!G74</f>
        <v>4</v>
      </c>
      <c r="G23" s="97">
        <f>base14!H74</f>
        <v>6</v>
      </c>
      <c r="H23" s="97">
        <f>base14!I74</f>
        <v>12</v>
      </c>
      <c r="I23" s="97">
        <f>base14!J74</f>
        <v>8</v>
      </c>
      <c r="J23" s="97">
        <f>base14!K74</f>
        <v>11</v>
      </c>
      <c r="K23" s="97">
        <f>base14!L74</f>
        <v>7</v>
      </c>
      <c r="L23" s="97">
        <f>base14!M74</f>
        <v>15</v>
      </c>
      <c r="M23" s="97">
        <f>base14!N74</f>
        <v>14</v>
      </c>
      <c r="N23" s="97">
        <f>base14!O74</f>
        <v>9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base14!G75</f>
        <v>3</v>
      </c>
      <c r="G24" s="97">
        <f>base14!H75</f>
        <v>6</v>
      </c>
      <c r="H24" s="97">
        <f>base14!I75</f>
        <v>8</v>
      </c>
      <c r="I24" s="97">
        <f>base14!J75</f>
        <v>14</v>
      </c>
      <c r="J24" s="97">
        <f>base14!K75</f>
        <v>9</v>
      </c>
      <c r="K24" s="97">
        <f>base14!L75</f>
        <v>1</v>
      </c>
      <c r="L24" s="97">
        <f>base14!M75</f>
        <v>12</v>
      </c>
      <c r="M24" s="97">
        <f>base14!N75</f>
        <v>10</v>
      </c>
      <c r="N24" s="97">
        <f>base14!O75</f>
        <v>15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base14!G76</f>
        <v>3</v>
      </c>
      <c r="G25" s="97">
        <f>base14!H76</f>
        <v>9</v>
      </c>
      <c r="H25" s="97">
        <f>base14!I76</f>
        <v>14</v>
      </c>
      <c r="I25" s="97">
        <f>base14!J76</f>
        <v>13</v>
      </c>
      <c r="J25" s="97">
        <f>base14!K76</f>
        <v>6</v>
      </c>
      <c r="K25" s="97">
        <f>base14!L76</f>
        <v>8</v>
      </c>
      <c r="L25" s="97">
        <f>base14!M76</f>
        <v>10</v>
      </c>
      <c r="M25" s="97">
        <f>base14!N76</f>
        <v>7</v>
      </c>
      <c r="N25" s="97">
        <f>base14!O76</f>
        <v>12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base14!G77</f>
        <v>5</v>
      </c>
      <c r="G26" s="97">
        <f>base14!H77</f>
        <v>11</v>
      </c>
      <c r="H26" s="97">
        <f>base14!I77</f>
        <v>3</v>
      </c>
      <c r="I26" s="97">
        <f>base14!J77</f>
        <v>12</v>
      </c>
      <c r="J26" s="97">
        <f>base14!K77</f>
        <v>4</v>
      </c>
      <c r="K26" s="97">
        <f>base14!L77</f>
        <v>7</v>
      </c>
      <c r="L26" s="97">
        <f>base14!M77</f>
        <v>14</v>
      </c>
      <c r="M26" s="97">
        <f>base14!N77</f>
        <v>9</v>
      </c>
      <c r="N26" s="97">
        <f>base14!O77</f>
        <v>13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base14!G78</f>
        <v>8</v>
      </c>
      <c r="G27" s="97">
        <f>base14!H78</f>
        <v>3</v>
      </c>
      <c r="H27" s="97">
        <f>base14!I78</f>
        <v>12</v>
      </c>
      <c r="I27" s="97">
        <f>base14!J78</f>
        <v>11</v>
      </c>
      <c r="J27" s="97">
        <f>base14!K78</f>
        <v>14</v>
      </c>
      <c r="K27" s="97">
        <f>base14!L78</f>
        <v>4</v>
      </c>
      <c r="L27" s="97">
        <f>base14!M78</f>
        <v>7</v>
      </c>
      <c r="M27" s="97">
        <f>base14!N78</f>
        <v>13</v>
      </c>
      <c r="N27" s="97">
        <f>base14!O78</f>
        <v>9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base14!G79</f>
        <v>10</v>
      </c>
      <c r="G28" s="97">
        <f>base14!H79</f>
        <v>8</v>
      </c>
      <c r="H28" s="97">
        <f>base14!I79</f>
        <v>7</v>
      </c>
      <c r="I28" s="97">
        <f>base14!J79</f>
        <v>6</v>
      </c>
      <c r="J28" s="97">
        <f>base14!K79</f>
        <v>5</v>
      </c>
      <c r="K28" s="97">
        <f>base14!L79</f>
        <v>4</v>
      </c>
      <c r="L28" s="97">
        <f>base14!M79</f>
        <v>3</v>
      </c>
      <c r="M28" s="97">
        <f>base14!N79</f>
        <v>2</v>
      </c>
      <c r="N28" s="97">
        <f>base14!O79</f>
        <v>1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base14!G80</f>
        <v>8</v>
      </c>
      <c r="G29" s="97">
        <f>base14!H80</f>
        <v>3</v>
      </c>
      <c r="H29" s="97">
        <f>base14!I80</f>
        <v>11</v>
      </c>
      <c r="I29" s="97">
        <f>base14!J80</f>
        <v>12</v>
      </c>
      <c r="J29" s="97">
        <f>base14!K80</f>
        <v>4</v>
      </c>
      <c r="K29" s="97">
        <f>base14!L80</f>
        <v>7</v>
      </c>
      <c r="L29" s="97">
        <f>base14!M80</f>
        <v>14</v>
      </c>
      <c r="M29" s="97">
        <f>base14!N80</f>
        <v>13</v>
      </c>
      <c r="N29" s="97">
        <f>base14!O80</f>
        <v>9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base14!G81</f>
        <v>11</v>
      </c>
      <c r="G30" s="97">
        <f>base14!H81</f>
        <v>5</v>
      </c>
      <c r="H30" s="97">
        <f>base14!I81</f>
        <v>3</v>
      </c>
      <c r="I30" s="97">
        <f>base14!J81</f>
        <v>4</v>
      </c>
      <c r="J30" s="97">
        <f>base14!K81</f>
        <v>7</v>
      </c>
      <c r="K30" s="97">
        <f>base14!L81</f>
        <v>13</v>
      </c>
      <c r="L30" s="97">
        <f>base14!M81</f>
        <v>9</v>
      </c>
      <c r="M30" s="97">
        <f>base14!N81</f>
        <v>12</v>
      </c>
      <c r="N30" s="97">
        <f>base14!O81</f>
        <v>20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base14!G82</f>
        <v>1</v>
      </c>
      <c r="G31" s="97">
        <f>base14!H82</f>
        <v>12</v>
      </c>
      <c r="H31" s="97">
        <f>base14!I82</f>
        <v>3</v>
      </c>
      <c r="I31" s="97">
        <f>base14!J82</f>
        <v>11</v>
      </c>
      <c r="J31" s="97">
        <f>base14!K82</f>
        <v>14</v>
      </c>
      <c r="K31" s="97">
        <f>base14!L82</f>
        <v>4</v>
      </c>
      <c r="L31" s="97">
        <f>base14!M82</f>
        <v>13</v>
      </c>
      <c r="M31" s="97">
        <f>base14!N82</f>
        <v>7</v>
      </c>
      <c r="N31" s="97">
        <f>base14!O82</f>
        <v>9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base14!G83</f>
        <v>5</v>
      </c>
      <c r="G32" s="97">
        <f>base14!H83</f>
        <v>11</v>
      </c>
      <c r="H32" s="97">
        <f>base14!I83</f>
        <v>3</v>
      </c>
      <c r="I32" s="97">
        <f>base14!J83</f>
        <v>4</v>
      </c>
      <c r="J32" s="97">
        <f>base14!K83</f>
        <v>7</v>
      </c>
      <c r="K32" s="97">
        <f>base14!L83</f>
        <v>12</v>
      </c>
      <c r="L32" s="97">
        <f>base14!M83</f>
        <v>13</v>
      </c>
      <c r="M32" s="97">
        <f>base14!N83</f>
        <v>9</v>
      </c>
      <c r="N32" s="97">
        <f>base14!O83</f>
        <v>14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base14!G84</f>
        <v>8</v>
      </c>
      <c r="G33" s="97">
        <f>base14!H84</f>
        <v>3</v>
      </c>
      <c r="H33" s="97">
        <f>base14!I84</f>
        <v>11</v>
      </c>
      <c r="I33" s="97">
        <f>base14!J84</f>
        <v>12</v>
      </c>
      <c r="J33" s="97">
        <f>base14!K84</f>
        <v>4</v>
      </c>
      <c r="K33" s="97">
        <f>base14!L84</f>
        <v>7</v>
      </c>
      <c r="L33" s="97">
        <f>base14!M84</f>
        <v>9</v>
      </c>
      <c r="M33" s="97">
        <f>base14!N84</f>
        <v>13</v>
      </c>
      <c r="N33" s="97">
        <f>base14!O84</f>
        <v>14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base14!G85</f>
        <v>1</v>
      </c>
      <c r="G34" s="97">
        <f>base14!H85</f>
        <v>10</v>
      </c>
      <c r="H34" s="97">
        <f>base14!I85</f>
        <v>11</v>
      </c>
      <c r="I34" s="97">
        <f>base14!J85</f>
        <v>13</v>
      </c>
      <c r="J34" s="97">
        <f>base14!K85</f>
        <v>8</v>
      </c>
      <c r="K34" s="97">
        <f>base14!L85</f>
        <v>7</v>
      </c>
      <c r="L34" s="97">
        <f>base14!M85</f>
        <v>12</v>
      </c>
      <c r="M34" s="97">
        <f>base14!N85</f>
        <v>3</v>
      </c>
      <c r="N34" s="97">
        <f>base14!O85</f>
        <v>4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base14!G86</f>
        <v>12</v>
      </c>
      <c r="G35" s="97">
        <f>base14!H86</f>
        <v>11</v>
      </c>
      <c r="H35" s="97">
        <f>base14!I86</f>
        <v>13</v>
      </c>
      <c r="I35" s="97">
        <f>base14!J86</f>
        <v>10</v>
      </c>
      <c r="J35" s="97">
        <f>base14!K86</f>
        <v>7</v>
      </c>
      <c r="K35" s="97">
        <f>base14!L86</f>
        <v>14</v>
      </c>
      <c r="L35" s="97">
        <f>base14!M86</f>
        <v>3</v>
      </c>
      <c r="M35" s="97">
        <f>base14!N86</f>
        <v>9</v>
      </c>
      <c r="N35" s="97">
        <f>base14!O86</f>
        <v>8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base14!G87</f>
        <v>12</v>
      </c>
      <c r="G36" s="97">
        <f>base14!H87</f>
        <v>2</v>
      </c>
      <c r="H36" s="97">
        <f>base14!I87</f>
        <v>14</v>
      </c>
      <c r="I36" s="97">
        <f>base14!J87</f>
        <v>11</v>
      </c>
      <c r="J36" s="97">
        <f>base14!K87</f>
        <v>4</v>
      </c>
      <c r="K36" s="97">
        <f>base14!L87</f>
        <v>13</v>
      </c>
      <c r="L36" s="97">
        <f>base14!M87</f>
        <v>8</v>
      </c>
      <c r="M36" s="97">
        <f>base14!N87</f>
        <v>7</v>
      </c>
      <c r="N36" s="97">
        <f>base14!O87</f>
        <v>9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base14!G88</f>
        <v>8</v>
      </c>
      <c r="G37" s="97">
        <f>base14!H88</f>
        <v>3</v>
      </c>
      <c r="H37" s="97">
        <f>base14!I88</f>
        <v>11</v>
      </c>
      <c r="I37" s="97">
        <f>base14!J88</f>
        <v>12</v>
      </c>
      <c r="J37" s="97">
        <f>base14!K88</f>
        <v>4</v>
      </c>
      <c r="K37" s="97">
        <f>base14!L88</f>
        <v>7</v>
      </c>
      <c r="L37" s="97">
        <f>base14!M88</f>
        <v>9</v>
      </c>
      <c r="M37" s="97">
        <f>base14!N88</f>
        <v>13</v>
      </c>
      <c r="N37" s="97">
        <f>base14!O88</f>
        <v>10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base14!G89</f>
        <v>5</v>
      </c>
      <c r="G38" s="97">
        <f>base14!H89</f>
        <v>3</v>
      </c>
      <c r="H38" s="97">
        <f>base14!I89</f>
        <v>11</v>
      </c>
      <c r="I38" s="97">
        <f>base14!J89</f>
        <v>12</v>
      </c>
      <c r="J38" s="97">
        <f>base14!K89</f>
        <v>7</v>
      </c>
      <c r="K38" s="97">
        <f>base14!L89</f>
        <v>13</v>
      </c>
      <c r="L38" s="97">
        <f>base14!M89</f>
        <v>14</v>
      </c>
      <c r="M38" s="97">
        <f>base14!N89</f>
        <v>4</v>
      </c>
      <c r="N38" s="97">
        <f>base14!O89</f>
        <v>10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base14!G90</f>
        <v>3</v>
      </c>
      <c r="G39" s="97">
        <f>base14!H90</f>
        <v>5</v>
      </c>
      <c r="H39" s="97">
        <f>base14!I90</f>
        <v>7</v>
      </c>
      <c r="I39" s="97">
        <f>base14!J90</f>
        <v>11</v>
      </c>
      <c r="J39" s="97">
        <f>base14!K90</f>
        <v>12</v>
      </c>
      <c r="K39" s="97">
        <f>base14!L90</f>
        <v>4</v>
      </c>
      <c r="L39" s="97">
        <f>base14!M90</f>
        <v>9</v>
      </c>
      <c r="M39" s="97">
        <f>base14!N90</f>
        <v>13</v>
      </c>
      <c r="N39" s="97">
        <f>base14!O90</f>
        <v>14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base14!G91</f>
        <v>8</v>
      </c>
      <c r="G40" s="97">
        <f>base14!H91</f>
        <v>6</v>
      </c>
      <c r="H40" s="97">
        <f>base14!I91</f>
        <v>3</v>
      </c>
      <c r="I40" s="97">
        <f>base14!J91</f>
        <v>12</v>
      </c>
      <c r="J40" s="97">
        <f>base14!K91</f>
        <v>4</v>
      </c>
      <c r="K40" s="97">
        <f>base14!L91</f>
        <v>7</v>
      </c>
      <c r="L40" s="97">
        <f>base14!M91</f>
        <v>9</v>
      </c>
      <c r="M40" s="97">
        <f>base14!N91</f>
        <v>13</v>
      </c>
      <c r="N40" s="97">
        <f>base14!O91</f>
        <v>14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base14!G92</f>
        <v>8</v>
      </c>
      <c r="G41" s="97">
        <f>base14!H92</f>
        <v>3</v>
      </c>
      <c r="H41" s="97">
        <f>base14!I92</f>
        <v>9</v>
      </c>
      <c r="I41" s="97">
        <f>base14!J92</f>
        <v>11</v>
      </c>
      <c r="J41" s="97">
        <f>base14!K92</f>
        <v>5</v>
      </c>
      <c r="K41" s="97">
        <f>base14!L92</f>
        <v>12</v>
      </c>
      <c r="L41" s="97">
        <f>base14!M92</f>
        <v>4</v>
      </c>
      <c r="M41" s="97">
        <f>base14!N92</f>
        <v>7</v>
      </c>
      <c r="N41" s="97">
        <f>base14!O92</f>
        <v>13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base14!G93</f>
        <v>5</v>
      </c>
      <c r="G42" s="97">
        <f>base14!H93</f>
        <v>3</v>
      </c>
      <c r="H42" s="97">
        <f>base14!I93</f>
        <v>11</v>
      </c>
      <c r="I42" s="97">
        <f>base14!J93</f>
        <v>12</v>
      </c>
      <c r="J42" s="97">
        <f>base14!K93</f>
        <v>14</v>
      </c>
      <c r="K42" s="97">
        <f>base14!L93</f>
        <v>10</v>
      </c>
      <c r="L42" s="97">
        <f>base14!M93</f>
        <v>13</v>
      </c>
      <c r="M42" s="97">
        <f>base14!N93</f>
        <v>7</v>
      </c>
      <c r="N42" s="97">
        <f>base14!O93</f>
        <v>4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base14!G94</f>
        <v>6</v>
      </c>
      <c r="G43" s="97">
        <f>base14!H94</f>
        <v>4</v>
      </c>
      <c r="H43" s="97">
        <f>base14!I94</f>
        <v>8</v>
      </c>
      <c r="I43" s="97">
        <f>base14!J94</f>
        <v>3</v>
      </c>
      <c r="J43" s="97">
        <f>base14!K94</f>
        <v>14</v>
      </c>
      <c r="K43" s="97">
        <f>base14!L94</f>
        <v>10</v>
      </c>
      <c r="L43" s="97">
        <f>base14!M94</f>
        <v>13</v>
      </c>
      <c r="M43" s="97">
        <f>base14!N94</f>
        <v>7</v>
      </c>
      <c r="N43" s="97">
        <f>base14!O94</f>
        <v>12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base14!G95</f>
        <v>6</v>
      </c>
      <c r="G44" s="97">
        <f>base14!H95</f>
        <v>12</v>
      </c>
      <c r="H44" s="97">
        <f>base14!I95</f>
        <v>3</v>
      </c>
      <c r="I44" s="97">
        <f>base14!J95</f>
        <v>9</v>
      </c>
      <c r="J44" s="97">
        <f>base14!K95</f>
        <v>14</v>
      </c>
      <c r="K44" s="97">
        <f>base14!L95</f>
        <v>10</v>
      </c>
      <c r="L44" s="97">
        <f>base14!M95</f>
        <v>11</v>
      </c>
      <c r="M44" s="97">
        <f>base14!N95</f>
        <v>13</v>
      </c>
      <c r="N44" s="97">
        <f>base14!O95</f>
        <v>7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base14!G96</f>
        <v>8</v>
      </c>
      <c r="G45" s="97">
        <f>base14!H96</f>
        <v>3</v>
      </c>
      <c r="H45" s="97">
        <f>base14!I96</f>
        <v>11</v>
      </c>
      <c r="I45" s="97">
        <f>base14!J96</f>
        <v>4</v>
      </c>
      <c r="J45" s="97">
        <f>base14!K96</f>
        <v>12</v>
      </c>
      <c r="K45" s="97">
        <f>base14!L96</f>
        <v>14</v>
      </c>
      <c r="L45" s="97">
        <f>base14!M96</f>
        <v>13</v>
      </c>
      <c r="M45" s="97">
        <f>base14!N96</f>
        <v>7</v>
      </c>
      <c r="N45" s="97">
        <f>base14!O96</f>
        <v>9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base14!G97</f>
        <v>5</v>
      </c>
      <c r="G46" s="97">
        <f>base14!H97</f>
        <v>3</v>
      </c>
      <c r="H46" s="97">
        <f>base14!I97</f>
        <v>11</v>
      </c>
      <c r="I46" s="97">
        <f>base14!J97</f>
        <v>12</v>
      </c>
      <c r="J46" s="97">
        <f>base14!K97</f>
        <v>14</v>
      </c>
      <c r="K46" s="97">
        <f>base14!L97</f>
        <v>4</v>
      </c>
      <c r="L46" s="97">
        <f>base14!M97</f>
        <v>13</v>
      </c>
      <c r="M46" s="97">
        <f>base14!N97</f>
        <v>7</v>
      </c>
      <c r="N46" s="97">
        <f>base14!O97</f>
        <v>9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base14!G98</f>
        <v>11</v>
      </c>
      <c r="G47" s="97">
        <f>base14!H98</f>
        <v>3</v>
      </c>
      <c r="H47" s="97">
        <f>base14!I98</f>
        <v>8</v>
      </c>
      <c r="I47" s="97">
        <f>base14!J98</f>
        <v>4</v>
      </c>
      <c r="J47" s="97">
        <f>base14!K98</f>
        <v>12</v>
      </c>
      <c r="K47" s="97">
        <f>base14!L98</f>
        <v>14</v>
      </c>
      <c r="L47" s="97">
        <f>base14!M98</f>
        <v>13</v>
      </c>
      <c r="M47" s="97">
        <f>base14!N98</f>
        <v>7</v>
      </c>
      <c r="N47" s="97">
        <f>base14!O98</f>
        <v>9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base14!G99</f>
        <v>8</v>
      </c>
      <c r="G48" s="97">
        <f>base14!H99</f>
        <v>3</v>
      </c>
      <c r="H48" s="97">
        <f>base14!I99</f>
        <v>11</v>
      </c>
      <c r="I48" s="97">
        <f>base14!J99</f>
        <v>12</v>
      </c>
      <c r="J48" s="97">
        <f>base14!K99</f>
        <v>7</v>
      </c>
      <c r="K48" s="97">
        <f>base14!L99</f>
        <v>13</v>
      </c>
      <c r="L48" s="97">
        <f>base14!M99</f>
        <v>14</v>
      </c>
      <c r="M48" s="97">
        <f>base14!N99</f>
        <v>4</v>
      </c>
      <c r="N48" s="97">
        <f>base14!O99</f>
        <v>10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base14!G100</f>
        <v>3</v>
      </c>
      <c r="G49" s="97">
        <f>base14!H100</f>
        <v>8</v>
      </c>
      <c r="H49" s="97">
        <f>base14!I100</f>
        <v>11</v>
      </c>
      <c r="I49" s="97">
        <f>base14!J100</f>
        <v>7</v>
      </c>
      <c r="J49" s="97">
        <f>base14!K100</f>
        <v>12</v>
      </c>
      <c r="K49" s="97">
        <f>base14!L100</f>
        <v>13</v>
      </c>
      <c r="L49" s="97">
        <f>base14!M100</f>
        <v>14</v>
      </c>
      <c r="M49" s="97">
        <f>base14!N100</f>
        <v>4</v>
      </c>
      <c r="N49" s="97">
        <f>base14!O100</f>
        <v>10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base14!G101</f>
        <v>1</v>
      </c>
      <c r="G50" s="97">
        <f>base14!H101</f>
        <v>2</v>
      </c>
      <c r="H50" s="97">
        <f>base14!I101</f>
        <v>5</v>
      </c>
      <c r="I50" s="97">
        <f>base14!J101</f>
        <v>12</v>
      </c>
      <c r="J50" s="97">
        <f>base14!K101</f>
        <v>7</v>
      </c>
      <c r="K50" s="97">
        <f>base14!L101</f>
        <v>13</v>
      </c>
      <c r="L50" s="97">
        <f>base14!M101</f>
        <v>14</v>
      </c>
      <c r="M50" s="97">
        <f>base14!N101</f>
        <v>4</v>
      </c>
      <c r="N50" s="97">
        <f>base14!O101</f>
        <v>10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base14!G102</f>
        <v>5</v>
      </c>
      <c r="G51" s="97">
        <f>base14!H102</f>
        <v>3</v>
      </c>
      <c r="H51" s="97">
        <f>base14!I102</f>
        <v>11</v>
      </c>
      <c r="I51" s="97">
        <f>base14!J102</f>
        <v>13</v>
      </c>
      <c r="J51" s="97">
        <f>base14!K102</f>
        <v>12</v>
      </c>
      <c r="K51" s="97">
        <f>base14!L102</f>
        <v>4</v>
      </c>
      <c r="L51" s="97">
        <f>base14!M102</f>
        <v>7</v>
      </c>
      <c r="M51" s="97">
        <f>base14!N102</f>
        <v>9</v>
      </c>
      <c r="N51" s="97">
        <f>base14!O102</f>
        <v>14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45" priority="27" operator="equal">
      <formula>#REF!</formula>
    </cfRule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</conditionalFormatting>
  <conditionalFormatting sqref="B1:P1">
    <cfRule type="cellIs" dxfId="240" priority="32" operator="equal">
      <formula>#REF!</formula>
    </cfRule>
    <cfRule type="cellIs" dxfId="239" priority="33" operator="equal">
      <formula>#REF!</formula>
    </cfRule>
    <cfRule type="cellIs" dxfId="238" priority="34" operator="equal">
      <formula>#REF!</formula>
    </cfRule>
    <cfRule type="cellIs" dxfId="237" priority="35" operator="equal">
      <formula>#REF!</formula>
    </cfRule>
    <cfRule type="cellIs" dxfId="236" priority="36" operator="equal">
      <formula>#REF!</formula>
    </cfRule>
  </conditionalFormatting>
  <conditionalFormatting sqref="A2:A51">
    <cfRule type="cellIs" dxfId="235" priority="17" operator="equal">
      <formula>#REF!</formula>
    </cfRule>
    <cfRule type="cellIs" dxfId="234" priority="18" operator="equal">
      <formula>#REF!</formula>
    </cfRule>
    <cfRule type="cellIs" dxfId="233" priority="19" operator="equal">
      <formula>#REF!</formula>
    </cfRule>
    <cfRule type="cellIs" dxfId="232" priority="20" operator="equal">
      <formula>#REF!</formula>
    </cfRule>
    <cfRule type="cellIs" dxfId="231" priority="21" operator="equal">
      <formula>#REF!</formula>
    </cfRule>
  </conditionalFormatting>
  <conditionalFormatting sqref="A2:A51">
    <cfRule type="cellIs" dxfId="230" priority="22" operator="equal">
      <formula>#REF!</formula>
    </cfRule>
    <cfRule type="cellIs" dxfId="229" priority="23" operator="equal">
      <formula>#REF!</formula>
    </cfRule>
    <cfRule type="cellIs" dxfId="228" priority="24" operator="equal">
      <formula>#REF!</formula>
    </cfRule>
    <cfRule type="cellIs" dxfId="227" priority="25" operator="equal">
      <formula>#REF!</formula>
    </cfRule>
    <cfRule type="cellIs" dxfId="226" priority="26" operator="equal">
      <formula>#REF!</formula>
    </cfRule>
  </conditionalFormatting>
  <conditionalFormatting sqref="L2:U51">
    <cfRule type="cellIs" dxfId="225" priority="12" operator="equal">
      <formula>$AE$5</formula>
    </cfRule>
    <cfRule type="cellIs" dxfId="224" priority="13" operator="equal">
      <formula>$AD$5</formula>
    </cfRule>
    <cfRule type="cellIs" dxfId="223" priority="14" operator="equal">
      <formula>$AC$5</formula>
    </cfRule>
    <cfRule type="cellIs" dxfId="222" priority="15" operator="equal">
      <formula>$AB$5</formula>
    </cfRule>
    <cfRule type="cellIs" dxfId="221" priority="16" operator="equal">
      <formula>$AA$5</formula>
    </cfRule>
  </conditionalFormatting>
  <conditionalFormatting sqref="D2:K51">
    <cfRule type="cellIs" dxfId="220" priority="4" operator="equal">
      <formula>$AE$745</formula>
    </cfRule>
    <cfRule type="cellIs" dxfId="219" priority="5" operator="equal">
      <formula>$AD$745</formula>
    </cfRule>
    <cfRule type="cellIs" dxfId="218" priority="6" operator="equal">
      <formula>$AC$745</formula>
    </cfRule>
    <cfRule type="cellIs" dxfId="217" priority="7" operator="equal">
      <formula>$AB$745</formula>
    </cfRule>
    <cfRule type="cellIs" dxfId="216" priority="8" operator="equal">
      <formula>$AA$745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611B38A-94EA-4DF0-B313-4C2A616CD0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3226AF-4488-4E1B-889E-864FCDEAB7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4D7B41-E9C3-4AA9-A024-3D2A40AD13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base14!E102</f>
        <v>8</v>
      </c>
      <c r="E2" s="97">
        <f>base14!F102</f>
        <v>6</v>
      </c>
      <c r="F2" s="97">
        <f>base14!G102</f>
        <v>5</v>
      </c>
      <c r="G2" s="97">
        <f>base14!H102</f>
        <v>3</v>
      </c>
      <c r="H2" s="97">
        <f>base14!I102</f>
        <v>11</v>
      </c>
      <c r="I2" s="97">
        <f>base14!J102</f>
        <v>13</v>
      </c>
      <c r="J2" s="97">
        <f>base14!K102</f>
        <v>12</v>
      </c>
      <c r="K2" s="97">
        <f>base14!L102</f>
        <v>4</v>
      </c>
      <c r="L2" s="97">
        <f>base14!M102</f>
        <v>7</v>
      </c>
      <c r="M2" s="97">
        <f>base14!N102</f>
        <v>9</v>
      </c>
      <c r="N2" s="97">
        <f>base14!O70</f>
        <v>8</v>
      </c>
      <c r="O2" s="97">
        <f>base14!P70</f>
        <v>14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base14!E103</f>
        <v>6</v>
      </c>
      <c r="E3" s="97">
        <f>base14!F103</f>
        <v>8</v>
      </c>
      <c r="F3" s="97">
        <f>base14!G103</f>
        <v>5</v>
      </c>
      <c r="G3" s="97">
        <f>base14!H103</f>
        <v>3</v>
      </c>
      <c r="H3" s="97">
        <f>base14!I103</f>
        <v>12</v>
      </c>
      <c r="I3" s="97">
        <f>base14!J103</f>
        <v>4</v>
      </c>
      <c r="J3" s="97">
        <f>base14!K103</f>
        <v>11</v>
      </c>
      <c r="K3" s="97">
        <f>base14!L103</f>
        <v>7</v>
      </c>
      <c r="L3" s="97">
        <f>base14!M103</f>
        <v>9</v>
      </c>
      <c r="M3" s="97">
        <f>base14!N103</f>
        <v>13</v>
      </c>
      <c r="N3" s="97">
        <f>base14!O71</f>
        <v>11</v>
      </c>
      <c r="O3" s="97">
        <f>base14!P71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base14!E104</f>
        <v>8</v>
      </c>
      <c r="E4" s="97">
        <f>base14!F104</f>
        <v>1</v>
      </c>
      <c r="F4" s="97">
        <f>base14!G104</f>
        <v>6</v>
      </c>
      <c r="G4" s="97">
        <f>base14!H104</f>
        <v>3</v>
      </c>
      <c r="H4" s="97">
        <f>base14!I104</f>
        <v>11</v>
      </c>
      <c r="I4" s="97">
        <f>base14!J104</f>
        <v>14</v>
      </c>
      <c r="J4" s="97">
        <f>base14!K104</f>
        <v>12</v>
      </c>
      <c r="K4" s="97">
        <f>base14!L104</f>
        <v>4</v>
      </c>
      <c r="L4" s="97">
        <f>base14!M104</f>
        <v>7</v>
      </c>
      <c r="M4" s="97">
        <f>base14!N104</f>
        <v>9</v>
      </c>
      <c r="N4" s="97">
        <f>base14!O72</f>
        <v>8</v>
      </c>
      <c r="O4" s="97">
        <f>base14!P72</f>
        <v>12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base14!E105</f>
        <v>6</v>
      </c>
      <c r="E5" s="97">
        <f>base14!F105</f>
        <v>1</v>
      </c>
      <c r="F5" s="97">
        <f>base14!G105</f>
        <v>3</v>
      </c>
      <c r="G5" s="97">
        <f>base14!H105</f>
        <v>8</v>
      </c>
      <c r="H5" s="97">
        <f>base14!I105</f>
        <v>11</v>
      </c>
      <c r="I5" s="97">
        <f>base14!J105</f>
        <v>12</v>
      </c>
      <c r="J5" s="97">
        <f>base14!K105</f>
        <v>13</v>
      </c>
      <c r="K5" s="97">
        <f>base14!L105</f>
        <v>10</v>
      </c>
      <c r="L5" s="97">
        <f>base14!M105</f>
        <v>7</v>
      </c>
      <c r="M5" s="97">
        <f>base14!N105</f>
        <v>14</v>
      </c>
      <c r="N5" s="97">
        <f>base14!O73</f>
        <v>14</v>
      </c>
      <c r="O5" s="97">
        <f>base14!P73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base14!E106</f>
        <v>8</v>
      </c>
      <c r="E6" s="97">
        <f>base14!F106</f>
        <v>5</v>
      </c>
      <c r="F6" s="97">
        <f>base14!G106</f>
        <v>6</v>
      </c>
      <c r="G6" s="97">
        <f>base14!H106</f>
        <v>12</v>
      </c>
      <c r="H6" s="97">
        <f>base14!I106</f>
        <v>3</v>
      </c>
      <c r="I6" s="97">
        <f>base14!J106</f>
        <v>11</v>
      </c>
      <c r="J6" s="97">
        <f>base14!K106</f>
        <v>13</v>
      </c>
      <c r="K6" s="97">
        <f>base14!L106</f>
        <v>10</v>
      </c>
      <c r="L6" s="97">
        <f>base14!M106</f>
        <v>7</v>
      </c>
      <c r="M6" s="97">
        <f>base14!N106</f>
        <v>14</v>
      </c>
      <c r="N6" s="97">
        <f>base14!O74</f>
        <v>9</v>
      </c>
      <c r="O6" s="97">
        <f>base14!P74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base14!E107</f>
        <v>8</v>
      </c>
      <c r="E7" s="97">
        <f>base14!F107</f>
        <v>6</v>
      </c>
      <c r="F7" s="97">
        <f>base14!G107</f>
        <v>12</v>
      </c>
      <c r="G7" s="97">
        <f>base14!H107</f>
        <v>3</v>
      </c>
      <c r="H7" s="97">
        <f>base14!I107</f>
        <v>5</v>
      </c>
      <c r="I7" s="97">
        <f>base14!J107</f>
        <v>11</v>
      </c>
      <c r="J7" s="97">
        <f>base14!K107</f>
        <v>13</v>
      </c>
      <c r="K7" s="97">
        <f>base14!L107</f>
        <v>10</v>
      </c>
      <c r="L7" s="97">
        <f>base14!M107</f>
        <v>7</v>
      </c>
      <c r="M7" s="97">
        <f>base14!N107</f>
        <v>14</v>
      </c>
      <c r="N7" s="97">
        <f>base14!O75</f>
        <v>15</v>
      </c>
      <c r="O7" s="97">
        <f>base14!P75</f>
        <v>11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base14!E108</f>
        <v>6</v>
      </c>
      <c r="E8" s="97">
        <f>base14!F108</f>
        <v>5</v>
      </c>
      <c r="F8" s="97">
        <f>base14!G108</f>
        <v>8</v>
      </c>
      <c r="G8" s="97">
        <f>base14!H108</f>
        <v>3</v>
      </c>
      <c r="H8" s="97">
        <f>base14!I108</f>
        <v>12</v>
      </c>
      <c r="I8" s="97">
        <f>base14!J108</f>
        <v>11</v>
      </c>
      <c r="J8" s="97">
        <f>base14!K108</f>
        <v>4</v>
      </c>
      <c r="K8" s="97">
        <f>base14!L108</f>
        <v>9</v>
      </c>
      <c r="L8" s="97">
        <f>base14!M108</f>
        <v>10</v>
      </c>
      <c r="M8" s="97">
        <f>base14!N108</f>
        <v>7</v>
      </c>
      <c r="N8" s="97">
        <f>base14!O76</f>
        <v>12</v>
      </c>
      <c r="O8" s="97">
        <f>base14!P76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base14!E109</f>
        <v>8</v>
      </c>
      <c r="E9" s="97">
        <f>base14!F109</f>
        <v>1</v>
      </c>
      <c r="F9" s="97">
        <f>base14!G109</f>
        <v>5</v>
      </c>
      <c r="G9" s="97">
        <f>base14!H109</f>
        <v>3</v>
      </c>
      <c r="H9" s="97">
        <f>base14!I109</f>
        <v>11</v>
      </c>
      <c r="I9" s="97">
        <f>base14!J109</f>
        <v>12</v>
      </c>
      <c r="J9" s="97">
        <f>base14!K109</f>
        <v>4</v>
      </c>
      <c r="K9" s="97">
        <f>base14!L109</f>
        <v>9</v>
      </c>
      <c r="L9" s="97">
        <f>base14!M109</f>
        <v>10</v>
      </c>
      <c r="M9" s="97">
        <f>base14!N109</f>
        <v>7</v>
      </c>
      <c r="N9" s="97">
        <f>base14!O77</f>
        <v>13</v>
      </c>
      <c r="O9" s="97">
        <f>base14!P77</f>
        <v>10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base14!E110</f>
        <v>8</v>
      </c>
      <c r="E10" s="97">
        <f>base14!F110</f>
        <v>5</v>
      </c>
      <c r="F10" s="97">
        <f>base14!G110</f>
        <v>6</v>
      </c>
      <c r="G10" s="97">
        <f>base14!H110</f>
        <v>3</v>
      </c>
      <c r="H10" s="97">
        <f>base14!I110</f>
        <v>11</v>
      </c>
      <c r="I10" s="97">
        <f>base14!J110</f>
        <v>7</v>
      </c>
      <c r="J10" s="97">
        <f>base14!K110</f>
        <v>4</v>
      </c>
      <c r="K10" s="97">
        <f>base14!L110</f>
        <v>9</v>
      </c>
      <c r="L10" s="97">
        <f>base14!M110</f>
        <v>10</v>
      </c>
      <c r="M10" s="97">
        <f>base14!N110</f>
        <v>12</v>
      </c>
      <c r="N10" s="97">
        <f>base14!O78</f>
        <v>9</v>
      </c>
      <c r="O10" s="97">
        <f>base14!P78</f>
        <v>19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base14!E111</f>
        <v>8</v>
      </c>
      <c r="E11" s="97">
        <f>base14!F111</f>
        <v>5</v>
      </c>
      <c r="F11" s="97">
        <f>base14!G111</f>
        <v>6</v>
      </c>
      <c r="G11" s="97">
        <f>base14!H111</f>
        <v>3</v>
      </c>
      <c r="H11" s="97">
        <f>base14!I111</f>
        <v>12</v>
      </c>
      <c r="I11" s="97">
        <f>base14!J111</f>
        <v>11</v>
      </c>
      <c r="J11" s="97">
        <f>base14!K111</f>
        <v>4</v>
      </c>
      <c r="K11" s="97">
        <f>base14!L111</f>
        <v>13</v>
      </c>
      <c r="L11" s="97">
        <f>base14!M111</f>
        <v>10</v>
      </c>
      <c r="M11" s="97">
        <f>base14!N111</f>
        <v>7</v>
      </c>
      <c r="N11" s="97">
        <f>base14!O79</f>
        <v>1</v>
      </c>
      <c r="O11" s="97">
        <f>base14!P79</f>
        <v>14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base14!E112</f>
        <v>1</v>
      </c>
      <c r="E12" s="97">
        <f>base14!F112</f>
        <v>5</v>
      </c>
      <c r="F12" s="97">
        <f>base14!G112</f>
        <v>3</v>
      </c>
      <c r="G12" s="97">
        <f>base14!H112</f>
        <v>11</v>
      </c>
      <c r="H12" s="97">
        <f>base14!I112</f>
        <v>12</v>
      </c>
      <c r="I12" s="97">
        <f>base14!J112</f>
        <v>7</v>
      </c>
      <c r="J12" s="97">
        <f>base14!K112</f>
        <v>6</v>
      </c>
      <c r="K12" s="97">
        <f>base14!L112</f>
        <v>4</v>
      </c>
      <c r="L12" s="97">
        <f>base14!M112</f>
        <v>13</v>
      </c>
      <c r="M12" s="97">
        <f>base14!N112</f>
        <v>10</v>
      </c>
      <c r="N12" s="97">
        <f>base14!O80</f>
        <v>9</v>
      </c>
      <c r="O12" s="97">
        <f>base14!P80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base14!E113</f>
        <v>6</v>
      </c>
      <c r="E13" s="97">
        <f>base14!F113</f>
        <v>8</v>
      </c>
      <c r="F13" s="97">
        <f>base14!G113</f>
        <v>2</v>
      </c>
      <c r="G13" s="97">
        <f>base14!H113</f>
        <v>11</v>
      </c>
      <c r="H13" s="97">
        <f>base14!I113</f>
        <v>3</v>
      </c>
      <c r="I13" s="97">
        <f>base14!J113</f>
        <v>12</v>
      </c>
      <c r="J13" s="97">
        <f>base14!K113</f>
        <v>4</v>
      </c>
      <c r="K13" s="97">
        <f>base14!L113</f>
        <v>13</v>
      </c>
      <c r="L13" s="97">
        <f>base14!M113</f>
        <v>10</v>
      </c>
      <c r="M13" s="97">
        <f>base14!N113</f>
        <v>7</v>
      </c>
      <c r="N13" s="97">
        <f>base14!O81</f>
        <v>20</v>
      </c>
      <c r="O13" s="97">
        <f>base14!P81</f>
        <v>19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base14!E114</f>
        <v>6</v>
      </c>
      <c r="E14" s="97">
        <f>base14!F114</f>
        <v>5</v>
      </c>
      <c r="F14" s="97">
        <f>base14!G114</f>
        <v>8</v>
      </c>
      <c r="G14" s="97">
        <f>base14!H114</f>
        <v>3</v>
      </c>
      <c r="H14" s="97">
        <f>base14!I114</f>
        <v>11</v>
      </c>
      <c r="I14" s="97">
        <f>base14!J114</f>
        <v>12</v>
      </c>
      <c r="J14" s="97">
        <f>base14!K114</f>
        <v>7</v>
      </c>
      <c r="K14" s="97">
        <f>base14!L114</f>
        <v>4</v>
      </c>
      <c r="L14" s="97">
        <f>base14!M114</f>
        <v>9</v>
      </c>
      <c r="M14" s="97">
        <f>base14!N114</f>
        <v>10</v>
      </c>
      <c r="N14" s="97">
        <f>base14!O82</f>
        <v>9</v>
      </c>
      <c r="O14" s="97">
        <f>base14!P82</f>
        <v>20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base14!E115</f>
        <v>8</v>
      </c>
      <c r="E15" s="97">
        <f>base14!F115</f>
        <v>6</v>
      </c>
      <c r="F15" s="97">
        <f>base14!G115</f>
        <v>5</v>
      </c>
      <c r="G15" s="97">
        <f>base14!H115</f>
        <v>12</v>
      </c>
      <c r="H15" s="97">
        <f>base14!I115</f>
        <v>3</v>
      </c>
      <c r="I15" s="97">
        <f>base14!J115</f>
        <v>11</v>
      </c>
      <c r="J15" s="97">
        <f>base14!K115</f>
        <v>7</v>
      </c>
      <c r="K15" s="97">
        <f>base14!L115</f>
        <v>4</v>
      </c>
      <c r="L15" s="97">
        <f>base14!M115</f>
        <v>9</v>
      </c>
      <c r="M15" s="97">
        <f>base14!N115</f>
        <v>10</v>
      </c>
      <c r="N15" s="97">
        <f>base14!O83</f>
        <v>14</v>
      </c>
      <c r="O15" s="97">
        <f>base14!P83</f>
        <v>20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base14!E116</f>
        <v>2</v>
      </c>
      <c r="E16" s="97">
        <f>base14!F116</f>
        <v>6</v>
      </c>
      <c r="F16" s="97">
        <f>base14!G116</f>
        <v>3</v>
      </c>
      <c r="G16" s="97">
        <f>base14!H116</f>
        <v>11</v>
      </c>
      <c r="H16" s="97">
        <f>base14!I116</f>
        <v>8</v>
      </c>
      <c r="I16" s="97">
        <f>base14!J116</f>
        <v>4</v>
      </c>
      <c r="J16" s="97">
        <f>base14!K116</f>
        <v>7</v>
      </c>
      <c r="K16" s="97">
        <f>base14!L116</f>
        <v>9</v>
      </c>
      <c r="L16" s="97">
        <f>base14!M116</f>
        <v>10</v>
      </c>
      <c r="M16" s="97">
        <f>base14!N116</f>
        <v>14</v>
      </c>
      <c r="N16" s="97">
        <f>base14!O84</f>
        <v>14</v>
      </c>
      <c r="O16" s="97">
        <f>base14!P84</f>
        <v>10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base14!E117</f>
        <v>5</v>
      </c>
      <c r="E17" s="97">
        <f>base14!F117</f>
        <v>6</v>
      </c>
      <c r="F17" s="97">
        <f>base14!G117</f>
        <v>8</v>
      </c>
      <c r="G17" s="97">
        <f>base14!H117</f>
        <v>11</v>
      </c>
      <c r="H17" s="97">
        <f>base14!I117</f>
        <v>3</v>
      </c>
      <c r="I17" s="97">
        <f>base14!J117</f>
        <v>12</v>
      </c>
      <c r="J17" s="97">
        <f>base14!K117</f>
        <v>10</v>
      </c>
      <c r="K17" s="97">
        <f>base14!L117</f>
        <v>16</v>
      </c>
      <c r="L17" s="97">
        <f>base14!M117</f>
        <v>4</v>
      </c>
      <c r="M17" s="97">
        <f>base14!N117</f>
        <v>9</v>
      </c>
      <c r="N17" s="97">
        <f>base14!O85</f>
        <v>4</v>
      </c>
      <c r="O17" s="97">
        <f>base14!P85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base14!E118</f>
        <v>6</v>
      </c>
      <c r="E18" s="97">
        <f>base14!F118</f>
        <v>5</v>
      </c>
      <c r="F18" s="97">
        <f>base14!G118</f>
        <v>8</v>
      </c>
      <c r="G18" s="97">
        <f>base14!H118</f>
        <v>3</v>
      </c>
      <c r="H18" s="97">
        <f>base14!I118</f>
        <v>12</v>
      </c>
      <c r="I18" s="97">
        <f>base14!J118</f>
        <v>11</v>
      </c>
      <c r="J18" s="97">
        <f>base14!K118</f>
        <v>10</v>
      </c>
      <c r="K18" s="97">
        <f>base14!L118</f>
        <v>16</v>
      </c>
      <c r="L18" s="97">
        <f>base14!M118</f>
        <v>4</v>
      </c>
      <c r="M18" s="97">
        <f>base14!N118</f>
        <v>9</v>
      </c>
      <c r="N18" s="97">
        <f>base14!O86</f>
        <v>8</v>
      </c>
      <c r="O18" s="97">
        <f>base14!P86</f>
        <v>4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base14!E119</f>
        <v>6</v>
      </c>
      <c r="E19" s="97">
        <f>base14!F119</f>
        <v>8</v>
      </c>
      <c r="F19" s="97">
        <f>base14!G119</f>
        <v>5</v>
      </c>
      <c r="G19" s="97">
        <f>base14!H119</f>
        <v>11</v>
      </c>
      <c r="H19" s="97">
        <f>base14!I119</f>
        <v>3</v>
      </c>
      <c r="I19" s="97">
        <f>base14!J119</f>
        <v>12</v>
      </c>
      <c r="J19" s="97">
        <f>base14!K119</f>
        <v>10</v>
      </c>
      <c r="K19" s="97">
        <f>base14!L119</f>
        <v>16</v>
      </c>
      <c r="L19" s="97">
        <f>base14!M119</f>
        <v>4</v>
      </c>
      <c r="M19" s="97">
        <f>base14!N119</f>
        <v>9</v>
      </c>
      <c r="N19" s="97">
        <f>base14!O87</f>
        <v>9</v>
      </c>
      <c r="O19" s="97">
        <f>base14!P87</f>
        <v>10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base14!E70</f>
        <v>2</v>
      </c>
      <c r="E20" s="97">
        <f>base14!F70</f>
        <v>9</v>
      </c>
      <c r="F20" s="97">
        <f>base14!G70</f>
        <v>5</v>
      </c>
      <c r="G20" s="97">
        <f>base14!H70</f>
        <v>6</v>
      </c>
      <c r="H20" s="97">
        <f>base14!I70</f>
        <v>10</v>
      </c>
      <c r="I20" s="97">
        <f>base14!J70</f>
        <v>11</v>
      </c>
      <c r="J20" s="97">
        <f>base14!K70</f>
        <v>7</v>
      </c>
      <c r="K20" s="97">
        <f>base14!L70</f>
        <v>12</v>
      </c>
      <c r="L20" s="97">
        <f>base14!M70</f>
        <v>13</v>
      </c>
      <c r="M20" s="97">
        <f>base14!N70</f>
        <v>15</v>
      </c>
      <c r="N20" s="97">
        <f>base14!O88</f>
        <v>10</v>
      </c>
      <c r="O20" s="97">
        <f>base14!P88</f>
        <v>14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base14!E71</f>
        <v>8</v>
      </c>
      <c r="E21" s="97">
        <f>base14!F71</f>
        <v>5</v>
      </c>
      <c r="F21" s="97">
        <f>base14!G71</f>
        <v>13</v>
      </c>
      <c r="G21" s="97">
        <f>base14!H71</f>
        <v>1</v>
      </c>
      <c r="H21" s="97">
        <f>base14!I71</f>
        <v>2</v>
      </c>
      <c r="I21" s="97">
        <f>base14!J71</f>
        <v>3</v>
      </c>
      <c r="J21" s="97">
        <f>base14!K71</f>
        <v>10</v>
      </c>
      <c r="K21" s="97">
        <f>base14!L71</f>
        <v>7</v>
      </c>
      <c r="L21" s="97">
        <f>base14!M71</f>
        <v>12</v>
      </c>
      <c r="M21" s="97">
        <f>base14!N71</f>
        <v>14</v>
      </c>
      <c r="N21" s="97">
        <f>base14!O89</f>
        <v>10</v>
      </c>
      <c r="O21" s="97">
        <f>base14!P89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base14!E72</f>
        <v>5</v>
      </c>
      <c r="E22" s="97">
        <f>base14!F72</f>
        <v>3</v>
      </c>
      <c r="F22" s="97">
        <f>base14!G72</f>
        <v>6</v>
      </c>
      <c r="G22" s="97">
        <f>base14!H72</f>
        <v>9</v>
      </c>
      <c r="H22" s="97">
        <f>base14!I72</f>
        <v>10</v>
      </c>
      <c r="I22" s="97">
        <f>base14!J72</f>
        <v>14</v>
      </c>
      <c r="J22" s="97">
        <f>base14!K72</f>
        <v>11</v>
      </c>
      <c r="K22" s="97">
        <f>base14!L72</f>
        <v>2</v>
      </c>
      <c r="L22" s="97">
        <f>base14!M72</f>
        <v>1</v>
      </c>
      <c r="M22" s="97">
        <f>base14!N72</f>
        <v>13</v>
      </c>
      <c r="N22" s="97">
        <f>base14!O90</f>
        <v>14</v>
      </c>
      <c r="O22" s="97">
        <f>base14!P90</f>
        <v>10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base14!E73</f>
        <v>8</v>
      </c>
      <c r="E23" s="97">
        <f>base14!F73</f>
        <v>16</v>
      </c>
      <c r="F23" s="97">
        <f>base14!G73</f>
        <v>3</v>
      </c>
      <c r="G23" s="97">
        <f>base14!H73</f>
        <v>6</v>
      </c>
      <c r="H23" s="97">
        <f>base14!I73</f>
        <v>1</v>
      </c>
      <c r="I23" s="97">
        <f>base14!J73</f>
        <v>4</v>
      </c>
      <c r="J23" s="97">
        <f>base14!K73</f>
        <v>9</v>
      </c>
      <c r="K23" s="97">
        <f>base14!L73</f>
        <v>12</v>
      </c>
      <c r="L23" s="97">
        <f>base14!M73</f>
        <v>7</v>
      </c>
      <c r="M23" s="97">
        <f>base14!N73</f>
        <v>13</v>
      </c>
      <c r="N23" s="97">
        <f>base14!O91</f>
        <v>14</v>
      </c>
      <c r="O23" s="97">
        <f>base14!P91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base14!E74</f>
        <v>1</v>
      </c>
      <c r="E24" s="97">
        <f>base14!F74</f>
        <v>5</v>
      </c>
      <c r="F24" s="97">
        <f>base14!G74</f>
        <v>4</v>
      </c>
      <c r="G24" s="97">
        <f>base14!H74</f>
        <v>6</v>
      </c>
      <c r="H24" s="97">
        <f>base14!I74</f>
        <v>12</v>
      </c>
      <c r="I24" s="97">
        <f>base14!J74</f>
        <v>8</v>
      </c>
      <c r="J24" s="97">
        <f>base14!K74</f>
        <v>11</v>
      </c>
      <c r="K24" s="97">
        <f>base14!L74</f>
        <v>7</v>
      </c>
      <c r="L24" s="97">
        <f>base14!M74</f>
        <v>15</v>
      </c>
      <c r="M24" s="97">
        <f>base14!N74</f>
        <v>14</v>
      </c>
      <c r="N24" s="97">
        <f>base14!O92</f>
        <v>13</v>
      </c>
      <c r="O24" s="97">
        <f>base14!P92</f>
        <v>14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base14!E75</f>
        <v>7</v>
      </c>
      <c r="E25" s="97">
        <f>base14!F75</f>
        <v>4</v>
      </c>
      <c r="F25" s="97">
        <f>base14!G75</f>
        <v>3</v>
      </c>
      <c r="G25" s="97">
        <f>base14!H75</f>
        <v>6</v>
      </c>
      <c r="H25" s="97">
        <f>base14!I75</f>
        <v>8</v>
      </c>
      <c r="I25" s="97">
        <f>base14!J75</f>
        <v>14</v>
      </c>
      <c r="J25" s="97">
        <f>base14!K75</f>
        <v>9</v>
      </c>
      <c r="K25" s="97">
        <f>base14!L75</f>
        <v>1</v>
      </c>
      <c r="L25" s="97">
        <f>base14!M75</f>
        <v>12</v>
      </c>
      <c r="M25" s="97">
        <f>base14!N75</f>
        <v>10</v>
      </c>
      <c r="N25" s="97">
        <f>base14!O93</f>
        <v>4</v>
      </c>
      <c r="O25" s="97">
        <f>base14!P93</f>
        <v>9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base14!E76</f>
        <v>4</v>
      </c>
      <c r="E26" s="97">
        <f>base14!F76</f>
        <v>2</v>
      </c>
      <c r="F26" s="97">
        <f>base14!G76</f>
        <v>3</v>
      </c>
      <c r="G26" s="97">
        <f>base14!H76</f>
        <v>9</v>
      </c>
      <c r="H26" s="97">
        <f>base14!I76</f>
        <v>14</v>
      </c>
      <c r="I26" s="97">
        <f>base14!J76</f>
        <v>13</v>
      </c>
      <c r="J26" s="97">
        <f>base14!K76</f>
        <v>6</v>
      </c>
      <c r="K26" s="97">
        <f>base14!L76</f>
        <v>8</v>
      </c>
      <c r="L26" s="97">
        <f>base14!M76</f>
        <v>10</v>
      </c>
      <c r="M26" s="97">
        <f>base14!N76</f>
        <v>7</v>
      </c>
      <c r="N26" s="97">
        <f>base14!O94</f>
        <v>12</v>
      </c>
      <c r="O26" s="97">
        <f>base14!P94</f>
        <v>9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base14!E77</f>
        <v>6</v>
      </c>
      <c r="E27" s="97">
        <f>base14!F77</f>
        <v>8</v>
      </c>
      <c r="F27" s="97">
        <f>base14!G77</f>
        <v>5</v>
      </c>
      <c r="G27" s="97">
        <f>base14!H77</f>
        <v>11</v>
      </c>
      <c r="H27" s="97">
        <f>base14!I77</f>
        <v>3</v>
      </c>
      <c r="I27" s="97">
        <f>base14!J77</f>
        <v>12</v>
      </c>
      <c r="J27" s="97">
        <f>base14!K77</f>
        <v>4</v>
      </c>
      <c r="K27" s="97">
        <f>base14!L77</f>
        <v>7</v>
      </c>
      <c r="L27" s="97">
        <f>base14!M77</f>
        <v>14</v>
      </c>
      <c r="M27" s="97">
        <f>base14!N77</f>
        <v>9</v>
      </c>
      <c r="N27" s="97">
        <f>base14!O95</f>
        <v>7</v>
      </c>
      <c r="O27" s="97">
        <f>base14!P95</f>
        <v>4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base14!E78</f>
        <v>6</v>
      </c>
      <c r="E28" s="97">
        <f>base14!F78</f>
        <v>5</v>
      </c>
      <c r="F28" s="97">
        <f>base14!G78</f>
        <v>8</v>
      </c>
      <c r="G28" s="97">
        <f>base14!H78</f>
        <v>3</v>
      </c>
      <c r="H28" s="97">
        <f>base14!I78</f>
        <v>12</v>
      </c>
      <c r="I28" s="97">
        <f>base14!J78</f>
        <v>11</v>
      </c>
      <c r="J28" s="97">
        <f>base14!K78</f>
        <v>14</v>
      </c>
      <c r="K28" s="97">
        <f>base14!L78</f>
        <v>4</v>
      </c>
      <c r="L28" s="97">
        <f>base14!M78</f>
        <v>7</v>
      </c>
      <c r="M28" s="97">
        <f>base14!N78</f>
        <v>13</v>
      </c>
      <c r="N28" s="97">
        <f>base14!O96</f>
        <v>9</v>
      </c>
      <c r="O28" s="97">
        <f>base14!P96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base14!E79</f>
        <v>12</v>
      </c>
      <c r="E29" s="97">
        <f>base14!F79</f>
        <v>11</v>
      </c>
      <c r="F29" s="97">
        <f>base14!G79</f>
        <v>10</v>
      </c>
      <c r="G29" s="97">
        <f>base14!H79</f>
        <v>8</v>
      </c>
      <c r="H29" s="97">
        <f>base14!I79</f>
        <v>7</v>
      </c>
      <c r="I29" s="97">
        <f>base14!J79</f>
        <v>6</v>
      </c>
      <c r="J29" s="97">
        <f>base14!K79</f>
        <v>5</v>
      </c>
      <c r="K29" s="97">
        <f>base14!L79</f>
        <v>4</v>
      </c>
      <c r="L29" s="97">
        <f>base14!M79</f>
        <v>3</v>
      </c>
      <c r="M29" s="97">
        <f>base14!N79</f>
        <v>2</v>
      </c>
      <c r="N29" s="97">
        <f>base14!O97</f>
        <v>9</v>
      </c>
      <c r="O29" s="97">
        <f>base14!P97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base14!E80</f>
        <v>6</v>
      </c>
      <c r="E30" s="97">
        <f>base14!F80</f>
        <v>5</v>
      </c>
      <c r="F30" s="97">
        <f>base14!G80</f>
        <v>8</v>
      </c>
      <c r="G30" s="97">
        <f>base14!H80</f>
        <v>3</v>
      </c>
      <c r="H30" s="97">
        <f>base14!I80</f>
        <v>11</v>
      </c>
      <c r="I30" s="97">
        <f>base14!J80</f>
        <v>12</v>
      </c>
      <c r="J30" s="97">
        <f>base14!K80</f>
        <v>4</v>
      </c>
      <c r="K30" s="97">
        <f>base14!L80</f>
        <v>7</v>
      </c>
      <c r="L30" s="97">
        <f>base14!M80</f>
        <v>14</v>
      </c>
      <c r="M30" s="97">
        <f>base14!N80</f>
        <v>13</v>
      </c>
      <c r="N30" s="97">
        <f>base14!O98</f>
        <v>9</v>
      </c>
      <c r="O30" s="97">
        <f>base14!P98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base14!E81</f>
        <v>1</v>
      </c>
      <c r="E31" s="97">
        <f>base14!F81</f>
        <v>2</v>
      </c>
      <c r="F31" s="97">
        <f>base14!G81</f>
        <v>11</v>
      </c>
      <c r="G31" s="97">
        <f>base14!H81</f>
        <v>5</v>
      </c>
      <c r="H31" s="97">
        <f>base14!I81</f>
        <v>3</v>
      </c>
      <c r="I31" s="97">
        <f>base14!J81</f>
        <v>4</v>
      </c>
      <c r="J31" s="97">
        <f>base14!K81</f>
        <v>7</v>
      </c>
      <c r="K31" s="97">
        <f>base14!L81</f>
        <v>13</v>
      </c>
      <c r="L31" s="97">
        <f>base14!M81</f>
        <v>9</v>
      </c>
      <c r="M31" s="97">
        <f>base14!N81</f>
        <v>12</v>
      </c>
      <c r="N31" s="97">
        <f>base14!O99</f>
        <v>10</v>
      </c>
      <c r="O31" s="97">
        <f>base14!P99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base14!E82</f>
        <v>2</v>
      </c>
      <c r="E32" s="97">
        <f>base14!F82</f>
        <v>5</v>
      </c>
      <c r="F32" s="97">
        <f>base14!G82</f>
        <v>1</v>
      </c>
      <c r="G32" s="97">
        <f>base14!H82</f>
        <v>12</v>
      </c>
      <c r="H32" s="97">
        <f>base14!I82</f>
        <v>3</v>
      </c>
      <c r="I32" s="97">
        <f>base14!J82</f>
        <v>11</v>
      </c>
      <c r="J32" s="97">
        <f>base14!K82</f>
        <v>14</v>
      </c>
      <c r="K32" s="97">
        <f>base14!L82</f>
        <v>4</v>
      </c>
      <c r="L32" s="97">
        <f>base14!M82</f>
        <v>13</v>
      </c>
      <c r="M32" s="97">
        <f>base14!N82</f>
        <v>7</v>
      </c>
      <c r="N32" s="97">
        <f>base14!O100</f>
        <v>10</v>
      </c>
      <c r="O32" s="97">
        <f>base14!P100</f>
        <v>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base14!E83</f>
        <v>2</v>
      </c>
      <c r="E33" s="97">
        <f>base14!F83</f>
        <v>1</v>
      </c>
      <c r="F33" s="97">
        <f>base14!G83</f>
        <v>5</v>
      </c>
      <c r="G33" s="97">
        <f>base14!H83</f>
        <v>11</v>
      </c>
      <c r="H33" s="97">
        <f>base14!I83</f>
        <v>3</v>
      </c>
      <c r="I33" s="97">
        <f>base14!J83</f>
        <v>4</v>
      </c>
      <c r="J33" s="97">
        <f>base14!K83</f>
        <v>7</v>
      </c>
      <c r="K33" s="97">
        <f>base14!L83</f>
        <v>12</v>
      </c>
      <c r="L33" s="97">
        <f>base14!M83</f>
        <v>13</v>
      </c>
      <c r="M33" s="97">
        <f>base14!N83</f>
        <v>9</v>
      </c>
      <c r="N33" s="97">
        <f>base14!O101</f>
        <v>10</v>
      </c>
      <c r="O33" s="97">
        <f>base14!P101</f>
        <v>9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base14!E84</f>
        <v>5</v>
      </c>
      <c r="E34" s="97">
        <f>base14!F84</f>
        <v>6</v>
      </c>
      <c r="F34" s="97">
        <f>base14!G84</f>
        <v>8</v>
      </c>
      <c r="G34" s="97">
        <f>base14!H84</f>
        <v>3</v>
      </c>
      <c r="H34" s="97">
        <f>base14!I84</f>
        <v>11</v>
      </c>
      <c r="I34" s="97">
        <f>base14!J84</f>
        <v>12</v>
      </c>
      <c r="J34" s="97">
        <f>base14!K84</f>
        <v>4</v>
      </c>
      <c r="K34" s="97">
        <f>base14!L84</f>
        <v>7</v>
      </c>
      <c r="L34" s="97">
        <f>base14!M84</f>
        <v>9</v>
      </c>
      <c r="M34" s="97">
        <f>base14!N84</f>
        <v>13</v>
      </c>
      <c r="N34" s="97">
        <f>base14!O102</f>
        <v>14</v>
      </c>
      <c r="O34" s="97">
        <f>base14!P102</f>
        <v>10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base14!E85</f>
        <v>14</v>
      </c>
      <c r="E35" s="97">
        <f>base14!F85</f>
        <v>6</v>
      </c>
      <c r="F35" s="97">
        <f>base14!G85</f>
        <v>1</v>
      </c>
      <c r="G35" s="97">
        <f>base14!H85</f>
        <v>10</v>
      </c>
      <c r="H35" s="97">
        <f>base14!I85</f>
        <v>11</v>
      </c>
      <c r="I35" s="97">
        <f>base14!J85</f>
        <v>13</v>
      </c>
      <c r="J35" s="97">
        <f>base14!K85</f>
        <v>8</v>
      </c>
      <c r="K35" s="97">
        <f>base14!L85</f>
        <v>7</v>
      </c>
      <c r="L35" s="97">
        <f>base14!M85</f>
        <v>12</v>
      </c>
      <c r="M35" s="97">
        <f>base14!N85</f>
        <v>3</v>
      </c>
      <c r="N35" s="97">
        <f>base14!O103</f>
        <v>14</v>
      </c>
      <c r="O35" s="97">
        <f>base14!P103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base14!E86</f>
        <v>6</v>
      </c>
      <c r="E36" s="97">
        <f>base14!F86</f>
        <v>1</v>
      </c>
      <c r="F36" s="97">
        <f>base14!G86</f>
        <v>12</v>
      </c>
      <c r="G36" s="97">
        <f>base14!H86</f>
        <v>11</v>
      </c>
      <c r="H36" s="97">
        <f>base14!I86</f>
        <v>13</v>
      </c>
      <c r="I36" s="97">
        <f>base14!J86</f>
        <v>10</v>
      </c>
      <c r="J36" s="97">
        <f>base14!K86</f>
        <v>7</v>
      </c>
      <c r="K36" s="97">
        <f>base14!L86</f>
        <v>14</v>
      </c>
      <c r="L36" s="97">
        <f>base14!M86</f>
        <v>3</v>
      </c>
      <c r="M36" s="97">
        <f>base14!N86</f>
        <v>9</v>
      </c>
      <c r="N36" s="97">
        <f>base14!O104</f>
        <v>13</v>
      </c>
      <c r="O36" s="97">
        <f>base14!P104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base14!E87</f>
        <v>6</v>
      </c>
      <c r="E37" s="97">
        <f>base14!F87</f>
        <v>3</v>
      </c>
      <c r="F37" s="97">
        <f>base14!G87</f>
        <v>12</v>
      </c>
      <c r="G37" s="97">
        <f>base14!H87</f>
        <v>2</v>
      </c>
      <c r="H37" s="97">
        <f>base14!I87</f>
        <v>14</v>
      </c>
      <c r="I37" s="97">
        <f>base14!J87</f>
        <v>11</v>
      </c>
      <c r="J37" s="97">
        <f>base14!K87</f>
        <v>4</v>
      </c>
      <c r="K37" s="97">
        <f>base14!L87</f>
        <v>13</v>
      </c>
      <c r="L37" s="97">
        <f>base14!M87</f>
        <v>8</v>
      </c>
      <c r="M37" s="97">
        <f>base14!N87</f>
        <v>7</v>
      </c>
      <c r="N37" s="97">
        <f>base14!O105</f>
        <v>9</v>
      </c>
      <c r="O37" s="97">
        <f>base14!P105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base14!E88</f>
        <v>6</v>
      </c>
      <c r="E38" s="97">
        <f>base14!F88</f>
        <v>5</v>
      </c>
      <c r="F38" s="97">
        <f>base14!G88</f>
        <v>8</v>
      </c>
      <c r="G38" s="97">
        <f>base14!H88</f>
        <v>3</v>
      </c>
      <c r="H38" s="97">
        <f>base14!I88</f>
        <v>11</v>
      </c>
      <c r="I38" s="97">
        <f>base14!J88</f>
        <v>12</v>
      </c>
      <c r="J38" s="97">
        <f>base14!K88</f>
        <v>4</v>
      </c>
      <c r="K38" s="97">
        <f>base14!L88</f>
        <v>7</v>
      </c>
      <c r="L38" s="97">
        <f>base14!M88</f>
        <v>9</v>
      </c>
      <c r="M38" s="97">
        <f>base14!N88</f>
        <v>13</v>
      </c>
      <c r="N38" s="97">
        <f>base14!O106</f>
        <v>9</v>
      </c>
      <c r="O38" s="97">
        <f>base14!P106</f>
        <v>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base14!E89</f>
        <v>1</v>
      </c>
      <c r="E39" s="97">
        <f>base14!F89</f>
        <v>2</v>
      </c>
      <c r="F39" s="97">
        <f>base14!G89</f>
        <v>5</v>
      </c>
      <c r="G39" s="97">
        <f>base14!H89</f>
        <v>3</v>
      </c>
      <c r="H39" s="97">
        <f>base14!I89</f>
        <v>11</v>
      </c>
      <c r="I39" s="97">
        <f>base14!J89</f>
        <v>12</v>
      </c>
      <c r="J39" s="97">
        <f>base14!K89</f>
        <v>7</v>
      </c>
      <c r="K39" s="97">
        <f>base14!L89</f>
        <v>13</v>
      </c>
      <c r="L39" s="97">
        <f>base14!M89</f>
        <v>14</v>
      </c>
      <c r="M39" s="97">
        <f>base14!N89</f>
        <v>4</v>
      </c>
      <c r="N39" s="97">
        <f>base14!O107</f>
        <v>9</v>
      </c>
      <c r="O39" s="97">
        <f>base14!P107</f>
        <v>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base14!E90</f>
        <v>8</v>
      </c>
      <c r="E40" s="97">
        <f>base14!F90</f>
        <v>6</v>
      </c>
      <c r="F40" s="97">
        <f>base14!G90</f>
        <v>3</v>
      </c>
      <c r="G40" s="97">
        <f>base14!H90</f>
        <v>5</v>
      </c>
      <c r="H40" s="97">
        <f>base14!I90</f>
        <v>7</v>
      </c>
      <c r="I40" s="97">
        <f>base14!J90</f>
        <v>11</v>
      </c>
      <c r="J40" s="97">
        <f>base14!K90</f>
        <v>12</v>
      </c>
      <c r="K40" s="97">
        <f>base14!L90</f>
        <v>4</v>
      </c>
      <c r="L40" s="97">
        <f>base14!M90</f>
        <v>9</v>
      </c>
      <c r="M40" s="97">
        <f>base14!N90</f>
        <v>13</v>
      </c>
      <c r="N40" s="97">
        <f>base14!O108</f>
        <v>13</v>
      </c>
      <c r="O40" s="97">
        <f>base14!P108</f>
        <v>15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base14!E91</f>
        <v>1</v>
      </c>
      <c r="E41" s="97">
        <f>base14!F91</f>
        <v>2</v>
      </c>
      <c r="F41" s="97">
        <f>base14!G91</f>
        <v>8</v>
      </c>
      <c r="G41" s="97">
        <f>base14!H91</f>
        <v>6</v>
      </c>
      <c r="H41" s="97">
        <f>base14!I91</f>
        <v>3</v>
      </c>
      <c r="I41" s="97">
        <f>base14!J91</f>
        <v>12</v>
      </c>
      <c r="J41" s="97">
        <f>base14!K91</f>
        <v>4</v>
      </c>
      <c r="K41" s="97">
        <f>base14!L91</f>
        <v>7</v>
      </c>
      <c r="L41" s="97">
        <f>base14!M91</f>
        <v>9</v>
      </c>
      <c r="M41" s="97">
        <f>base14!N91</f>
        <v>13</v>
      </c>
      <c r="N41" s="97">
        <f>base14!O109</f>
        <v>13</v>
      </c>
      <c r="O41" s="97">
        <f>base14!P109</f>
        <v>15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base14!E92</f>
        <v>6</v>
      </c>
      <c r="E42" s="97">
        <f>base14!F92</f>
        <v>2</v>
      </c>
      <c r="F42" s="97">
        <f>base14!G92</f>
        <v>8</v>
      </c>
      <c r="G42" s="97">
        <f>base14!H92</f>
        <v>3</v>
      </c>
      <c r="H42" s="97">
        <f>base14!I92</f>
        <v>9</v>
      </c>
      <c r="I42" s="97">
        <f>base14!J92</f>
        <v>11</v>
      </c>
      <c r="J42" s="97">
        <f>base14!K92</f>
        <v>5</v>
      </c>
      <c r="K42" s="97">
        <f>base14!L92</f>
        <v>12</v>
      </c>
      <c r="L42" s="97">
        <f>base14!M92</f>
        <v>4</v>
      </c>
      <c r="M42" s="97">
        <f>base14!N92</f>
        <v>7</v>
      </c>
      <c r="N42" s="97">
        <f>base14!O110</f>
        <v>13</v>
      </c>
      <c r="O42" s="97">
        <f>base14!P110</f>
        <v>15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base14!E93</f>
        <v>6</v>
      </c>
      <c r="E43" s="97">
        <f>base14!F93</f>
        <v>8</v>
      </c>
      <c r="F43" s="97">
        <f>base14!G93</f>
        <v>5</v>
      </c>
      <c r="G43" s="97">
        <f>base14!H93</f>
        <v>3</v>
      </c>
      <c r="H43" s="97">
        <f>base14!I93</f>
        <v>11</v>
      </c>
      <c r="I43" s="97">
        <f>base14!J93</f>
        <v>12</v>
      </c>
      <c r="J43" s="97">
        <f>base14!K93</f>
        <v>14</v>
      </c>
      <c r="K43" s="97">
        <f>base14!L93</f>
        <v>10</v>
      </c>
      <c r="L43" s="97">
        <f>base14!M93</f>
        <v>13</v>
      </c>
      <c r="M43" s="97">
        <f>base14!N93</f>
        <v>7</v>
      </c>
      <c r="N43" s="97">
        <f>base14!O111</f>
        <v>14</v>
      </c>
      <c r="O43" s="97">
        <f>base14!P111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base14!E94</f>
        <v>5</v>
      </c>
      <c r="E44" s="97">
        <f>base14!F94</f>
        <v>11</v>
      </c>
      <c r="F44" s="97">
        <f>base14!G94</f>
        <v>6</v>
      </c>
      <c r="G44" s="97">
        <f>base14!H94</f>
        <v>4</v>
      </c>
      <c r="H44" s="97">
        <f>base14!I94</f>
        <v>8</v>
      </c>
      <c r="I44" s="97">
        <f>base14!J94</f>
        <v>3</v>
      </c>
      <c r="J44" s="97">
        <f>base14!K94</f>
        <v>14</v>
      </c>
      <c r="K44" s="97">
        <f>base14!L94</f>
        <v>10</v>
      </c>
      <c r="L44" s="97">
        <f>base14!M94</f>
        <v>13</v>
      </c>
      <c r="M44" s="97">
        <f>base14!N94</f>
        <v>7</v>
      </c>
      <c r="N44" s="97">
        <f>base14!O112</f>
        <v>14</v>
      </c>
      <c r="O44" s="97">
        <f>base14!P112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base14!E95</f>
        <v>8</v>
      </c>
      <c r="E45" s="97">
        <f>base14!F95</f>
        <v>2</v>
      </c>
      <c r="F45" s="97">
        <f>base14!G95</f>
        <v>6</v>
      </c>
      <c r="G45" s="97">
        <f>base14!H95</f>
        <v>12</v>
      </c>
      <c r="H45" s="97">
        <f>base14!I95</f>
        <v>3</v>
      </c>
      <c r="I45" s="97">
        <f>base14!J95</f>
        <v>9</v>
      </c>
      <c r="J45" s="97">
        <f>base14!K95</f>
        <v>14</v>
      </c>
      <c r="K45" s="97">
        <f>base14!L95</f>
        <v>10</v>
      </c>
      <c r="L45" s="97">
        <f>base14!M95</f>
        <v>11</v>
      </c>
      <c r="M45" s="97">
        <f>base14!N95</f>
        <v>13</v>
      </c>
      <c r="N45" s="97">
        <f>base14!O113</f>
        <v>14</v>
      </c>
      <c r="O45" s="97">
        <f>base14!P113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base14!E96</f>
        <v>5</v>
      </c>
      <c r="E46" s="97">
        <f>base14!F96</f>
        <v>6</v>
      </c>
      <c r="F46" s="97">
        <f>base14!G96</f>
        <v>8</v>
      </c>
      <c r="G46" s="97">
        <f>base14!H96</f>
        <v>3</v>
      </c>
      <c r="H46" s="97">
        <f>base14!I96</f>
        <v>11</v>
      </c>
      <c r="I46" s="97">
        <f>base14!J96</f>
        <v>4</v>
      </c>
      <c r="J46" s="97">
        <f>base14!K96</f>
        <v>12</v>
      </c>
      <c r="K46" s="97">
        <f>base14!L96</f>
        <v>14</v>
      </c>
      <c r="L46" s="97">
        <f>base14!M96</f>
        <v>13</v>
      </c>
      <c r="M46" s="97">
        <f>base14!N96</f>
        <v>7</v>
      </c>
      <c r="N46" s="97">
        <f>base14!O114</f>
        <v>14</v>
      </c>
      <c r="O46" s="97">
        <f>base14!P114</f>
        <v>13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base14!E97</f>
        <v>1</v>
      </c>
      <c r="E47" s="97">
        <f>base14!F97</f>
        <v>8</v>
      </c>
      <c r="F47" s="97">
        <f>base14!G97</f>
        <v>5</v>
      </c>
      <c r="G47" s="97">
        <f>base14!H97</f>
        <v>3</v>
      </c>
      <c r="H47" s="97">
        <f>base14!I97</f>
        <v>11</v>
      </c>
      <c r="I47" s="97">
        <f>base14!J97</f>
        <v>12</v>
      </c>
      <c r="J47" s="97">
        <f>base14!K97</f>
        <v>14</v>
      </c>
      <c r="K47" s="97">
        <f>base14!L97</f>
        <v>4</v>
      </c>
      <c r="L47" s="97">
        <f>base14!M97</f>
        <v>13</v>
      </c>
      <c r="M47" s="97">
        <f>base14!N97</f>
        <v>7</v>
      </c>
      <c r="N47" s="97">
        <f>base14!O115</f>
        <v>14</v>
      </c>
      <c r="O47" s="97">
        <f>base14!P115</f>
        <v>13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base14!E98</f>
        <v>1</v>
      </c>
      <c r="E48" s="97">
        <f>base14!F98</f>
        <v>6</v>
      </c>
      <c r="F48" s="97">
        <f>base14!G98</f>
        <v>11</v>
      </c>
      <c r="G48" s="97">
        <f>base14!H98</f>
        <v>3</v>
      </c>
      <c r="H48" s="97">
        <f>base14!I98</f>
        <v>8</v>
      </c>
      <c r="I48" s="97">
        <f>base14!J98</f>
        <v>4</v>
      </c>
      <c r="J48" s="97">
        <f>base14!K98</f>
        <v>12</v>
      </c>
      <c r="K48" s="97">
        <f>base14!L98</f>
        <v>14</v>
      </c>
      <c r="L48" s="97">
        <f>base14!M98</f>
        <v>13</v>
      </c>
      <c r="M48" s="97">
        <f>base14!N98</f>
        <v>7</v>
      </c>
      <c r="N48" s="97">
        <f>base14!O116</f>
        <v>13</v>
      </c>
      <c r="O48" s="97">
        <f>base14!P116</f>
        <v>12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base14!E99</f>
        <v>1</v>
      </c>
      <c r="E49" s="97">
        <f>base14!F99</f>
        <v>5</v>
      </c>
      <c r="F49" s="97">
        <f>base14!G99</f>
        <v>8</v>
      </c>
      <c r="G49" s="97">
        <f>base14!H99</f>
        <v>3</v>
      </c>
      <c r="H49" s="97">
        <f>base14!I99</f>
        <v>11</v>
      </c>
      <c r="I49" s="97">
        <f>base14!J99</f>
        <v>12</v>
      </c>
      <c r="J49" s="97">
        <f>base14!K99</f>
        <v>7</v>
      </c>
      <c r="K49" s="97">
        <f>base14!L99</f>
        <v>13</v>
      </c>
      <c r="L49" s="97">
        <f>base14!M99</f>
        <v>14</v>
      </c>
      <c r="M49" s="97">
        <f>base14!N99</f>
        <v>4</v>
      </c>
      <c r="N49" s="97">
        <f>base14!O117</f>
        <v>7</v>
      </c>
      <c r="O49" s="97">
        <f>base14!P117</f>
        <v>13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base14!E100</f>
        <v>5</v>
      </c>
      <c r="E50" s="97">
        <f>base14!F100</f>
        <v>2</v>
      </c>
      <c r="F50" s="97">
        <f>base14!G100</f>
        <v>3</v>
      </c>
      <c r="G50" s="97">
        <f>base14!H100</f>
        <v>8</v>
      </c>
      <c r="H50" s="97">
        <f>base14!I100</f>
        <v>11</v>
      </c>
      <c r="I50" s="97">
        <f>base14!J100</f>
        <v>7</v>
      </c>
      <c r="J50" s="97">
        <f>base14!K100</f>
        <v>12</v>
      </c>
      <c r="K50" s="97">
        <f>base14!L100</f>
        <v>13</v>
      </c>
      <c r="L50" s="97">
        <f>base14!M100</f>
        <v>14</v>
      </c>
      <c r="M50" s="97">
        <f>base14!N100</f>
        <v>4</v>
      </c>
      <c r="N50" s="97">
        <f>base14!O118</f>
        <v>7</v>
      </c>
      <c r="O50" s="97">
        <f>base14!P118</f>
        <v>13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base14!E101</f>
        <v>11</v>
      </c>
      <c r="E51" s="97">
        <f>base14!F101</f>
        <v>3</v>
      </c>
      <c r="F51" s="97">
        <f>base14!G101</f>
        <v>1</v>
      </c>
      <c r="G51" s="97">
        <f>base14!H101</f>
        <v>2</v>
      </c>
      <c r="H51" s="97">
        <f>base14!I101</f>
        <v>5</v>
      </c>
      <c r="I51" s="97">
        <f>base14!J101</f>
        <v>12</v>
      </c>
      <c r="J51" s="97">
        <f>base14!K101</f>
        <v>7</v>
      </c>
      <c r="K51" s="97">
        <f>base14!L101</f>
        <v>13</v>
      </c>
      <c r="L51" s="97">
        <f>base14!M101</f>
        <v>14</v>
      </c>
      <c r="M51" s="97">
        <f>base14!N101</f>
        <v>4</v>
      </c>
      <c r="N51" s="97">
        <f>base14!O119</f>
        <v>7</v>
      </c>
      <c r="O51" s="97">
        <f>base14!P119</f>
        <v>13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12" priority="27" operator="equal">
      <formula>#REF!</formula>
    </cfRule>
    <cfRule type="cellIs" dxfId="211" priority="28" operator="equal">
      <formula>#REF!</formula>
    </cfRule>
    <cfRule type="cellIs" dxfId="210" priority="29" operator="equal">
      <formula>#REF!</formula>
    </cfRule>
    <cfRule type="cellIs" dxfId="209" priority="30" operator="equal">
      <formula>#REF!</formula>
    </cfRule>
    <cfRule type="cellIs" dxfId="208" priority="31" operator="equal">
      <formula>#REF!</formula>
    </cfRule>
  </conditionalFormatting>
  <conditionalFormatting sqref="B1:P1">
    <cfRule type="cellIs" dxfId="207" priority="32" operator="equal">
      <formula>#REF!</formula>
    </cfRule>
    <cfRule type="cellIs" dxfId="206" priority="33" operator="equal">
      <formula>#REF!</formula>
    </cfRule>
    <cfRule type="cellIs" dxfId="205" priority="34" operator="equal">
      <formula>#REF!</formula>
    </cfRule>
    <cfRule type="cellIs" dxfId="204" priority="35" operator="equal">
      <formula>#REF!</formula>
    </cfRule>
    <cfRule type="cellIs" dxfId="203" priority="36" operator="equal">
      <formula>#REF!</formula>
    </cfRule>
  </conditionalFormatting>
  <conditionalFormatting sqref="A2:A51">
    <cfRule type="cellIs" dxfId="202" priority="17" operator="equal">
      <formula>#REF!</formula>
    </cfRule>
    <cfRule type="cellIs" dxfId="201" priority="18" operator="equal">
      <formula>#REF!</formula>
    </cfRule>
    <cfRule type="cellIs" dxfId="200" priority="19" operator="equal">
      <formula>#REF!</formula>
    </cfRule>
    <cfRule type="cellIs" dxfId="199" priority="20" operator="equal">
      <formula>#REF!</formula>
    </cfRule>
    <cfRule type="cellIs" dxfId="198" priority="21" operator="equal">
      <formula>#REF!</formula>
    </cfRule>
  </conditionalFormatting>
  <conditionalFormatting sqref="A2:A51">
    <cfRule type="cellIs" dxfId="197" priority="22" operator="equal">
      <formula>#REF!</formula>
    </cfRule>
    <cfRule type="cellIs" dxfId="196" priority="23" operator="equal">
      <formula>#REF!</formula>
    </cfRule>
    <cfRule type="cellIs" dxfId="195" priority="24" operator="equal">
      <formula>#REF!</formula>
    </cfRule>
    <cfRule type="cellIs" dxfId="194" priority="25" operator="equal">
      <formula>#REF!</formula>
    </cfRule>
    <cfRule type="cellIs" dxfId="193" priority="26" operator="equal">
      <formula>#REF!</formula>
    </cfRule>
  </conditionalFormatting>
  <conditionalFormatting sqref="L2:U51">
    <cfRule type="cellIs" dxfId="192" priority="12" operator="equal">
      <formula>$AE$5</formula>
    </cfRule>
    <cfRule type="cellIs" dxfId="191" priority="13" operator="equal">
      <formula>$AD$5</formula>
    </cfRule>
    <cfRule type="cellIs" dxfId="190" priority="14" operator="equal">
      <formula>$AC$5</formula>
    </cfRule>
    <cfRule type="cellIs" dxfId="189" priority="15" operator="equal">
      <formula>$AB$5</formula>
    </cfRule>
    <cfRule type="cellIs" dxfId="188" priority="16" operator="equal">
      <formula>$AA$5</formula>
    </cfRule>
  </conditionalFormatting>
  <conditionalFormatting sqref="D2:K51">
    <cfRule type="cellIs" dxfId="187" priority="4" operator="equal">
      <formula>$AE$812</formula>
    </cfRule>
    <cfRule type="cellIs" dxfId="186" priority="5" operator="equal">
      <formula>$AD$812</formula>
    </cfRule>
    <cfRule type="cellIs" dxfId="185" priority="6" operator="equal">
      <formula>$AC$812</formula>
    </cfRule>
    <cfRule type="cellIs" dxfId="184" priority="7" operator="equal">
      <formula>$AB$812</formula>
    </cfRule>
    <cfRule type="cellIs" dxfId="183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29543F-E002-4926-A079-37AF70D339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80C49F-5C9D-4353-82F6-03A0B3D0F8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F5E4983-B0D2-4D08-99A5-C222DF7A3F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base14!F93</f>
        <v>8</v>
      </c>
      <c r="F2" s="97">
        <f>base14!G93</f>
        <v>5</v>
      </c>
      <c r="G2" s="97">
        <f>base14!H93</f>
        <v>3</v>
      </c>
      <c r="H2" s="97">
        <f>base14!I93</f>
        <v>11</v>
      </c>
      <c r="I2" s="97">
        <f>base14!J93</f>
        <v>12</v>
      </c>
      <c r="J2" s="97">
        <f>base14!K93</f>
        <v>14</v>
      </c>
      <c r="K2" s="97">
        <f>base14!L93</f>
        <v>10</v>
      </c>
      <c r="L2" s="97">
        <f>base14!M93</f>
        <v>13</v>
      </c>
      <c r="M2" s="97">
        <f>base14!N93</f>
        <v>7</v>
      </c>
      <c r="N2" s="97">
        <f>base14!O93</f>
        <v>4</v>
      </c>
      <c r="O2" s="97">
        <f>base14!P93</f>
        <v>9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base14!F94</f>
        <v>11</v>
      </c>
      <c r="F3" s="97">
        <f>base14!G94</f>
        <v>6</v>
      </c>
      <c r="G3" s="97">
        <f>base14!H94</f>
        <v>4</v>
      </c>
      <c r="H3" s="97">
        <f>base14!I94</f>
        <v>8</v>
      </c>
      <c r="I3" s="97">
        <f>base14!J94</f>
        <v>3</v>
      </c>
      <c r="J3" s="97">
        <f>base14!K94</f>
        <v>14</v>
      </c>
      <c r="K3" s="97">
        <f>base14!L94</f>
        <v>10</v>
      </c>
      <c r="L3" s="97">
        <f>base14!M94</f>
        <v>13</v>
      </c>
      <c r="M3" s="97">
        <f>base14!N94</f>
        <v>7</v>
      </c>
      <c r="N3" s="97">
        <f>base14!O94</f>
        <v>12</v>
      </c>
      <c r="O3" s="97">
        <f>base14!P94</f>
        <v>9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base14!F95</f>
        <v>2</v>
      </c>
      <c r="F4" s="97">
        <f>base14!G95</f>
        <v>6</v>
      </c>
      <c r="G4" s="97">
        <f>base14!H95</f>
        <v>12</v>
      </c>
      <c r="H4" s="97">
        <f>base14!I95</f>
        <v>3</v>
      </c>
      <c r="I4" s="97">
        <f>base14!J95</f>
        <v>9</v>
      </c>
      <c r="J4" s="97">
        <f>base14!K95</f>
        <v>14</v>
      </c>
      <c r="K4" s="97">
        <f>base14!L95</f>
        <v>10</v>
      </c>
      <c r="L4" s="97">
        <f>base14!M95</f>
        <v>11</v>
      </c>
      <c r="M4" s="97">
        <f>base14!N95</f>
        <v>13</v>
      </c>
      <c r="N4" s="97">
        <f>base14!O95</f>
        <v>7</v>
      </c>
      <c r="O4" s="97">
        <f>base14!P95</f>
        <v>4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base14!F96</f>
        <v>6</v>
      </c>
      <c r="F5" s="97">
        <f>base14!G96</f>
        <v>8</v>
      </c>
      <c r="G5" s="97">
        <f>base14!H96</f>
        <v>3</v>
      </c>
      <c r="H5" s="97">
        <f>base14!I96</f>
        <v>11</v>
      </c>
      <c r="I5" s="97">
        <f>base14!J96</f>
        <v>4</v>
      </c>
      <c r="J5" s="97">
        <f>base14!K96</f>
        <v>12</v>
      </c>
      <c r="K5" s="97">
        <f>base14!L96</f>
        <v>14</v>
      </c>
      <c r="L5" s="97">
        <f>base14!M96</f>
        <v>13</v>
      </c>
      <c r="M5" s="97">
        <f>base14!N96</f>
        <v>7</v>
      </c>
      <c r="N5" s="97">
        <f>base14!O96</f>
        <v>9</v>
      </c>
      <c r="O5" s="97">
        <f>base14!P96</f>
        <v>10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base14!F97</f>
        <v>8</v>
      </c>
      <c r="F6" s="97">
        <f>base14!G97</f>
        <v>5</v>
      </c>
      <c r="G6" s="97">
        <f>base14!H97</f>
        <v>3</v>
      </c>
      <c r="H6" s="97">
        <f>base14!I97</f>
        <v>11</v>
      </c>
      <c r="I6" s="97">
        <f>base14!J97</f>
        <v>12</v>
      </c>
      <c r="J6" s="97">
        <f>base14!K97</f>
        <v>14</v>
      </c>
      <c r="K6" s="97">
        <f>base14!L97</f>
        <v>4</v>
      </c>
      <c r="L6" s="97">
        <f>base14!M97</f>
        <v>13</v>
      </c>
      <c r="M6" s="97">
        <f>base14!N97</f>
        <v>7</v>
      </c>
      <c r="N6" s="97">
        <f>base14!O97</f>
        <v>9</v>
      </c>
      <c r="O6" s="97">
        <f>base14!P97</f>
        <v>10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base14!F98</f>
        <v>6</v>
      </c>
      <c r="F7" s="97">
        <f>base14!G98</f>
        <v>11</v>
      </c>
      <c r="G7" s="97">
        <f>base14!H98</f>
        <v>3</v>
      </c>
      <c r="H7" s="97">
        <f>base14!I98</f>
        <v>8</v>
      </c>
      <c r="I7" s="97">
        <f>base14!J98</f>
        <v>4</v>
      </c>
      <c r="J7" s="97">
        <f>base14!K98</f>
        <v>12</v>
      </c>
      <c r="K7" s="97">
        <f>base14!L98</f>
        <v>14</v>
      </c>
      <c r="L7" s="97">
        <f>base14!M98</f>
        <v>13</v>
      </c>
      <c r="M7" s="97">
        <f>base14!N98</f>
        <v>7</v>
      </c>
      <c r="N7" s="97">
        <f>base14!O98</f>
        <v>9</v>
      </c>
      <c r="O7" s="97">
        <f>base14!P98</f>
        <v>10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base14!F99</f>
        <v>5</v>
      </c>
      <c r="F8" s="97">
        <f>base14!G99</f>
        <v>8</v>
      </c>
      <c r="G8" s="97">
        <f>base14!H99</f>
        <v>3</v>
      </c>
      <c r="H8" s="97">
        <f>base14!I99</f>
        <v>11</v>
      </c>
      <c r="I8" s="97">
        <f>base14!J99</f>
        <v>12</v>
      </c>
      <c r="J8" s="97">
        <f>base14!K99</f>
        <v>7</v>
      </c>
      <c r="K8" s="97">
        <f>base14!L99</f>
        <v>13</v>
      </c>
      <c r="L8" s="97">
        <f>base14!M99</f>
        <v>14</v>
      </c>
      <c r="M8" s="97">
        <f>base14!N99</f>
        <v>4</v>
      </c>
      <c r="N8" s="97">
        <f>base14!O99</f>
        <v>10</v>
      </c>
      <c r="O8" s="97">
        <f>base14!P99</f>
        <v>9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base14!F100</f>
        <v>2</v>
      </c>
      <c r="F9" s="97">
        <f>base14!G100</f>
        <v>3</v>
      </c>
      <c r="G9" s="97">
        <f>base14!H100</f>
        <v>8</v>
      </c>
      <c r="H9" s="97">
        <f>base14!I100</f>
        <v>11</v>
      </c>
      <c r="I9" s="97">
        <f>base14!J100</f>
        <v>7</v>
      </c>
      <c r="J9" s="97">
        <f>base14!K100</f>
        <v>12</v>
      </c>
      <c r="K9" s="97">
        <f>base14!L100</f>
        <v>13</v>
      </c>
      <c r="L9" s="97">
        <f>base14!M100</f>
        <v>14</v>
      </c>
      <c r="M9" s="97">
        <f>base14!N100</f>
        <v>4</v>
      </c>
      <c r="N9" s="97">
        <f>base14!O100</f>
        <v>10</v>
      </c>
      <c r="O9" s="97">
        <f>base14!P100</f>
        <v>9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base14!F101</f>
        <v>3</v>
      </c>
      <c r="F10" s="97">
        <f>base14!G101</f>
        <v>1</v>
      </c>
      <c r="G10" s="97">
        <f>base14!H101</f>
        <v>2</v>
      </c>
      <c r="H10" s="97">
        <f>base14!I101</f>
        <v>5</v>
      </c>
      <c r="I10" s="97">
        <f>base14!J101</f>
        <v>12</v>
      </c>
      <c r="J10" s="97">
        <f>base14!K101</f>
        <v>7</v>
      </c>
      <c r="K10" s="97">
        <f>base14!L101</f>
        <v>13</v>
      </c>
      <c r="L10" s="97">
        <f>base14!M101</f>
        <v>14</v>
      </c>
      <c r="M10" s="97">
        <f>base14!N101</f>
        <v>4</v>
      </c>
      <c r="N10" s="97">
        <f>base14!O101</f>
        <v>10</v>
      </c>
      <c r="O10" s="97">
        <f>base14!P101</f>
        <v>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base14!F102</f>
        <v>6</v>
      </c>
      <c r="F11" s="97">
        <f>base14!G102</f>
        <v>5</v>
      </c>
      <c r="G11" s="97">
        <f>base14!H102</f>
        <v>3</v>
      </c>
      <c r="H11" s="97">
        <f>base14!I102</f>
        <v>11</v>
      </c>
      <c r="I11" s="97">
        <f>base14!J102</f>
        <v>13</v>
      </c>
      <c r="J11" s="97">
        <f>base14!K102</f>
        <v>12</v>
      </c>
      <c r="K11" s="97">
        <f>base14!L102</f>
        <v>4</v>
      </c>
      <c r="L11" s="97">
        <f>base14!M102</f>
        <v>7</v>
      </c>
      <c r="M11" s="97">
        <f>base14!N102</f>
        <v>9</v>
      </c>
      <c r="N11" s="97">
        <f>base14!O102</f>
        <v>14</v>
      </c>
      <c r="O11" s="97">
        <f>base14!P102</f>
        <v>10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base14!F103</f>
        <v>8</v>
      </c>
      <c r="F12" s="97">
        <f>base14!G103</f>
        <v>5</v>
      </c>
      <c r="G12" s="97">
        <f>base14!H103</f>
        <v>3</v>
      </c>
      <c r="H12" s="97">
        <f>base14!I103</f>
        <v>12</v>
      </c>
      <c r="I12" s="97">
        <f>base14!J103</f>
        <v>4</v>
      </c>
      <c r="J12" s="97">
        <f>base14!K103</f>
        <v>11</v>
      </c>
      <c r="K12" s="97">
        <f>base14!L103</f>
        <v>7</v>
      </c>
      <c r="L12" s="97">
        <f>base14!M103</f>
        <v>9</v>
      </c>
      <c r="M12" s="97">
        <f>base14!N103</f>
        <v>13</v>
      </c>
      <c r="N12" s="97">
        <f>base14!O103</f>
        <v>14</v>
      </c>
      <c r="O12" s="97">
        <f>base14!P103</f>
        <v>10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base14!F104</f>
        <v>1</v>
      </c>
      <c r="F13" s="97">
        <f>base14!G104</f>
        <v>6</v>
      </c>
      <c r="G13" s="97">
        <f>base14!H104</f>
        <v>3</v>
      </c>
      <c r="H13" s="97">
        <f>base14!I104</f>
        <v>11</v>
      </c>
      <c r="I13" s="97">
        <f>base14!J104</f>
        <v>14</v>
      </c>
      <c r="J13" s="97">
        <f>base14!K104</f>
        <v>12</v>
      </c>
      <c r="K13" s="97">
        <f>base14!L104</f>
        <v>4</v>
      </c>
      <c r="L13" s="97">
        <f>base14!M104</f>
        <v>7</v>
      </c>
      <c r="M13" s="97">
        <f>base14!N104</f>
        <v>9</v>
      </c>
      <c r="N13" s="97">
        <f>base14!O104</f>
        <v>13</v>
      </c>
      <c r="O13" s="97">
        <f>base14!P104</f>
        <v>10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base14!F105</f>
        <v>1</v>
      </c>
      <c r="F14" s="97">
        <f>base14!G105</f>
        <v>3</v>
      </c>
      <c r="G14" s="97">
        <f>base14!H105</f>
        <v>8</v>
      </c>
      <c r="H14" s="97">
        <f>base14!I105</f>
        <v>11</v>
      </c>
      <c r="I14" s="97">
        <f>base14!J105</f>
        <v>12</v>
      </c>
      <c r="J14" s="97">
        <f>base14!K105</f>
        <v>13</v>
      </c>
      <c r="K14" s="97">
        <f>base14!L105</f>
        <v>10</v>
      </c>
      <c r="L14" s="97">
        <f>base14!M105</f>
        <v>7</v>
      </c>
      <c r="M14" s="97">
        <f>base14!N105</f>
        <v>14</v>
      </c>
      <c r="N14" s="97">
        <f>base14!O105</f>
        <v>9</v>
      </c>
      <c r="O14" s="97">
        <f>base14!P105</f>
        <v>4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base14!F106</f>
        <v>5</v>
      </c>
      <c r="F15" s="97">
        <f>base14!G106</f>
        <v>6</v>
      </c>
      <c r="G15" s="97">
        <f>base14!H106</f>
        <v>12</v>
      </c>
      <c r="H15" s="97">
        <f>base14!I106</f>
        <v>3</v>
      </c>
      <c r="I15" s="97">
        <f>base14!J106</f>
        <v>11</v>
      </c>
      <c r="J15" s="97">
        <f>base14!K106</f>
        <v>13</v>
      </c>
      <c r="K15" s="97">
        <f>base14!L106</f>
        <v>10</v>
      </c>
      <c r="L15" s="97">
        <f>base14!M106</f>
        <v>7</v>
      </c>
      <c r="M15" s="97">
        <f>base14!N106</f>
        <v>14</v>
      </c>
      <c r="N15" s="97">
        <f>base14!O106</f>
        <v>9</v>
      </c>
      <c r="O15" s="97">
        <f>base14!P106</f>
        <v>4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base14!F107</f>
        <v>6</v>
      </c>
      <c r="F16" s="97">
        <f>base14!G107</f>
        <v>12</v>
      </c>
      <c r="G16" s="97">
        <f>base14!H107</f>
        <v>3</v>
      </c>
      <c r="H16" s="97">
        <f>base14!I107</f>
        <v>5</v>
      </c>
      <c r="I16" s="97">
        <f>base14!J107</f>
        <v>11</v>
      </c>
      <c r="J16" s="97">
        <f>base14!K107</f>
        <v>13</v>
      </c>
      <c r="K16" s="97">
        <f>base14!L107</f>
        <v>10</v>
      </c>
      <c r="L16" s="97">
        <f>base14!M107</f>
        <v>7</v>
      </c>
      <c r="M16" s="97">
        <f>base14!N107</f>
        <v>14</v>
      </c>
      <c r="N16" s="97">
        <f>base14!O107</f>
        <v>9</v>
      </c>
      <c r="O16" s="97">
        <f>base14!P107</f>
        <v>4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base14!F108</f>
        <v>5</v>
      </c>
      <c r="F17" s="97">
        <f>base14!G108</f>
        <v>8</v>
      </c>
      <c r="G17" s="97">
        <f>base14!H108</f>
        <v>3</v>
      </c>
      <c r="H17" s="97">
        <f>base14!I108</f>
        <v>12</v>
      </c>
      <c r="I17" s="97">
        <f>base14!J108</f>
        <v>11</v>
      </c>
      <c r="J17" s="97">
        <f>base14!K108</f>
        <v>4</v>
      </c>
      <c r="K17" s="97">
        <f>base14!L108</f>
        <v>9</v>
      </c>
      <c r="L17" s="97">
        <f>base14!M108</f>
        <v>10</v>
      </c>
      <c r="M17" s="97">
        <f>base14!N108</f>
        <v>7</v>
      </c>
      <c r="N17" s="97">
        <f>base14!O108</f>
        <v>13</v>
      </c>
      <c r="O17" s="97">
        <f>base14!P108</f>
        <v>15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base14!F109</f>
        <v>1</v>
      </c>
      <c r="F18" s="97">
        <f>base14!G109</f>
        <v>5</v>
      </c>
      <c r="G18" s="97">
        <f>base14!H109</f>
        <v>3</v>
      </c>
      <c r="H18" s="97">
        <f>base14!I109</f>
        <v>11</v>
      </c>
      <c r="I18" s="97">
        <f>base14!J109</f>
        <v>12</v>
      </c>
      <c r="J18" s="97">
        <f>base14!K109</f>
        <v>4</v>
      </c>
      <c r="K18" s="97">
        <f>base14!L109</f>
        <v>9</v>
      </c>
      <c r="L18" s="97">
        <f>base14!M109</f>
        <v>10</v>
      </c>
      <c r="M18" s="97">
        <f>base14!N109</f>
        <v>7</v>
      </c>
      <c r="N18" s="97">
        <f>base14!O109</f>
        <v>13</v>
      </c>
      <c r="O18" s="97">
        <f>base14!P109</f>
        <v>15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base14!F110</f>
        <v>5</v>
      </c>
      <c r="F19" s="97">
        <f>base14!G110</f>
        <v>6</v>
      </c>
      <c r="G19" s="97">
        <f>base14!H110</f>
        <v>3</v>
      </c>
      <c r="H19" s="97">
        <f>base14!I110</f>
        <v>11</v>
      </c>
      <c r="I19" s="97">
        <f>base14!J110</f>
        <v>7</v>
      </c>
      <c r="J19" s="97">
        <f>base14!K110</f>
        <v>4</v>
      </c>
      <c r="K19" s="97">
        <f>base14!L110</f>
        <v>9</v>
      </c>
      <c r="L19" s="97">
        <f>base14!M110</f>
        <v>10</v>
      </c>
      <c r="M19" s="97">
        <f>base14!N110</f>
        <v>12</v>
      </c>
      <c r="N19" s="97">
        <f>base14!O110</f>
        <v>13</v>
      </c>
      <c r="O19" s="97">
        <f>base14!P110</f>
        <v>15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base14!F111</f>
        <v>5</v>
      </c>
      <c r="F20" s="97">
        <f>base14!G111</f>
        <v>6</v>
      </c>
      <c r="G20" s="97">
        <f>base14!H111</f>
        <v>3</v>
      </c>
      <c r="H20" s="97">
        <f>base14!I111</f>
        <v>12</v>
      </c>
      <c r="I20" s="97">
        <f>base14!J111</f>
        <v>11</v>
      </c>
      <c r="J20" s="97">
        <f>base14!K111</f>
        <v>4</v>
      </c>
      <c r="K20" s="97">
        <f>base14!L111</f>
        <v>13</v>
      </c>
      <c r="L20" s="97">
        <f>base14!M111</f>
        <v>10</v>
      </c>
      <c r="M20" s="97">
        <f>base14!N111</f>
        <v>7</v>
      </c>
      <c r="N20" s="97">
        <f>base14!O111</f>
        <v>14</v>
      </c>
      <c r="O20" s="97">
        <f>base14!P111</f>
        <v>9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base14!F112</f>
        <v>5</v>
      </c>
      <c r="F21" s="97">
        <f>base14!G112</f>
        <v>3</v>
      </c>
      <c r="G21" s="97">
        <f>base14!H112</f>
        <v>11</v>
      </c>
      <c r="H21" s="97">
        <f>base14!I112</f>
        <v>12</v>
      </c>
      <c r="I21" s="97">
        <f>base14!J112</f>
        <v>7</v>
      </c>
      <c r="J21" s="97">
        <f>base14!K112</f>
        <v>6</v>
      </c>
      <c r="K21" s="97">
        <f>base14!L112</f>
        <v>4</v>
      </c>
      <c r="L21" s="97">
        <f>base14!M112</f>
        <v>13</v>
      </c>
      <c r="M21" s="97">
        <f>base14!N112</f>
        <v>10</v>
      </c>
      <c r="N21" s="97">
        <f>base14!O112</f>
        <v>14</v>
      </c>
      <c r="O21" s="97">
        <f>base14!P112</f>
        <v>9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base14!F113</f>
        <v>8</v>
      </c>
      <c r="F22" s="97">
        <f>base14!G113</f>
        <v>2</v>
      </c>
      <c r="G22" s="97">
        <f>base14!H113</f>
        <v>11</v>
      </c>
      <c r="H22" s="97">
        <f>base14!I113</f>
        <v>3</v>
      </c>
      <c r="I22" s="97">
        <f>base14!J113</f>
        <v>12</v>
      </c>
      <c r="J22" s="97">
        <f>base14!K113</f>
        <v>4</v>
      </c>
      <c r="K22" s="97">
        <f>base14!L113</f>
        <v>13</v>
      </c>
      <c r="L22" s="97">
        <f>base14!M113</f>
        <v>10</v>
      </c>
      <c r="M22" s="97">
        <f>base14!N113</f>
        <v>7</v>
      </c>
      <c r="N22" s="97">
        <f>base14!O113</f>
        <v>14</v>
      </c>
      <c r="O22" s="97">
        <f>base14!P113</f>
        <v>9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base14!F114</f>
        <v>5</v>
      </c>
      <c r="F23" s="97">
        <f>base14!G114</f>
        <v>8</v>
      </c>
      <c r="G23" s="97">
        <f>base14!H114</f>
        <v>3</v>
      </c>
      <c r="H23" s="97">
        <f>base14!I114</f>
        <v>11</v>
      </c>
      <c r="I23" s="97">
        <f>base14!J114</f>
        <v>12</v>
      </c>
      <c r="J23" s="97">
        <f>base14!K114</f>
        <v>7</v>
      </c>
      <c r="K23" s="97">
        <f>base14!L114</f>
        <v>4</v>
      </c>
      <c r="L23" s="97">
        <f>base14!M114</f>
        <v>9</v>
      </c>
      <c r="M23" s="97">
        <f>base14!N114</f>
        <v>10</v>
      </c>
      <c r="N23" s="97">
        <f>base14!O114</f>
        <v>14</v>
      </c>
      <c r="O23" s="97">
        <f>base14!P114</f>
        <v>13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base14!F115</f>
        <v>6</v>
      </c>
      <c r="F24" s="97">
        <f>base14!G115</f>
        <v>5</v>
      </c>
      <c r="G24" s="97">
        <f>base14!H115</f>
        <v>12</v>
      </c>
      <c r="H24" s="97">
        <f>base14!I115</f>
        <v>3</v>
      </c>
      <c r="I24" s="97">
        <f>base14!J115</f>
        <v>11</v>
      </c>
      <c r="J24" s="97">
        <f>base14!K115</f>
        <v>7</v>
      </c>
      <c r="K24" s="97">
        <f>base14!L115</f>
        <v>4</v>
      </c>
      <c r="L24" s="97">
        <f>base14!M115</f>
        <v>9</v>
      </c>
      <c r="M24" s="97">
        <f>base14!N115</f>
        <v>10</v>
      </c>
      <c r="N24" s="97">
        <f>base14!O115</f>
        <v>14</v>
      </c>
      <c r="O24" s="97">
        <f>base14!P115</f>
        <v>13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base14!F116</f>
        <v>6</v>
      </c>
      <c r="F25" s="97">
        <f>base14!G116</f>
        <v>3</v>
      </c>
      <c r="G25" s="97">
        <f>base14!H116</f>
        <v>11</v>
      </c>
      <c r="H25" s="97">
        <f>base14!I116</f>
        <v>8</v>
      </c>
      <c r="I25" s="97">
        <f>base14!J116</f>
        <v>4</v>
      </c>
      <c r="J25" s="97">
        <f>base14!K116</f>
        <v>7</v>
      </c>
      <c r="K25" s="97">
        <f>base14!L116</f>
        <v>9</v>
      </c>
      <c r="L25" s="97">
        <f>base14!M116</f>
        <v>10</v>
      </c>
      <c r="M25" s="97">
        <f>base14!N116</f>
        <v>14</v>
      </c>
      <c r="N25" s="97">
        <f>base14!O116</f>
        <v>13</v>
      </c>
      <c r="O25" s="97">
        <f>base14!P116</f>
        <v>12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base14!F117</f>
        <v>6</v>
      </c>
      <c r="F26" s="97">
        <f>base14!G117</f>
        <v>8</v>
      </c>
      <c r="G26" s="97">
        <f>base14!H117</f>
        <v>11</v>
      </c>
      <c r="H26" s="97">
        <f>base14!I117</f>
        <v>3</v>
      </c>
      <c r="I26" s="97">
        <f>base14!J117</f>
        <v>12</v>
      </c>
      <c r="J26" s="97">
        <f>base14!K117</f>
        <v>10</v>
      </c>
      <c r="K26" s="97">
        <f>base14!L117</f>
        <v>16</v>
      </c>
      <c r="L26" s="97">
        <f>base14!M117</f>
        <v>4</v>
      </c>
      <c r="M26" s="97">
        <f>base14!N117</f>
        <v>9</v>
      </c>
      <c r="N26" s="97">
        <f>base14!O117</f>
        <v>7</v>
      </c>
      <c r="O26" s="97">
        <f>base14!P117</f>
        <v>13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base14!F118</f>
        <v>5</v>
      </c>
      <c r="F27" s="97">
        <f>base14!G118</f>
        <v>8</v>
      </c>
      <c r="G27" s="97">
        <f>base14!H118</f>
        <v>3</v>
      </c>
      <c r="H27" s="97">
        <f>base14!I118</f>
        <v>12</v>
      </c>
      <c r="I27" s="97">
        <f>base14!J118</f>
        <v>11</v>
      </c>
      <c r="J27" s="97">
        <f>base14!K118</f>
        <v>10</v>
      </c>
      <c r="K27" s="97">
        <f>base14!L118</f>
        <v>16</v>
      </c>
      <c r="L27" s="97">
        <f>base14!M118</f>
        <v>4</v>
      </c>
      <c r="M27" s="97">
        <f>base14!N118</f>
        <v>9</v>
      </c>
      <c r="N27" s="97">
        <f>base14!O118</f>
        <v>7</v>
      </c>
      <c r="O27" s="97">
        <f>base14!P118</f>
        <v>13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base14!F119</f>
        <v>8</v>
      </c>
      <c r="F28" s="97">
        <f>base14!G119</f>
        <v>5</v>
      </c>
      <c r="G28" s="97">
        <f>base14!H119</f>
        <v>11</v>
      </c>
      <c r="H28" s="97">
        <f>base14!I119</f>
        <v>3</v>
      </c>
      <c r="I28" s="97">
        <f>base14!J119</f>
        <v>12</v>
      </c>
      <c r="J28" s="97">
        <f>base14!K119</f>
        <v>10</v>
      </c>
      <c r="K28" s="97">
        <f>base14!L119</f>
        <v>16</v>
      </c>
      <c r="L28" s="97">
        <f>base14!M119</f>
        <v>4</v>
      </c>
      <c r="M28" s="97">
        <f>base14!N119</f>
        <v>9</v>
      </c>
      <c r="N28" s="97">
        <f>base14!O119</f>
        <v>7</v>
      </c>
      <c r="O28" s="97">
        <f>base14!P119</f>
        <v>13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base14!F70</f>
        <v>9</v>
      </c>
      <c r="F29" s="97">
        <f>base14!G70</f>
        <v>5</v>
      </c>
      <c r="G29" s="97">
        <f>base14!H70</f>
        <v>6</v>
      </c>
      <c r="H29" s="97">
        <f>base14!I70</f>
        <v>10</v>
      </c>
      <c r="I29" s="97">
        <f>base14!J70</f>
        <v>11</v>
      </c>
      <c r="J29" s="97">
        <f>base14!K70</f>
        <v>7</v>
      </c>
      <c r="K29" s="97">
        <f>base14!L70</f>
        <v>12</v>
      </c>
      <c r="L29" s="97">
        <f>base14!M70</f>
        <v>13</v>
      </c>
      <c r="M29" s="97">
        <f>base14!N70</f>
        <v>15</v>
      </c>
      <c r="N29" s="97">
        <f>base14!O70</f>
        <v>8</v>
      </c>
      <c r="O29" s="97">
        <f>base14!P70</f>
        <v>14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base14!F71</f>
        <v>5</v>
      </c>
      <c r="F30" s="97">
        <f>base14!G71</f>
        <v>13</v>
      </c>
      <c r="G30" s="97">
        <f>base14!H71</f>
        <v>1</v>
      </c>
      <c r="H30" s="97">
        <f>base14!I71</f>
        <v>2</v>
      </c>
      <c r="I30" s="97">
        <f>base14!J71</f>
        <v>3</v>
      </c>
      <c r="J30" s="97">
        <f>base14!K71</f>
        <v>10</v>
      </c>
      <c r="K30" s="97">
        <f>base14!L71</f>
        <v>7</v>
      </c>
      <c r="L30" s="97">
        <f>base14!M71</f>
        <v>12</v>
      </c>
      <c r="M30" s="97">
        <f>base14!N71</f>
        <v>14</v>
      </c>
      <c r="N30" s="97">
        <f>base14!O71</f>
        <v>11</v>
      </c>
      <c r="O30" s="97">
        <f>base14!P71</f>
        <v>9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base14!F72</f>
        <v>3</v>
      </c>
      <c r="F31" s="97">
        <f>base14!G72</f>
        <v>6</v>
      </c>
      <c r="G31" s="97">
        <f>base14!H72</f>
        <v>9</v>
      </c>
      <c r="H31" s="97">
        <f>base14!I72</f>
        <v>10</v>
      </c>
      <c r="I31" s="97">
        <f>base14!J72</f>
        <v>14</v>
      </c>
      <c r="J31" s="97">
        <f>base14!K72</f>
        <v>11</v>
      </c>
      <c r="K31" s="97">
        <f>base14!L72</f>
        <v>2</v>
      </c>
      <c r="L31" s="97">
        <f>base14!M72</f>
        <v>1</v>
      </c>
      <c r="M31" s="97">
        <f>base14!N72</f>
        <v>13</v>
      </c>
      <c r="N31" s="97">
        <f>base14!O72</f>
        <v>8</v>
      </c>
      <c r="O31" s="97">
        <f>base14!P72</f>
        <v>12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base14!F73</f>
        <v>16</v>
      </c>
      <c r="F32" s="97">
        <f>base14!G73</f>
        <v>3</v>
      </c>
      <c r="G32" s="97">
        <f>base14!H73</f>
        <v>6</v>
      </c>
      <c r="H32" s="97">
        <f>base14!I73</f>
        <v>1</v>
      </c>
      <c r="I32" s="97">
        <f>base14!J73</f>
        <v>4</v>
      </c>
      <c r="J32" s="97">
        <f>base14!K73</f>
        <v>9</v>
      </c>
      <c r="K32" s="97">
        <f>base14!L73</f>
        <v>12</v>
      </c>
      <c r="L32" s="97">
        <f>base14!M73</f>
        <v>7</v>
      </c>
      <c r="M32" s="97">
        <f>base14!N73</f>
        <v>13</v>
      </c>
      <c r="N32" s="97">
        <f>base14!O73</f>
        <v>14</v>
      </c>
      <c r="O32" s="97">
        <f>base14!P73</f>
        <v>15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base14!F74</f>
        <v>5</v>
      </c>
      <c r="F33" s="97">
        <f>base14!G74</f>
        <v>4</v>
      </c>
      <c r="G33" s="97">
        <f>base14!H74</f>
        <v>6</v>
      </c>
      <c r="H33" s="97">
        <f>base14!I74</f>
        <v>12</v>
      </c>
      <c r="I33" s="97">
        <f>base14!J74</f>
        <v>8</v>
      </c>
      <c r="J33" s="97">
        <f>base14!K74</f>
        <v>11</v>
      </c>
      <c r="K33" s="97">
        <f>base14!L74</f>
        <v>7</v>
      </c>
      <c r="L33" s="97">
        <f>base14!M74</f>
        <v>15</v>
      </c>
      <c r="M33" s="97">
        <f>base14!N74</f>
        <v>14</v>
      </c>
      <c r="N33" s="97">
        <f>base14!O74</f>
        <v>9</v>
      </c>
      <c r="O33" s="97">
        <f>base14!P74</f>
        <v>10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base14!F75</f>
        <v>4</v>
      </c>
      <c r="F34" s="97">
        <f>base14!G75</f>
        <v>3</v>
      </c>
      <c r="G34" s="97">
        <f>base14!H75</f>
        <v>6</v>
      </c>
      <c r="H34" s="97">
        <f>base14!I75</f>
        <v>8</v>
      </c>
      <c r="I34" s="97">
        <f>base14!J75</f>
        <v>14</v>
      </c>
      <c r="J34" s="97">
        <f>base14!K75</f>
        <v>9</v>
      </c>
      <c r="K34" s="97">
        <f>base14!L75</f>
        <v>1</v>
      </c>
      <c r="L34" s="97">
        <f>base14!M75</f>
        <v>12</v>
      </c>
      <c r="M34" s="97">
        <f>base14!N75</f>
        <v>10</v>
      </c>
      <c r="N34" s="97">
        <f>base14!O75</f>
        <v>15</v>
      </c>
      <c r="O34" s="97">
        <f>base14!P75</f>
        <v>11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base14!F76</f>
        <v>2</v>
      </c>
      <c r="F35" s="97">
        <f>base14!G76</f>
        <v>3</v>
      </c>
      <c r="G35" s="97">
        <f>base14!H76</f>
        <v>9</v>
      </c>
      <c r="H35" s="97">
        <f>base14!I76</f>
        <v>14</v>
      </c>
      <c r="I35" s="97">
        <f>base14!J76</f>
        <v>13</v>
      </c>
      <c r="J35" s="97">
        <f>base14!K76</f>
        <v>6</v>
      </c>
      <c r="K35" s="97">
        <f>base14!L76</f>
        <v>8</v>
      </c>
      <c r="L35" s="97">
        <f>base14!M76</f>
        <v>10</v>
      </c>
      <c r="M35" s="97">
        <f>base14!N76</f>
        <v>7</v>
      </c>
      <c r="N35" s="97">
        <f>base14!O76</f>
        <v>12</v>
      </c>
      <c r="O35" s="97">
        <f>base14!P76</f>
        <v>15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base14!F77</f>
        <v>8</v>
      </c>
      <c r="F36" s="97">
        <f>base14!G77</f>
        <v>5</v>
      </c>
      <c r="G36" s="97">
        <f>base14!H77</f>
        <v>11</v>
      </c>
      <c r="H36" s="97">
        <f>base14!I77</f>
        <v>3</v>
      </c>
      <c r="I36" s="97">
        <f>base14!J77</f>
        <v>12</v>
      </c>
      <c r="J36" s="97">
        <f>base14!K77</f>
        <v>4</v>
      </c>
      <c r="K36" s="97">
        <f>base14!L77</f>
        <v>7</v>
      </c>
      <c r="L36" s="97">
        <f>base14!M77</f>
        <v>14</v>
      </c>
      <c r="M36" s="97">
        <f>base14!N77</f>
        <v>9</v>
      </c>
      <c r="N36" s="97">
        <f>base14!O77</f>
        <v>13</v>
      </c>
      <c r="O36" s="97">
        <f>base14!P77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base14!F78</f>
        <v>5</v>
      </c>
      <c r="F37" s="97">
        <f>base14!G78</f>
        <v>8</v>
      </c>
      <c r="G37" s="97">
        <f>base14!H78</f>
        <v>3</v>
      </c>
      <c r="H37" s="97">
        <f>base14!I78</f>
        <v>12</v>
      </c>
      <c r="I37" s="97">
        <f>base14!J78</f>
        <v>11</v>
      </c>
      <c r="J37" s="97">
        <f>base14!K78</f>
        <v>14</v>
      </c>
      <c r="K37" s="97">
        <f>base14!L78</f>
        <v>4</v>
      </c>
      <c r="L37" s="97">
        <f>base14!M78</f>
        <v>7</v>
      </c>
      <c r="M37" s="97">
        <f>base14!N78</f>
        <v>13</v>
      </c>
      <c r="N37" s="97">
        <f>base14!O78</f>
        <v>9</v>
      </c>
      <c r="O37" s="97">
        <f>base14!P78</f>
        <v>19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base14!F79</f>
        <v>11</v>
      </c>
      <c r="F38" s="97">
        <f>base14!G79</f>
        <v>10</v>
      </c>
      <c r="G38" s="97">
        <f>base14!H79</f>
        <v>8</v>
      </c>
      <c r="H38" s="97">
        <f>base14!I79</f>
        <v>7</v>
      </c>
      <c r="I38" s="97">
        <f>base14!J79</f>
        <v>6</v>
      </c>
      <c r="J38" s="97">
        <f>base14!K79</f>
        <v>5</v>
      </c>
      <c r="K38" s="97">
        <f>base14!L79</f>
        <v>4</v>
      </c>
      <c r="L38" s="97">
        <f>base14!M79</f>
        <v>3</v>
      </c>
      <c r="M38" s="97">
        <f>base14!N79</f>
        <v>2</v>
      </c>
      <c r="N38" s="97">
        <f>base14!O79</f>
        <v>1</v>
      </c>
      <c r="O38" s="97">
        <f>base14!P79</f>
        <v>14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base14!F80</f>
        <v>5</v>
      </c>
      <c r="F39" s="97">
        <f>base14!G80</f>
        <v>8</v>
      </c>
      <c r="G39" s="97">
        <f>base14!H80</f>
        <v>3</v>
      </c>
      <c r="H39" s="97">
        <f>base14!I80</f>
        <v>11</v>
      </c>
      <c r="I39" s="97">
        <f>base14!J80</f>
        <v>12</v>
      </c>
      <c r="J39" s="97">
        <f>base14!K80</f>
        <v>4</v>
      </c>
      <c r="K39" s="97">
        <f>base14!L80</f>
        <v>7</v>
      </c>
      <c r="L39" s="97">
        <f>base14!M80</f>
        <v>14</v>
      </c>
      <c r="M39" s="97">
        <f>base14!N80</f>
        <v>13</v>
      </c>
      <c r="N39" s="97">
        <f>base14!O80</f>
        <v>9</v>
      </c>
      <c r="O39" s="97">
        <f>base14!P80</f>
        <v>10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base14!F81</f>
        <v>2</v>
      </c>
      <c r="F40" s="97">
        <f>base14!G81</f>
        <v>11</v>
      </c>
      <c r="G40" s="97">
        <f>base14!H81</f>
        <v>5</v>
      </c>
      <c r="H40" s="97">
        <f>base14!I81</f>
        <v>3</v>
      </c>
      <c r="I40" s="97">
        <f>base14!J81</f>
        <v>4</v>
      </c>
      <c r="J40" s="97">
        <f>base14!K81</f>
        <v>7</v>
      </c>
      <c r="K40" s="97">
        <f>base14!L81</f>
        <v>13</v>
      </c>
      <c r="L40" s="97">
        <f>base14!M81</f>
        <v>9</v>
      </c>
      <c r="M40" s="97">
        <f>base14!N81</f>
        <v>12</v>
      </c>
      <c r="N40" s="97">
        <f>base14!O81</f>
        <v>20</v>
      </c>
      <c r="O40" s="97">
        <f>base14!P81</f>
        <v>19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base14!F82</f>
        <v>5</v>
      </c>
      <c r="F41" s="97">
        <f>base14!G82</f>
        <v>1</v>
      </c>
      <c r="G41" s="97">
        <f>base14!H82</f>
        <v>12</v>
      </c>
      <c r="H41" s="97">
        <f>base14!I82</f>
        <v>3</v>
      </c>
      <c r="I41" s="97">
        <f>base14!J82</f>
        <v>11</v>
      </c>
      <c r="J41" s="97">
        <f>base14!K82</f>
        <v>14</v>
      </c>
      <c r="K41" s="97">
        <f>base14!L82</f>
        <v>4</v>
      </c>
      <c r="L41" s="97">
        <f>base14!M82</f>
        <v>13</v>
      </c>
      <c r="M41" s="97">
        <f>base14!N82</f>
        <v>7</v>
      </c>
      <c r="N41" s="97">
        <f>base14!O82</f>
        <v>9</v>
      </c>
      <c r="O41" s="97">
        <f>base14!P82</f>
        <v>20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base14!F83</f>
        <v>1</v>
      </c>
      <c r="F42" s="97">
        <f>base14!G83</f>
        <v>5</v>
      </c>
      <c r="G42" s="97">
        <f>base14!H83</f>
        <v>11</v>
      </c>
      <c r="H42" s="97">
        <f>base14!I83</f>
        <v>3</v>
      </c>
      <c r="I42" s="97">
        <f>base14!J83</f>
        <v>4</v>
      </c>
      <c r="J42" s="97">
        <f>base14!K83</f>
        <v>7</v>
      </c>
      <c r="K42" s="97">
        <f>base14!L83</f>
        <v>12</v>
      </c>
      <c r="L42" s="97">
        <f>base14!M83</f>
        <v>13</v>
      </c>
      <c r="M42" s="97">
        <f>base14!N83</f>
        <v>9</v>
      </c>
      <c r="N42" s="97">
        <f>base14!O83</f>
        <v>14</v>
      </c>
      <c r="O42" s="97">
        <f>base14!P83</f>
        <v>20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base14!F84</f>
        <v>6</v>
      </c>
      <c r="F43" s="97">
        <f>base14!G84</f>
        <v>8</v>
      </c>
      <c r="G43" s="97">
        <f>base14!H84</f>
        <v>3</v>
      </c>
      <c r="H43" s="97">
        <f>base14!I84</f>
        <v>11</v>
      </c>
      <c r="I43" s="97">
        <f>base14!J84</f>
        <v>12</v>
      </c>
      <c r="J43" s="97">
        <f>base14!K84</f>
        <v>4</v>
      </c>
      <c r="K43" s="97">
        <f>base14!L84</f>
        <v>7</v>
      </c>
      <c r="L43" s="97">
        <f>base14!M84</f>
        <v>9</v>
      </c>
      <c r="M43" s="97">
        <f>base14!N84</f>
        <v>13</v>
      </c>
      <c r="N43" s="97">
        <f>base14!O84</f>
        <v>14</v>
      </c>
      <c r="O43" s="97">
        <f>base14!P84</f>
        <v>10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base14!F85</f>
        <v>6</v>
      </c>
      <c r="F44" s="97">
        <f>base14!G85</f>
        <v>1</v>
      </c>
      <c r="G44" s="97">
        <f>base14!H85</f>
        <v>10</v>
      </c>
      <c r="H44" s="97">
        <f>base14!I85</f>
        <v>11</v>
      </c>
      <c r="I44" s="97">
        <f>base14!J85</f>
        <v>13</v>
      </c>
      <c r="J44" s="97">
        <f>base14!K85</f>
        <v>8</v>
      </c>
      <c r="K44" s="97">
        <f>base14!L85</f>
        <v>7</v>
      </c>
      <c r="L44" s="97">
        <f>base14!M85</f>
        <v>12</v>
      </c>
      <c r="M44" s="97">
        <f>base14!N85</f>
        <v>3</v>
      </c>
      <c r="N44" s="97">
        <f>base14!O85</f>
        <v>4</v>
      </c>
      <c r="O44" s="97">
        <f>base14!P85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base14!F86</f>
        <v>1</v>
      </c>
      <c r="F45" s="97">
        <f>base14!G86</f>
        <v>12</v>
      </c>
      <c r="G45" s="97">
        <f>base14!H86</f>
        <v>11</v>
      </c>
      <c r="H45" s="97">
        <f>base14!I86</f>
        <v>13</v>
      </c>
      <c r="I45" s="97">
        <f>base14!J86</f>
        <v>10</v>
      </c>
      <c r="J45" s="97">
        <f>base14!K86</f>
        <v>7</v>
      </c>
      <c r="K45" s="97">
        <f>base14!L86</f>
        <v>14</v>
      </c>
      <c r="L45" s="97">
        <f>base14!M86</f>
        <v>3</v>
      </c>
      <c r="M45" s="97">
        <f>base14!N86</f>
        <v>9</v>
      </c>
      <c r="N45" s="97">
        <f>base14!O86</f>
        <v>8</v>
      </c>
      <c r="O45" s="97">
        <f>base14!P86</f>
        <v>4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base14!F87</f>
        <v>3</v>
      </c>
      <c r="F46" s="97">
        <f>base14!G87</f>
        <v>12</v>
      </c>
      <c r="G46" s="97">
        <f>base14!H87</f>
        <v>2</v>
      </c>
      <c r="H46" s="97">
        <f>base14!I87</f>
        <v>14</v>
      </c>
      <c r="I46" s="97">
        <f>base14!J87</f>
        <v>11</v>
      </c>
      <c r="J46" s="97">
        <f>base14!K87</f>
        <v>4</v>
      </c>
      <c r="K46" s="97">
        <f>base14!L87</f>
        <v>13</v>
      </c>
      <c r="L46" s="97">
        <f>base14!M87</f>
        <v>8</v>
      </c>
      <c r="M46" s="97">
        <f>base14!N87</f>
        <v>7</v>
      </c>
      <c r="N46" s="97">
        <f>base14!O87</f>
        <v>9</v>
      </c>
      <c r="O46" s="97">
        <f>base14!P87</f>
        <v>10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base14!F88</f>
        <v>5</v>
      </c>
      <c r="F47" s="97">
        <f>base14!G88</f>
        <v>8</v>
      </c>
      <c r="G47" s="97">
        <f>base14!H88</f>
        <v>3</v>
      </c>
      <c r="H47" s="97">
        <f>base14!I88</f>
        <v>11</v>
      </c>
      <c r="I47" s="97">
        <f>base14!J88</f>
        <v>12</v>
      </c>
      <c r="J47" s="97">
        <f>base14!K88</f>
        <v>4</v>
      </c>
      <c r="K47" s="97">
        <f>base14!L88</f>
        <v>7</v>
      </c>
      <c r="L47" s="97">
        <f>base14!M88</f>
        <v>9</v>
      </c>
      <c r="M47" s="97">
        <f>base14!N88</f>
        <v>13</v>
      </c>
      <c r="N47" s="97">
        <f>base14!O88</f>
        <v>10</v>
      </c>
      <c r="O47" s="97">
        <f>base14!P88</f>
        <v>14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base14!F89</f>
        <v>2</v>
      </c>
      <c r="F48" s="97">
        <f>base14!G89</f>
        <v>5</v>
      </c>
      <c r="G48" s="97">
        <f>base14!H89</f>
        <v>3</v>
      </c>
      <c r="H48" s="97">
        <f>base14!I89</f>
        <v>11</v>
      </c>
      <c r="I48" s="97">
        <f>base14!J89</f>
        <v>12</v>
      </c>
      <c r="J48" s="97">
        <f>base14!K89</f>
        <v>7</v>
      </c>
      <c r="K48" s="97">
        <f>base14!L89</f>
        <v>13</v>
      </c>
      <c r="L48" s="97">
        <f>base14!M89</f>
        <v>14</v>
      </c>
      <c r="M48" s="97">
        <f>base14!N89</f>
        <v>4</v>
      </c>
      <c r="N48" s="97">
        <f>base14!O89</f>
        <v>10</v>
      </c>
      <c r="O48" s="97">
        <f>base14!P89</f>
        <v>9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base14!F90</f>
        <v>6</v>
      </c>
      <c r="F49" s="97">
        <f>base14!G90</f>
        <v>3</v>
      </c>
      <c r="G49" s="97">
        <f>base14!H90</f>
        <v>5</v>
      </c>
      <c r="H49" s="97">
        <f>base14!I90</f>
        <v>7</v>
      </c>
      <c r="I49" s="97">
        <f>base14!J90</f>
        <v>11</v>
      </c>
      <c r="J49" s="97">
        <f>base14!K90</f>
        <v>12</v>
      </c>
      <c r="K49" s="97">
        <f>base14!L90</f>
        <v>4</v>
      </c>
      <c r="L49" s="97">
        <f>base14!M90</f>
        <v>9</v>
      </c>
      <c r="M49" s="97">
        <f>base14!N90</f>
        <v>13</v>
      </c>
      <c r="N49" s="97">
        <f>base14!O90</f>
        <v>14</v>
      </c>
      <c r="O49" s="97">
        <f>base14!P90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base14!F91</f>
        <v>2</v>
      </c>
      <c r="F50" s="97">
        <f>base14!G91</f>
        <v>8</v>
      </c>
      <c r="G50" s="97">
        <f>base14!H91</f>
        <v>6</v>
      </c>
      <c r="H50" s="97">
        <f>base14!I91</f>
        <v>3</v>
      </c>
      <c r="I50" s="97">
        <f>base14!J91</f>
        <v>12</v>
      </c>
      <c r="J50" s="97">
        <f>base14!K91</f>
        <v>4</v>
      </c>
      <c r="K50" s="97">
        <f>base14!L91</f>
        <v>7</v>
      </c>
      <c r="L50" s="97">
        <f>base14!M91</f>
        <v>9</v>
      </c>
      <c r="M50" s="97">
        <f>base14!N91</f>
        <v>13</v>
      </c>
      <c r="N50" s="97">
        <f>base14!O91</f>
        <v>14</v>
      </c>
      <c r="O50" s="97">
        <f>base14!P91</f>
        <v>10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base14!F92</f>
        <v>2</v>
      </c>
      <c r="F51" s="97">
        <f>base14!G92</f>
        <v>8</v>
      </c>
      <c r="G51" s="97">
        <f>base14!H92</f>
        <v>3</v>
      </c>
      <c r="H51" s="97">
        <f>base14!I92</f>
        <v>9</v>
      </c>
      <c r="I51" s="97">
        <f>base14!J92</f>
        <v>11</v>
      </c>
      <c r="J51" s="97">
        <f>base14!K92</f>
        <v>5</v>
      </c>
      <c r="K51" s="97">
        <f>base14!L92</f>
        <v>12</v>
      </c>
      <c r="L51" s="97">
        <f>base14!M92</f>
        <v>4</v>
      </c>
      <c r="M51" s="97">
        <f>base14!N92</f>
        <v>7</v>
      </c>
      <c r="N51" s="97">
        <f>base14!O92</f>
        <v>13</v>
      </c>
      <c r="O51" s="97">
        <f>base14!P92</f>
        <v>14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79" priority="27" operator="equal">
      <formula>#REF!</formula>
    </cfRule>
    <cfRule type="cellIs" dxfId="178" priority="28" operator="equal">
      <formula>#REF!</formula>
    </cfRule>
    <cfRule type="cellIs" dxfId="177" priority="29" operator="equal">
      <formula>#REF!</formula>
    </cfRule>
    <cfRule type="cellIs" dxfId="176" priority="30" operator="equal">
      <formula>#REF!</formula>
    </cfRule>
    <cfRule type="cellIs" dxfId="175" priority="31" operator="equal">
      <formula>#REF!</formula>
    </cfRule>
  </conditionalFormatting>
  <conditionalFormatting sqref="B1:P1">
    <cfRule type="cellIs" dxfId="174" priority="32" operator="equal">
      <formula>#REF!</formula>
    </cfRule>
    <cfRule type="cellIs" dxfId="173" priority="33" operator="equal">
      <formula>#REF!</formula>
    </cfRule>
    <cfRule type="cellIs" dxfId="172" priority="34" operator="equal">
      <formula>#REF!</formula>
    </cfRule>
    <cfRule type="cellIs" dxfId="171" priority="35" operator="equal">
      <formula>#REF!</formula>
    </cfRule>
    <cfRule type="cellIs" dxfId="170" priority="36" operator="equal">
      <formula>#REF!</formula>
    </cfRule>
  </conditionalFormatting>
  <conditionalFormatting sqref="A2:A51">
    <cfRule type="cellIs" dxfId="169" priority="17" operator="equal">
      <formula>#REF!</formula>
    </cfRule>
    <cfRule type="cellIs" dxfId="168" priority="18" operator="equal">
      <formula>#REF!</formula>
    </cfRule>
    <cfRule type="cellIs" dxfId="167" priority="19" operator="equal">
      <formula>#REF!</formula>
    </cfRule>
    <cfRule type="cellIs" dxfId="166" priority="20" operator="equal">
      <formula>#REF!</formula>
    </cfRule>
    <cfRule type="cellIs" dxfId="165" priority="21" operator="equal">
      <formula>#REF!</formula>
    </cfRule>
  </conditionalFormatting>
  <conditionalFormatting sqref="A2:A51">
    <cfRule type="cellIs" dxfId="164" priority="22" operator="equal">
      <formula>#REF!</formula>
    </cfRule>
    <cfRule type="cellIs" dxfId="163" priority="23" operator="equal">
      <formula>#REF!</formula>
    </cfRule>
    <cfRule type="cellIs" dxfId="162" priority="24" operator="equal">
      <formula>#REF!</formula>
    </cfRule>
    <cfRule type="cellIs" dxfId="161" priority="25" operator="equal">
      <formula>#REF!</formula>
    </cfRule>
    <cfRule type="cellIs" dxfId="160" priority="26" operator="equal">
      <formula>#REF!</formula>
    </cfRule>
  </conditionalFormatting>
  <conditionalFormatting sqref="L2:U51">
    <cfRule type="cellIs" dxfId="159" priority="12" operator="equal">
      <formula>$AE$5</formula>
    </cfRule>
    <cfRule type="cellIs" dxfId="158" priority="13" operator="equal">
      <formula>$AD$5</formula>
    </cfRule>
    <cfRule type="cellIs" dxfId="157" priority="14" operator="equal">
      <formula>$AC$5</formula>
    </cfRule>
    <cfRule type="cellIs" dxfId="156" priority="15" operator="equal">
      <formula>$AB$5</formula>
    </cfRule>
    <cfRule type="cellIs" dxfId="155" priority="16" operator="equal">
      <formula>$AA$5</formula>
    </cfRule>
  </conditionalFormatting>
  <conditionalFormatting sqref="D2:K51">
    <cfRule type="cellIs" dxfId="154" priority="4" operator="equal">
      <formula>$AE$812</formula>
    </cfRule>
    <cfRule type="cellIs" dxfId="153" priority="5" operator="equal">
      <formula>$AD$812</formula>
    </cfRule>
    <cfRule type="cellIs" dxfId="152" priority="6" operator="equal">
      <formula>$AC$812</formula>
    </cfRule>
    <cfRule type="cellIs" dxfId="151" priority="7" operator="equal">
      <formula>$AB$812</formula>
    </cfRule>
    <cfRule type="cellIs" dxfId="150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D487E9-8EA4-47B2-92B1-9C6B426774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4DAEB4-2499-40F3-8840-A393D89FFC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4B3F11B-C56D-4383-9C6A-792DE364A50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base14!F106</f>
        <v>5</v>
      </c>
      <c r="F2" s="97">
        <f>base14!G106</f>
        <v>6</v>
      </c>
      <c r="G2" s="97">
        <f>base14!H106</f>
        <v>12</v>
      </c>
      <c r="H2" s="97">
        <f>base14!I106</f>
        <v>3</v>
      </c>
      <c r="I2" s="97">
        <f>base14!J106</f>
        <v>11</v>
      </c>
      <c r="J2" s="97">
        <f>base14!K106</f>
        <v>13</v>
      </c>
      <c r="K2" s="97">
        <f>base14!L106</f>
        <v>10</v>
      </c>
      <c r="L2" s="97">
        <f>base14!M106</f>
        <v>7</v>
      </c>
      <c r="M2" s="97">
        <f>base14!N106</f>
        <v>14</v>
      </c>
      <c r="N2" s="97">
        <f>base14!O106</f>
        <v>9</v>
      </c>
      <c r="O2" s="97">
        <f>base14!P106</f>
        <v>4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base14!F107</f>
        <v>6</v>
      </c>
      <c r="F3" s="97">
        <f>base14!G107</f>
        <v>12</v>
      </c>
      <c r="G3" s="97">
        <f>base14!H107</f>
        <v>3</v>
      </c>
      <c r="H3" s="97">
        <f>base14!I107</f>
        <v>5</v>
      </c>
      <c r="I3" s="97">
        <f>base14!J107</f>
        <v>11</v>
      </c>
      <c r="J3" s="97">
        <f>base14!K107</f>
        <v>13</v>
      </c>
      <c r="K3" s="97">
        <f>base14!L107</f>
        <v>10</v>
      </c>
      <c r="L3" s="97">
        <f>base14!M107</f>
        <v>7</v>
      </c>
      <c r="M3" s="97">
        <f>base14!N107</f>
        <v>14</v>
      </c>
      <c r="N3" s="97">
        <f>base14!O107</f>
        <v>9</v>
      </c>
      <c r="O3" s="97">
        <f>base14!P107</f>
        <v>4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base14!F108</f>
        <v>5</v>
      </c>
      <c r="F4" s="97">
        <f>base14!G108</f>
        <v>8</v>
      </c>
      <c r="G4" s="97">
        <f>base14!H108</f>
        <v>3</v>
      </c>
      <c r="H4" s="97">
        <f>base14!I108</f>
        <v>12</v>
      </c>
      <c r="I4" s="97">
        <f>base14!J108</f>
        <v>11</v>
      </c>
      <c r="J4" s="97">
        <f>base14!K108</f>
        <v>4</v>
      </c>
      <c r="K4" s="97">
        <f>base14!L108</f>
        <v>9</v>
      </c>
      <c r="L4" s="97">
        <f>base14!M108</f>
        <v>10</v>
      </c>
      <c r="M4" s="97">
        <f>base14!N108</f>
        <v>7</v>
      </c>
      <c r="N4" s="97">
        <f>base14!O108</f>
        <v>13</v>
      </c>
      <c r="O4" s="97">
        <f>base14!P108</f>
        <v>15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base14!F109</f>
        <v>1</v>
      </c>
      <c r="F5" s="97">
        <f>base14!G109</f>
        <v>5</v>
      </c>
      <c r="G5" s="97">
        <f>base14!H109</f>
        <v>3</v>
      </c>
      <c r="H5" s="97">
        <f>base14!I109</f>
        <v>11</v>
      </c>
      <c r="I5" s="97">
        <f>base14!J109</f>
        <v>12</v>
      </c>
      <c r="J5" s="97">
        <f>base14!K109</f>
        <v>4</v>
      </c>
      <c r="K5" s="97">
        <f>base14!L109</f>
        <v>9</v>
      </c>
      <c r="L5" s="97">
        <f>base14!M109</f>
        <v>10</v>
      </c>
      <c r="M5" s="97">
        <f>base14!N109</f>
        <v>7</v>
      </c>
      <c r="N5" s="97">
        <f>base14!O109</f>
        <v>13</v>
      </c>
      <c r="O5" s="97">
        <f>base14!P109</f>
        <v>15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base14!F110</f>
        <v>5</v>
      </c>
      <c r="F6" s="97">
        <f>base14!G110</f>
        <v>6</v>
      </c>
      <c r="G6" s="97">
        <f>base14!H110</f>
        <v>3</v>
      </c>
      <c r="H6" s="97">
        <f>base14!I110</f>
        <v>11</v>
      </c>
      <c r="I6" s="97">
        <f>base14!J110</f>
        <v>7</v>
      </c>
      <c r="J6" s="97">
        <f>base14!K110</f>
        <v>4</v>
      </c>
      <c r="K6" s="97">
        <f>base14!L110</f>
        <v>9</v>
      </c>
      <c r="L6" s="97">
        <f>base14!M110</f>
        <v>10</v>
      </c>
      <c r="M6" s="97">
        <f>base14!N110</f>
        <v>12</v>
      </c>
      <c r="N6" s="97">
        <f>base14!O110</f>
        <v>13</v>
      </c>
      <c r="O6" s="97">
        <f>base14!P110</f>
        <v>15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base14!F111</f>
        <v>5</v>
      </c>
      <c r="F7" s="97">
        <f>base14!G111</f>
        <v>6</v>
      </c>
      <c r="G7" s="97">
        <f>base14!H111</f>
        <v>3</v>
      </c>
      <c r="H7" s="97">
        <f>base14!I111</f>
        <v>12</v>
      </c>
      <c r="I7" s="97">
        <f>base14!J111</f>
        <v>11</v>
      </c>
      <c r="J7" s="97">
        <f>base14!K111</f>
        <v>4</v>
      </c>
      <c r="K7" s="97">
        <f>base14!L111</f>
        <v>13</v>
      </c>
      <c r="L7" s="97">
        <f>base14!M111</f>
        <v>10</v>
      </c>
      <c r="M7" s="97">
        <f>base14!N111</f>
        <v>7</v>
      </c>
      <c r="N7" s="97">
        <f>base14!O111</f>
        <v>14</v>
      </c>
      <c r="O7" s="97">
        <f>base14!P111</f>
        <v>9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base14!F112</f>
        <v>5</v>
      </c>
      <c r="F8" s="97">
        <f>base14!G112</f>
        <v>3</v>
      </c>
      <c r="G8" s="97">
        <f>base14!H112</f>
        <v>11</v>
      </c>
      <c r="H8" s="97">
        <f>base14!I112</f>
        <v>12</v>
      </c>
      <c r="I8" s="97">
        <f>base14!J112</f>
        <v>7</v>
      </c>
      <c r="J8" s="97">
        <f>base14!K112</f>
        <v>6</v>
      </c>
      <c r="K8" s="97">
        <f>base14!L112</f>
        <v>4</v>
      </c>
      <c r="L8" s="97">
        <f>base14!M112</f>
        <v>13</v>
      </c>
      <c r="M8" s="97">
        <f>base14!N112</f>
        <v>10</v>
      </c>
      <c r="N8" s="97">
        <f>base14!O112</f>
        <v>14</v>
      </c>
      <c r="O8" s="97">
        <f>base14!P112</f>
        <v>9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base14!F113</f>
        <v>8</v>
      </c>
      <c r="F9" s="97">
        <f>base14!G113</f>
        <v>2</v>
      </c>
      <c r="G9" s="97">
        <f>base14!H113</f>
        <v>11</v>
      </c>
      <c r="H9" s="97">
        <f>base14!I113</f>
        <v>3</v>
      </c>
      <c r="I9" s="97">
        <f>base14!J113</f>
        <v>12</v>
      </c>
      <c r="J9" s="97">
        <f>base14!K113</f>
        <v>4</v>
      </c>
      <c r="K9" s="97">
        <f>base14!L113</f>
        <v>13</v>
      </c>
      <c r="L9" s="97">
        <f>base14!M113</f>
        <v>10</v>
      </c>
      <c r="M9" s="97">
        <f>base14!N113</f>
        <v>7</v>
      </c>
      <c r="N9" s="97">
        <f>base14!O113</f>
        <v>14</v>
      </c>
      <c r="O9" s="97">
        <f>base14!P113</f>
        <v>9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base14!F114</f>
        <v>5</v>
      </c>
      <c r="F10" s="97">
        <f>base14!G114</f>
        <v>8</v>
      </c>
      <c r="G10" s="97">
        <f>base14!H114</f>
        <v>3</v>
      </c>
      <c r="H10" s="97">
        <f>base14!I114</f>
        <v>11</v>
      </c>
      <c r="I10" s="97">
        <f>base14!J114</f>
        <v>12</v>
      </c>
      <c r="J10" s="97">
        <f>base14!K114</f>
        <v>7</v>
      </c>
      <c r="K10" s="97">
        <f>base14!L114</f>
        <v>4</v>
      </c>
      <c r="L10" s="97">
        <f>base14!M114</f>
        <v>9</v>
      </c>
      <c r="M10" s="97">
        <f>base14!N114</f>
        <v>10</v>
      </c>
      <c r="N10" s="97">
        <f>base14!O114</f>
        <v>14</v>
      </c>
      <c r="O10" s="97">
        <f>base14!P114</f>
        <v>13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base14!F115</f>
        <v>6</v>
      </c>
      <c r="F11" s="97">
        <f>base14!G115</f>
        <v>5</v>
      </c>
      <c r="G11" s="97">
        <f>base14!H115</f>
        <v>12</v>
      </c>
      <c r="H11" s="97">
        <f>base14!I115</f>
        <v>3</v>
      </c>
      <c r="I11" s="97">
        <f>base14!J115</f>
        <v>11</v>
      </c>
      <c r="J11" s="97">
        <f>base14!K115</f>
        <v>7</v>
      </c>
      <c r="K11" s="97">
        <f>base14!L115</f>
        <v>4</v>
      </c>
      <c r="L11" s="97">
        <f>base14!M115</f>
        <v>9</v>
      </c>
      <c r="M11" s="97">
        <f>base14!N115</f>
        <v>10</v>
      </c>
      <c r="N11" s="97">
        <f>base14!O115</f>
        <v>14</v>
      </c>
      <c r="O11" s="97">
        <f>base14!P115</f>
        <v>13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base14!F116</f>
        <v>6</v>
      </c>
      <c r="F12" s="97">
        <f>base14!G116</f>
        <v>3</v>
      </c>
      <c r="G12" s="97">
        <f>base14!H116</f>
        <v>11</v>
      </c>
      <c r="H12" s="97">
        <f>base14!I116</f>
        <v>8</v>
      </c>
      <c r="I12" s="97">
        <f>base14!J116</f>
        <v>4</v>
      </c>
      <c r="J12" s="97">
        <f>base14!K116</f>
        <v>7</v>
      </c>
      <c r="K12" s="97">
        <f>base14!L116</f>
        <v>9</v>
      </c>
      <c r="L12" s="97">
        <f>base14!M116</f>
        <v>10</v>
      </c>
      <c r="M12" s="97">
        <f>base14!N116</f>
        <v>14</v>
      </c>
      <c r="N12" s="97">
        <f>base14!O116</f>
        <v>13</v>
      </c>
      <c r="O12" s="97">
        <f>base14!P116</f>
        <v>12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base14!F117</f>
        <v>6</v>
      </c>
      <c r="F13" s="97">
        <f>base14!G117</f>
        <v>8</v>
      </c>
      <c r="G13" s="97">
        <f>base14!H117</f>
        <v>11</v>
      </c>
      <c r="H13" s="97">
        <f>base14!I117</f>
        <v>3</v>
      </c>
      <c r="I13" s="97">
        <f>base14!J117</f>
        <v>12</v>
      </c>
      <c r="J13" s="97">
        <f>base14!K117</f>
        <v>10</v>
      </c>
      <c r="K13" s="97">
        <f>base14!L117</f>
        <v>16</v>
      </c>
      <c r="L13" s="97">
        <f>base14!M117</f>
        <v>4</v>
      </c>
      <c r="M13" s="97">
        <f>base14!N117</f>
        <v>9</v>
      </c>
      <c r="N13" s="97">
        <f>base14!O117</f>
        <v>7</v>
      </c>
      <c r="O13" s="97">
        <f>base14!P117</f>
        <v>13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base14!F118</f>
        <v>5</v>
      </c>
      <c r="F14" s="97">
        <f>base14!G118</f>
        <v>8</v>
      </c>
      <c r="G14" s="97">
        <f>base14!H118</f>
        <v>3</v>
      </c>
      <c r="H14" s="97">
        <f>base14!I118</f>
        <v>12</v>
      </c>
      <c r="I14" s="97">
        <f>base14!J118</f>
        <v>11</v>
      </c>
      <c r="J14" s="97">
        <f>base14!K118</f>
        <v>10</v>
      </c>
      <c r="K14" s="97">
        <f>base14!L118</f>
        <v>16</v>
      </c>
      <c r="L14" s="97">
        <f>base14!M118</f>
        <v>4</v>
      </c>
      <c r="M14" s="97">
        <f>base14!N118</f>
        <v>9</v>
      </c>
      <c r="N14" s="97">
        <f>base14!O118</f>
        <v>7</v>
      </c>
      <c r="O14" s="97">
        <f>base14!P118</f>
        <v>13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base14!F119</f>
        <v>8</v>
      </c>
      <c r="F15" s="97">
        <f>base14!G119</f>
        <v>5</v>
      </c>
      <c r="G15" s="97">
        <f>base14!H119</f>
        <v>11</v>
      </c>
      <c r="H15" s="97">
        <f>base14!I119</f>
        <v>3</v>
      </c>
      <c r="I15" s="97">
        <f>base14!J119</f>
        <v>12</v>
      </c>
      <c r="J15" s="97">
        <f>base14!K119</f>
        <v>10</v>
      </c>
      <c r="K15" s="97">
        <f>base14!L119</f>
        <v>16</v>
      </c>
      <c r="L15" s="97">
        <f>base14!M119</f>
        <v>4</v>
      </c>
      <c r="M15" s="97">
        <f>base14!N119</f>
        <v>9</v>
      </c>
      <c r="N15" s="97">
        <f>base14!O119</f>
        <v>7</v>
      </c>
      <c r="O15" s="97">
        <f>base14!P119</f>
        <v>13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base14!F70</f>
        <v>9</v>
      </c>
      <c r="F16" s="97">
        <f>base14!G70</f>
        <v>5</v>
      </c>
      <c r="G16" s="97">
        <f>base14!H70</f>
        <v>6</v>
      </c>
      <c r="H16" s="97">
        <f>base14!I70</f>
        <v>10</v>
      </c>
      <c r="I16" s="97">
        <f>base14!J70</f>
        <v>11</v>
      </c>
      <c r="J16" s="97">
        <f>base14!K70</f>
        <v>7</v>
      </c>
      <c r="K16" s="97">
        <f>base14!L70</f>
        <v>12</v>
      </c>
      <c r="L16" s="97">
        <f>base14!M70</f>
        <v>13</v>
      </c>
      <c r="M16" s="97">
        <f>base14!N70</f>
        <v>15</v>
      </c>
      <c r="N16" s="97">
        <f>base14!O70</f>
        <v>8</v>
      </c>
      <c r="O16" s="97">
        <f>base14!P70</f>
        <v>14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base14!F71</f>
        <v>5</v>
      </c>
      <c r="F17" s="97">
        <f>base14!G71</f>
        <v>13</v>
      </c>
      <c r="G17" s="97">
        <f>base14!H71</f>
        <v>1</v>
      </c>
      <c r="H17" s="97">
        <f>base14!I71</f>
        <v>2</v>
      </c>
      <c r="I17" s="97">
        <f>base14!J71</f>
        <v>3</v>
      </c>
      <c r="J17" s="97">
        <f>base14!K71</f>
        <v>10</v>
      </c>
      <c r="K17" s="97">
        <f>base14!L71</f>
        <v>7</v>
      </c>
      <c r="L17" s="97">
        <f>base14!M71</f>
        <v>12</v>
      </c>
      <c r="M17" s="97">
        <f>base14!N71</f>
        <v>14</v>
      </c>
      <c r="N17" s="97">
        <f>base14!O71</f>
        <v>11</v>
      </c>
      <c r="O17" s="97">
        <f>base14!P71</f>
        <v>9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base14!F72</f>
        <v>3</v>
      </c>
      <c r="F18" s="97">
        <f>base14!G72</f>
        <v>6</v>
      </c>
      <c r="G18" s="97">
        <f>base14!H72</f>
        <v>9</v>
      </c>
      <c r="H18" s="97">
        <f>base14!I72</f>
        <v>10</v>
      </c>
      <c r="I18" s="97">
        <f>base14!J72</f>
        <v>14</v>
      </c>
      <c r="J18" s="97">
        <f>base14!K72</f>
        <v>11</v>
      </c>
      <c r="K18" s="97">
        <f>base14!L72</f>
        <v>2</v>
      </c>
      <c r="L18" s="97">
        <f>base14!M72</f>
        <v>1</v>
      </c>
      <c r="M18" s="97">
        <f>base14!N72</f>
        <v>13</v>
      </c>
      <c r="N18" s="97">
        <f>base14!O72</f>
        <v>8</v>
      </c>
      <c r="O18" s="97">
        <f>base14!P72</f>
        <v>12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base14!F73</f>
        <v>16</v>
      </c>
      <c r="F19" s="97">
        <f>base14!G73</f>
        <v>3</v>
      </c>
      <c r="G19" s="97">
        <f>base14!H73</f>
        <v>6</v>
      </c>
      <c r="H19" s="97">
        <f>base14!I73</f>
        <v>1</v>
      </c>
      <c r="I19" s="97">
        <f>base14!J73</f>
        <v>4</v>
      </c>
      <c r="J19" s="97">
        <f>base14!K73</f>
        <v>9</v>
      </c>
      <c r="K19" s="97">
        <f>base14!L73</f>
        <v>12</v>
      </c>
      <c r="L19" s="97">
        <f>base14!M73</f>
        <v>7</v>
      </c>
      <c r="M19" s="97">
        <f>base14!N73</f>
        <v>13</v>
      </c>
      <c r="N19" s="97">
        <f>base14!O73</f>
        <v>14</v>
      </c>
      <c r="O19" s="97">
        <f>base14!P73</f>
        <v>15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base14!F74</f>
        <v>5</v>
      </c>
      <c r="F20" s="97">
        <f>base14!G74</f>
        <v>4</v>
      </c>
      <c r="G20" s="97">
        <f>base14!H74</f>
        <v>6</v>
      </c>
      <c r="H20" s="97">
        <f>base14!I74</f>
        <v>12</v>
      </c>
      <c r="I20" s="97">
        <f>base14!J74</f>
        <v>8</v>
      </c>
      <c r="J20" s="97">
        <f>base14!K74</f>
        <v>11</v>
      </c>
      <c r="K20" s="97">
        <f>base14!L74</f>
        <v>7</v>
      </c>
      <c r="L20" s="97">
        <f>base14!M74</f>
        <v>15</v>
      </c>
      <c r="M20" s="97">
        <f>base14!N74</f>
        <v>14</v>
      </c>
      <c r="N20" s="97">
        <f>base14!O74</f>
        <v>9</v>
      </c>
      <c r="O20" s="97">
        <f>base14!P74</f>
        <v>10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base14!F75</f>
        <v>4</v>
      </c>
      <c r="F21" s="97">
        <f>base14!G75</f>
        <v>3</v>
      </c>
      <c r="G21" s="97">
        <f>base14!H75</f>
        <v>6</v>
      </c>
      <c r="H21" s="97">
        <f>base14!I75</f>
        <v>8</v>
      </c>
      <c r="I21" s="97">
        <f>base14!J75</f>
        <v>14</v>
      </c>
      <c r="J21" s="97">
        <f>base14!K75</f>
        <v>9</v>
      </c>
      <c r="K21" s="97">
        <f>base14!L75</f>
        <v>1</v>
      </c>
      <c r="L21" s="97">
        <f>base14!M75</f>
        <v>12</v>
      </c>
      <c r="M21" s="97">
        <f>base14!N75</f>
        <v>10</v>
      </c>
      <c r="N21" s="97">
        <f>base14!O75</f>
        <v>15</v>
      </c>
      <c r="O21" s="97">
        <f>base14!P75</f>
        <v>11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base14!F76</f>
        <v>2</v>
      </c>
      <c r="F22" s="97">
        <f>base14!G76</f>
        <v>3</v>
      </c>
      <c r="G22" s="97">
        <f>base14!H76</f>
        <v>9</v>
      </c>
      <c r="H22" s="97">
        <f>base14!I76</f>
        <v>14</v>
      </c>
      <c r="I22" s="97">
        <f>base14!J76</f>
        <v>13</v>
      </c>
      <c r="J22" s="97">
        <f>base14!K76</f>
        <v>6</v>
      </c>
      <c r="K22" s="97">
        <f>base14!L76</f>
        <v>8</v>
      </c>
      <c r="L22" s="97">
        <f>base14!M76</f>
        <v>10</v>
      </c>
      <c r="M22" s="97">
        <f>base14!N76</f>
        <v>7</v>
      </c>
      <c r="N22" s="97">
        <f>base14!O76</f>
        <v>12</v>
      </c>
      <c r="O22" s="97">
        <f>base14!P76</f>
        <v>15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base14!F77</f>
        <v>8</v>
      </c>
      <c r="F23" s="97">
        <f>base14!G77</f>
        <v>5</v>
      </c>
      <c r="G23" s="97">
        <f>base14!H77</f>
        <v>11</v>
      </c>
      <c r="H23" s="97">
        <f>base14!I77</f>
        <v>3</v>
      </c>
      <c r="I23" s="97">
        <f>base14!J77</f>
        <v>12</v>
      </c>
      <c r="J23" s="97">
        <f>base14!K77</f>
        <v>4</v>
      </c>
      <c r="K23" s="97">
        <f>base14!L77</f>
        <v>7</v>
      </c>
      <c r="L23" s="97">
        <f>base14!M77</f>
        <v>14</v>
      </c>
      <c r="M23" s="97">
        <f>base14!N77</f>
        <v>9</v>
      </c>
      <c r="N23" s="97">
        <f>base14!O77</f>
        <v>13</v>
      </c>
      <c r="O23" s="97">
        <f>base14!P77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base14!F78</f>
        <v>5</v>
      </c>
      <c r="F24" s="97">
        <f>base14!G78</f>
        <v>8</v>
      </c>
      <c r="G24" s="97">
        <f>base14!H78</f>
        <v>3</v>
      </c>
      <c r="H24" s="97">
        <f>base14!I78</f>
        <v>12</v>
      </c>
      <c r="I24" s="97">
        <f>base14!J78</f>
        <v>11</v>
      </c>
      <c r="J24" s="97">
        <f>base14!K78</f>
        <v>14</v>
      </c>
      <c r="K24" s="97">
        <f>base14!L78</f>
        <v>4</v>
      </c>
      <c r="L24" s="97">
        <f>base14!M78</f>
        <v>7</v>
      </c>
      <c r="M24" s="97">
        <f>base14!N78</f>
        <v>13</v>
      </c>
      <c r="N24" s="97">
        <f>base14!O78</f>
        <v>9</v>
      </c>
      <c r="O24" s="97">
        <f>base14!P78</f>
        <v>19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base14!F79</f>
        <v>11</v>
      </c>
      <c r="F25" s="97">
        <f>base14!G79</f>
        <v>10</v>
      </c>
      <c r="G25" s="97">
        <f>base14!H79</f>
        <v>8</v>
      </c>
      <c r="H25" s="97">
        <f>base14!I79</f>
        <v>7</v>
      </c>
      <c r="I25" s="97">
        <f>base14!J79</f>
        <v>6</v>
      </c>
      <c r="J25" s="97">
        <f>base14!K79</f>
        <v>5</v>
      </c>
      <c r="K25" s="97">
        <f>base14!L79</f>
        <v>4</v>
      </c>
      <c r="L25" s="97">
        <f>base14!M79</f>
        <v>3</v>
      </c>
      <c r="M25" s="97">
        <f>base14!N79</f>
        <v>2</v>
      </c>
      <c r="N25" s="97">
        <f>base14!O79</f>
        <v>1</v>
      </c>
      <c r="O25" s="97">
        <f>base14!P79</f>
        <v>14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base14!F80</f>
        <v>5</v>
      </c>
      <c r="F26" s="97">
        <f>base14!G80</f>
        <v>8</v>
      </c>
      <c r="G26" s="97">
        <f>base14!H80</f>
        <v>3</v>
      </c>
      <c r="H26" s="97">
        <f>base14!I80</f>
        <v>11</v>
      </c>
      <c r="I26" s="97">
        <f>base14!J80</f>
        <v>12</v>
      </c>
      <c r="J26" s="97">
        <f>base14!K80</f>
        <v>4</v>
      </c>
      <c r="K26" s="97">
        <f>base14!L80</f>
        <v>7</v>
      </c>
      <c r="L26" s="97">
        <f>base14!M80</f>
        <v>14</v>
      </c>
      <c r="M26" s="97">
        <f>base14!N80</f>
        <v>13</v>
      </c>
      <c r="N26" s="97">
        <f>base14!O80</f>
        <v>9</v>
      </c>
      <c r="O26" s="97">
        <f>base14!P80</f>
        <v>10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base14!F81</f>
        <v>2</v>
      </c>
      <c r="F27" s="97">
        <f>base14!G81</f>
        <v>11</v>
      </c>
      <c r="G27" s="97">
        <f>base14!H81</f>
        <v>5</v>
      </c>
      <c r="H27" s="97">
        <f>base14!I81</f>
        <v>3</v>
      </c>
      <c r="I27" s="97">
        <f>base14!J81</f>
        <v>4</v>
      </c>
      <c r="J27" s="97">
        <f>base14!K81</f>
        <v>7</v>
      </c>
      <c r="K27" s="97">
        <f>base14!L81</f>
        <v>13</v>
      </c>
      <c r="L27" s="97">
        <f>base14!M81</f>
        <v>9</v>
      </c>
      <c r="M27" s="97">
        <f>base14!N81</f>
        <v>12</v>
      </c>
      <c r="N27" s="97">
        <f>base14!O81</f>
        <v>20</v>
      </c>
      <c r="O27" s="97">
        <f>base14!P81</f>
        <v>19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base14!F82</f>
        <v>5</v>
      </c>
      <c r="F28" s="97">
        <f>base14!G82</f>
        <v>1</v>
      </c>
      <c r="G28" s="97">
        <f>base14!H82</f>
        <v>12</v>
      </c>
      <c r="H28" s="97">
        <f>base14!I82</f>
        <v>3</v>
      </c>
      <c r="I28" s="97">
        <f>base14!J82</f>
        <v>11</v>
      </c>
      <c r="J28" s="97">
        <f>base14!K82</f>
        <v>14</v>
      </c>
      <c r="K28" s="97">
        <f>base14!L82</f>
        <v>4</v>
      </c>
      <c r="L28" s="97">
        <f>base14!M82</f>
        <v>13</v>
      </c>
      <c r="M28" s="97">
        <f>base14!N82</f>
        <v>7</v>
      </c>
      <c r="N28" s="97">
        <f>base14!O82</f>
        <v>9</v>
      </c>
      <c r="O28" s="97">
        <f>base14!P82</f>
        <v>20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base14!F83</f>
        <v>1</v>
      </c>
      <c r="F29" s="97">
        <f>base14!G83</f>
        <v>5</v>
      </c>
      <c r="G29" s="97">
        <f>base14!H83</f>
        <v>11</v>
      </c>
      <c r="H29" s="97">
        <f>base14!I83</f>
        <v>3</v>
      </c>
      <c r="I29" s="97">
        <f>base14!J83</f>
        <v>4</v>
      </c>
      <c r="J29" s="97">
        <f>base14!K83</f>
        <v>7</v>
      </c>
      <c r="K29" s="97">
        <f>base14!L83</f>
        <v>12</v>
      </c>
      <c r="L29" s="97">
        <f>base14!M83</f>
        <v>13</v>
      </c>
      <c r="M29" s="97">
        <f>base14!N83</f>
        <v>9</v>
      </c>
      <c r="N29" s="97">
        <f>base14!O83</f>
        <v>14</v>
      </c>
      <c r="O29" s="97">
        <f>base14!P83</f>
        <v>20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base14!F84</f>
        <v>6</v>
      </c>
      <c r="F30" s="97">
        <f>base14!G84</f>
        <v>8</v>
      </c>
      <c r="G30" s="97">
        <f>base14!H84</f>
        <v>3</v>
      </c>
      <c r="H30" s="97">
        <f>base14!I84</f>
        <v>11</v>
      </c>
      <c r="I30" s="97">
        <f>base14!J84</f>
        <v>12</v>
      </c>
      <c r="J30" s="97">
        <f>base14!K84</f>
        <v>4</v>
      </c>
      <c r="K30" s="97">
        <f>base14!L84</f>
        <v>7</v>
      </c>
      <c r="L30" s="97">
        <f>base14!M84</f>
        <v>9</v>
      </c>
      <c r="M30" s="97">
        <f>base14!N84</f>
        <v>13</v>
      </c>
      <c r="N30" s="97">
        <f>base14!O84</f>
        <v>14</v>
      </c>
      <c r="O30" s="97">
        <f>base14!P84</f>
        <v>10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base14!F85</f>
        <v>6</v>
      </c>
      <c r="F31" s="97">
        <f>base14!G85</f>
        <v>1</v>
      </c>
      <c r="G31" s="97">
        <f>base14!H85</f>
        <v>10</v>
      </c>
      <c r="H31" s="97">
        <f>base14!I85</f>
        <v>11</v>
      </c>
      <c r="I31" s="97">
        <f>base14!J85</f>
        <v>13</v>
      </c>
      <c r="J31" s="97">
        <f>base14!K85</f>
        <v>8</v>
      </c>
      <c r="K31" s="97">
        <f>base14!L85</f>
        <v>7</v>
      </c>
      <c r="L31" s="97">
        <f>base14!M85</f>
        <v>12</v>
      </c>
      <c r="M31" s="97">
        <f>base14!N85</f>
        <v>3</v>
      </c>
      <c r="N31" s="97">
        <f>base14!O85</f>
        <v>4</v>
      </c>
      <c r="O31" s="97">
        <f>base14!P85</f>
        <v>9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base14!F86</f>
        <v>1</v>
      </c>
      <c r="F32" s="97">
        <f>base14!G86</f>
        <v>12</v>
      </c>
      <c r="G32" s="97">
        <f>base14!H86</f>
        <v>11</v>
      </c>
      <c r="H32" s="97">
        <f>base14!I86</f>
        <v>13</v>
      </c>
      <c r="I32" s="97">
        <f>base14!J86</f>
        <v>10</v>
      </c>
      <c r="J32" s="97">
        <f>base14!K86</f>
        <v>7</v>
      </c>
      <c r="K32" s="97">
        <f>base14!L86</f>
        <v>14</v>
      </c>
      <c r="L32" s="97">
        <f>base14!M86</f>
        <v>3</v>
      </c>
      <c r="M32" s="97">
        <f>base14!N86</f>
        <v>9</v>
      </c>
      <c r="N32" s="97">
        <f>base14!O86</f>
        <v>8</v>
      </c>
      <c r="O32" s="97">
        <f>base14!P86</f>
        <v>4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base14!F87</f>
        <v>3</v>
      </c>
      <c r="F33" s="97">
        <f>base14!G87</f>
        <v>12</v>
      </c>
      <c r="G33" s="97">
        <f>base14!H87</f>
        <v>2</v>
      </c>
      <c r="H33" s="97">
        <f>base14!I87</f>
        <v>14</v>
      </c>
      <c r="I33" s="97">
        <f>base14!J87</f>
        <v>11</v>
      </c>
      <c r="J33" s="97">
        <f>base14!K87</f>
        <v>4</v>
      </c>
      <c r="K33" s="97">
        <f>base14!L87</f>
        <v>13</v>
      </c>
      <c r="L33" s="97">
        <f>base14!M87</f>
        <v>8</v>
      </c>
      <c r="M33" s="97">
        <f>base14!N87</f>
        <v>7</v>
      </c>
      <c r="N33" s="97">
        <f>base14!O87</f>
        <v>9</v>
      </c>
      <c r="O33" s="97">
        <f>base14!P87</f>
        <v>10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base14!F88</f>
        <v>5</v>
      </c>
      <c r="F34" s="97">
        <f>base14!G88</f>
        <v>8</v>
      </c>
      <c r="G34" s="97">
        <f>base14!H88</f>
        <v>3</v>
      </c>
      <c r="H34" s="97">
        <f>base14!I88</f>
        <v>11</v>
      </c>
      <c r="I34" s="97">
        <f>base14!J88</f>
        <v>12</v>
      </c>
      <c r="J34" s="97">
        <f>base14!K88</f>
        <v>4</v>
      </c>
      <c r="K34" s="97">
        <f>base14!L88</f>
        <v>7</v>
      </c>
      <c r="L34" s="97">
        <f>base14!M88</f>
        <v>9</v>
      </c>
      <c r="M34" s="97">
        <f>base14!N88</f>
        <v>13</v>
      </c>
      <c r="N34" s="97">
        <f>base14!O88</f>
        <v>10</v>
      </c>
      <c r="O34" s="97">
        <f>base14!P88</f>
        <v>14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base14!F89</f>
        <v>2</v>
      </c>
      <c r="F35" s="97">
        <f>base14!G89</f>
        <v>5</v>
      </c>
      <c r="G35" s="97">
        <f>base14!H89</f>
        <v>3</v>
      </c>
      <c r="H35" s="97">
        <f>base14!I89</f>
        <v>11</v>
      </c>
      <c r="I35" s="97">
        <f>base14!J89</f>
        <v>12</v>
      </c>
      <c r="J35" s="97">
        <f>base14!K89</f>
        <v>7</v>
      </c>
      <c r="K35" s="97">
        <f>base14!L89</f>
        <v>13</v>
      </c>
      <c r="L35" s="97">
        <f>base14!M89</f>
        <v>14</v>
      </c>
      <c r="M35" s="97">
        <f>base14!N89</f>
        <v>4</v>
      </c>
      <c r="N35" s="97">
        <f>base14!O89</f>
        <v>10</v>
      </c>
      <c r="O35" s="97">
        <f>base14!P89</f>
        <v>9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base14!F90</f>
        <v>6</v>
      </c>
      <c r="F36" s="97">
        <f>base14!G90</f>
        <v>3</v>
      </c>
      <c r="G36" s="97">
        <f>base14!H90</f>
        <v>5</v>
      </c>
      <c r="H36" s="97">
        <f>base14!I90</f>
        <v>7</v>
      </c>
      <c r="I36" s="97">
        <f>base14!J90</f>
        <v>11</v>
      </c>
      <c r="J36" s="97">
        <f>base14!K90</f>
        <v>12</v>
      </c>
      <c r="K36" s="97">
        <f>base14!L90</f>
        <v>4</v>
      </c>
      <c r="L36" s="97">
        <f>base14!M90</f>
        <v>9</v>
      </c>
      <c r="M36" s="97">
        <f>base14!N90</f>
        <v>13</v>
      </c>
      <c r="N36" s="97">
        <f>base14!O90</f>
        <v>14</v>
      </c>
      <c r="O36" s="97">
        <f>base14!P90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base14!F91</f>
        <v>2</v>
      </c>
      <c r="F37" s="97">
        <f>base14!G91</f>
        <v>8</v>
      </c>
      <c r="G37" s="97">
        <f>base14!H91</f>
        <v>6</v>
      </c>
      <c r="H37" s="97">
        <f>base14!I91</f>
        <v>3</v>
      </c>
      <c r="I37" s="97">
        <f>base14!J91</f>
        <v>12</v>
      </c>
      <c r="J37" s="97">
        <f>base14!K91</f>
        <v>4</v>
      </c>
      <c r="K37" s="97">
        <f>base14!L91</f>
        <v>7</v>
      </c>
      <c r="L37" s="97">
        <f>base14!M91</f>
        <v>9</v>
      </c>
      <c r="M37" s="97">
        <f>base14!N91</f>
        <v>13</v>
      </c>
      <c r="N37" s="97">
        <f>base14!O91</f>
        <v>14</v>
      </c>
      <c r="O37" s="97">
        <f>base14!P91</f>
        <v>10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base14!F92</f>
        <v>2</v>
      </c>
      <c r="F38" s="97">
        <f>base14!G92</f>
        <v>8</v>
      </c>
      <c r="G38" s="97">
        <f>base14!H92</f>
        <v>3</v>
      </c>
      <c r="H38" s="97">
        <f>base14!I92</f>
        <v>9</v>
      </c>
      <c r="I38" s="97">
        <f>base14!J92</f>
        <v>11</v>
      </c>
      <c r="J38" s="97">
        <f>base14!K92</f>
        <v>5</v>
      </c>
      <c r="K38" s="97">
        <f>base14!L92</f>
        <v>12</v>
      </c>
      <c r="L38" s="97">
        <f>base14!M92</f>
        <v>4</v>
      </c>
      <c r="M38" s="97">
        <f>base14!N92</f>
        <v>7</v>
      </c>
      <c r="N38" s="97">
        <f>base14!O92</f>
        <v>13</v>
      </c>
      <c r="O38" s="97">
        <f>base14!P92</f>
        <v>14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base14!F93</f>
        <v>8</v>
      </c>
      <c r="F39" s="97">
        <f>base14!G93</f>
        <v>5</v>
      </c>
      <c r="G39" s="97">
        <f>base14!H93</f>
        <v>3</v>
      </c>
      <c r="H39" s="97">
        <f>base14!I93</f>
        <v>11</v>
      </c>
      <c r="I39" s="97">
        <f>base14!J93</f>
        <v>12</v>
      </c>
      <c r="J39" s="97">
        <f>base14!K93</f>
        <v>14</v>
      </c>
      <c r="K39" s="97">
        <f>base14!L93</f>
        <v>10</v>
      </c>
      <c r="L39" s="97">
        <f>base14!M93</f>
        <v>13</v>
      </c>
      <c r="M39" s="97">
        <f>base14!N93</f>
        <v>7</v>
      </c>
      <c r="N39" s="97">
        <f>base14!O93</f>
        <v>4</v>
      </c>
      <c r="O39" s="97">
        <f>base14!P93</f>
        <v>9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base14!F94</f>
        <v>11</v>
      </c>
      <c r="F40" s="97">
        <f>base14!G94</f>
        <v>6</v>
      </c>
      <c r="G40" s="97">
        <f>base14!H94</f>
        <v>4</v>
      </c>
      <c r="H40" s="97">
        <f>base14!I94</f>
        <v>8</v>
      </c>
      <c r="I40" s="97">
        <f>base14!J94</f>
        <v>3</v>
      </c>
      <c r="J40" s="97">
        <f>base14!K94</f>
        <v>14</v>
      </c>
      <c r="K40" s="97">
        <f>base14!L94</f>
        <v>10</v>
      </c>
      <c r="L40" s="97">
        <f>base14!M94</f>
        <v>13</v>
      </c>
      <c r="M40" s="97">
        <f>base14!N94</f>
        <v>7</v>
      </c>
      <c r="N40" s="97">
        <f>base14!O94</f>
        <v>12</v>
      </c>
      <c r="O40" s="97">
        <f>base14!P94</f>
        <v>9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base14!F95</f>
        <v>2</v>
      </c>
      <c r="F41" s="97">
        <f>base14!G95</f>
        <v>6</v>
      </c>
      <c r="G41" s="97">
        <f>base14!H95</f>
        <v>12</v>
      </c>
      <c r="H41" s="97">
        <f>base14!I95</f>
        <v>3</v>
      </c>
      <c r="I41" s="97">
        <f>base14!J95</f>
        <v>9</v>
      </c>
      <c r="J41" s="97">
        <f>base14!K95</f>
        <v>14</v>
      </c>
      <c r="K41" s="97">
        <f>base14!L95</f>
        <v>10</v>
      </c>
      <c r="L41" s="97">
        <f>base14!M95</f>
        <v>11</v>
      </c>
      <c r="M41" s="97">
        <f>base14!N95</f>
        <v>13</v>
      </c>
      <c r="N41" s="97">
        <f>base14!O95</f>
        <v>7</v>
      </c>
      <c r="O41" s="97">
        <f>base14!P95</f>
        <v>4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base14!F96</f>
        <v>6</v>
      </c>
      <c r="F42" s="97">
        <f>base14!G96</f>
        <v>8</v>
      </c>
      <c r="G42" s="97">
        <f>base14!H96</f>
        <v>3</v>
      </c>
      <c r="H42" s="97">
        <f>base14!I96</f>
        <v>11</v>
      </c>
      <c r="I42" s="97">
        <f>base14!J96</f>
        <v>4</v>
      </c>
      <c r="J42" s="97">
        <f>base14!K96</f>
        <v>12</v>
      </c>
      <c r="K42" s="97">
        <f>base14!L96</f>
        <v>14</v>
      </c>
      <c r="L42" s="97">
        <f>base14!M96</f>
        <v>13</v>
      </c>
      <c r="M42" s="97">
        <f>base14!N96</f>
        <v>7</v>
      </c>
      <c r="N42" s="97">
        <f>base14!O96</f>
        <v>9</v>
      </c>
      <c r="O42" s="97">
        <f>base14!P96</f>
        <v>10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base14!F97</f>
        <v>8</v>
      </c>
      <c r="F43" s="97">
        <f>base14!G97</f>
        <v>5</v>
      </c>
      <c r="G43" s="97">
        <f>base14!H97</f>
        <v>3</v>
      </c>
      <c r="H43" s="97">
        <f>base14!I97</f>
        <v>11</v>
      </c>
      <c r="I43" s="97">
        <f>base14!J97</f>
        <v>12</v>
      </c>
      <c r="J43" s="97">
        <f>base14!K97</f>
        <v>14</v>
      </c>
      <c r="K43" s="97">
        <f>base14!L97</f>
        <v>4</v>
      </c>
      <c r="L43" s="97">
        <f>base14!M97</f>
        <v>13</v>
      </c>
      <c r="M43" s="97">
        <f>base14!N97</f>
        <v>7</v>
      </c>
      <c r="N43" s="97">
        <f>base14!O97</f>
        <v>9</v>
      </c>
      <c r="O43" s="97">
        <f>base14!P97</f>
        <v>10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base14!F98</f>
        <v>6</v>
      </c>
      <c r="F44" s="97">
        <f>base14!G98</f>
        <v>11</v>
      </c>
      <c r="G44" s="97">
        <f>base14!H98</f>
        <v>3</v>
      </c>
      <c r="H44" s="97">
        <f>base14!I98</f>
        <v>8</v>
      </c>
      <c r="I44" s="97">
        <f>base14!J98</f>
        <v>4</v>
      </c>
      <c r="J44" s="97">
        <f>base14!K98</f>
        <v>12</v>
      </c>
      <c r="K44" s="97">
        <f>base14!L98</f>
        <v>14</v>
      </c>
      <c r="L44" s="97">
        <f>base14!M98</f>
        <v>13</v>
      </c>
      <c r="M44" s="97">
        <f>base14!N98</f>
        <v>7</v>
      </c>
      <c r="N44" s="97">
        <f>base14!O98</f>
        <v>9</v>
      </c>
      <c r="O44" s="97">
        <f>base14!P98</f>
        <v>10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base14!F99</f>
        <v>5</v>
      </c>
      <c r="F45" s="97">
        <f>base14!G99</f>
        <v>8</v>
      </c>
      <c r="G45" s="97">
        <f>base14!H99</f>
        <v>3</v>
      </c>
      <c r="H45" s="97">
        <f>base14!I99</f>
        <v>11</v>
      </c>
      <c r="I45" s="97">
        <f>base14!J99</f>
        <v>12</v>
      </c>
      <c r="J45" s="97">
        <f>base14!K99</f>
        <v>7</v>
      </c>
      <c r="K45" s="97">
        <f>base14!L99</f>
        <v>13</v>
      </c>
      <c r="L45" s="97">
        <f>base14!M99</f>
        <v>14</v>
      </c>
      <c r="M45" s="97">
        <f>base14!N99</f>
        <v>4</v>
      </c>
      <c r="N45" s="97">
        <f>base14!O99</f>
        <v>10</v>
      </c>
      <c r="O45" s="97">
        <f>base14!P99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base14!F100</f>
        <v>2</v>
      </c>
      <c r="F46" s="97">
        <f>base14!G100</f>
        <v>3</v>
      </c>
      <c r="G46" s="97">
        <f>base14!H100</f>
        <v>8</v>
      </c>
      <c r="H46" s="97">
        <f>base14!I100</f>
        <v>11</v>
      </c>
      <c r="I46" s="97">
        <f>base14!J100</f>
        <v>7</v>
      </c>
      <c r="J46" s="97">
        <f>base14!K100</f>
        <v>12</v>
      </c>
      <c r="K46" s="97">
        <f>base14!L100</f>
        <v>13</v>
      </c>
      <c r="L46" s="97">
        <f>base14!M100</f>
        <v>14</v>
      </c>
      <c r="M46" s="97">
        <f>base14!N100</f>
        <v>4</v>
      </c>
      <c r="N46" s="97">
        <f>base14!O100</f>
        <v>10</v>
      </c>
      <c r="O46" s="97">
        <f>base14!P100</f>
        <v>9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base14!F101</f>
        <v>3</v>
      </c>
      <c r="F47" s="97">
        <f>base14!G101</f>
        <v>1</v>
      </c>
      <c r="G47" s="97">
        <f>base14!H101</f>
        <v>2</v>
      </c>
      <c r="H47" s="97">
        <f>base14!I101</f>
        <v>5</v>
      </c>
      <c r="I47" s="97">
        <f>base14!J101</f>
        <v>12</v>
      </c>
      <c r="J47" s="97">
        <f>base14!K101</f>
        <v>7</v>
      </c>
      <c r="K47" s="97">
        <f>base14!L101</f>
        <v>13</v>
      </c>
      <c r="L47" s="97">
        <f>base14!M101</f>
        <v>14</v>
      </c>
      <c r="M47" s="97">
        <f>base14!N101</f>
        <v>4</v>
      </c>
      <c r="N47" s="97">
        <f>base14!O101</f>
        <v>10</v>
      </c>
      <c r="O47" s="97">
        <f>base14!P101</f>
        <v>9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base14!F102</f>
        <v>6</v>
      </c>
      <c r="F48" s="97">
        <f>base14!G102</f>
        <v>5</v>
      </c>
      <c r="G48" s="97">
        <f>base14!H102</f>
        <v>3</v>
      </c>
      <c r="H48" s="97">
        <f>base14!I102</f>
        <v>11</v>
      </c>
      <c r="I48" s="97">
        <f>base14!J102</f>
        <v>13</v>
      </c>
      <c r="J48" s="97">
        <f>base14!K102</f>
        <v>12</v>
      </c>
      <c r="K48" s="97">
        <f>base14!L102</f>
        <v>4</v>
      </c>
      <c r="L48" s="97">
        <f>base14!M102</f>
        <v>7</v>
      </c>
      <c r="M48" s="97">
        <f>base14!N102</f>
        <v>9</v>
      </c>
      <c r="N48" s="97">
        <f>base14!O102</f>
        <v>14</v>
      </c>
      <c r="O48" s="97">
        <f>base14!P102</f>
        <v>10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base14!F103</f>
        <v>8</v>
      </c>
      <c r="F49" s="97">
        <f>base14!G103</f>
        <v>5</v>
      </c>
      <c r="G49" s="97">
        <f>base14!H103</f>
        <v>3</v>
      </c>
      <c r="H49" s="97">
        <f>base14!I103</f>
        <v>12</v>
      </c>
      <c r="I49" s="97">
        <f>base14!J103</f>
        <v>4</v>
      </c>
      <c r="J49" s="97">
        <f>base14!K103</f>
        <v>11</v>
      </c>
      <c r="K49" s="97">
        <f>base14!L103</f>
        <v>7</v>
      </c>
      <c r="L49" s="97">
        <f>base14!M103</f>
        <v>9</v>
      </c>
      <c r="M49" s="97">
        <f>base14!N103</f>
        <v>13</v>
      </c>
      <c r="N49" s="97">
        <f>base14!O103</f>
        <v>14</v>
      </c>
      <c r="O49" s="97">
        <f>base14!P103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base14!F104</f>
        <v>1</v>
      </c>
      <c r="F50" s="97">
        <f>base14!G104</f>
        <v>6</v>
      </c>
      <c r="G50" s="97">
        <f>base14!H104</f>
        <v>3</v>
      </c>
      <c r="H50" s="97">
        <f>base14!I104</f>
        <v>11</v>
      </c>
      <c r="I50" s="97">
        <f>base14!J104</f>
        <v>14</v>
      </c>
      <c r="J50" s="97">
        <f>base14!K104</f>
        <v>12</v>
      </c>
      <c r="K50" s="97">
        <f>base14!L104</f>
        <v>4</v>
      </c>
      <c r="L50" s="97">
        <f>base14!M104</f>
        <v>7</v>
      </c>
      <c r="M50" s="97">
        <f>base14!N104</f>
        <v>9</v>
      </c>
      <c r="N50" s="97">
        <f>base14!O104</f>
        <v>13</v>
      </c>
      <c r="O50" s="97">
        <f>base14!P104</f>
        <v>10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base14!F105</f>
        <v>1</v>
      </c>
      <c r="F51" s="97">
        <f>base14!G105</f>
        <v>3</v>
      </c>
      <c r="G51" s="97">
        <f>base14!H105</f>
        <v>8</v>
      </c>
      <c r="H51" s="97">
        <f>base14!I105</f>
        <v>11</v>
      </c>
      <c r="I51" s="97">
        <f>base14!J105</f>
        <v>12</v>
      </c>
      <c r="J51" s="97">
        <f>base14!K105</f>
        <v>13</v>
      </c>
      <c r="K51" s="97">
        <f>base14!L105</f>
        <v>10</v>
      </c>
      <c r="L51" s="97">
        <f>base14!M105</f>
        <v>7</v>
      </c>
      <c r="M51" s="97">
        <f>base14!N105</f>
        <v>14</v>
      </c>
      <c r="N51" s="97">
        <f>base14!O105</f>
        <v>9</v>
      </c>
      <c r="O51" s="97">
        <f>base14!P105</f>
        <v>4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6" priority="27" operator="equal">
      <formula>#REF!</formula>
    </cfRule>
    <cfRule type="cellIs" dxfId="145" priority="28" operator="equal">
      <formula>#REF!</formula>
    </cfRule>
    <cfRule type="cellIs" dxfId="144" priority="29" operator="equal">
      <formula>#REF!</formula>
    </cfRule>
    <cfRule type="cellIs" dxfId="143" priority="30" operator="equal">
      <formula>#REF!</formula>
    </cfRule>
    <cfRule type="cellIs" dxfId="142" priority="31" operator="equal">
      <formula>#REF!</formula>
    </cfRule>
  </conditionalFormatting>
  <conditionalFormatting sqref="B1:P1">
    <cfRule type="cellIs" dxfId="141" priority="32" operator="equal">
      <formula>#REF!</formula>
    </cfRule>
    <cfRule type="cellIs" dxfId="140" priority="33" operator="equal">
      <formula>#REF!</formula>
    </cfRule>
    <cfRule type="cellIs" dxfId="139" priority="34" operator="equal">
      <formula>#REF!</formula>
    </cfRule>
    <cfRule type="cellIs" dxfId="138" priority="35" operator="equal">
      <formula>#REF!</formula>
    </cfRule>
    <cfRule type="cellIs" dxfId="137" priority="36" operator="equal">
      <formula>#REF!</formula>
    </cfRule>
  </conditionalFormatting>
  <conditionalFormatting sqref="A2:A51">
    <cfRule type="cellIs" dxfId="136" priority="17" operator="equal">
      <formula>#REF!</formula>
    </cfRule>
    <cfRule type="cellIs" dxfId="135" priority="18" operator="equal">
      <formula>#REF!</formula>
    </cfRule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</conditionalFormatting>
  <conditionalFormatting sqref="A2:A51">
    <cfRule type="cellIs" dxfId="131" priority="22" operator="equal">
      <formula>#REF!</formula>
    </cfRule>
    <cfRule type="cellIs" dxfId="130" priority="23" operator="equal">
      <formula>#REF!</formula>
    </cfRule>
    <cfRule type="cellIs" dxfId="129" priority="24" operator="equal">
      <formula>#REF!</formula>
    </cfRule>
    <cfRule type="cellIs" dxfId="128" priority="25" operator="equal">
      <formula>#REF!</formula>
    </cfRule>
    <cfRule type="cellIs" dxfId="127" priority="26" operator="equal">
      <formula>#REF!</formula>
    </cfRule>
  </conditionalFormatting>
  <conditionalFormatting sqref="L2:U51">
    <cfRule type="cellIs" dxfId="126" priority="12" operator="equal">
      <formula>$AE$5</formula>
    </cfRule>
    <cfRule type="cellIs" dxfId="125" priority="13" operator="equal">
      <formula>$AD$5</formula>
    </cfRule>
    <cfRule type="cellIs" dxfId="124" priority="14" operator="equal">
      <formula>$AC$5</formula>
    </cfRule>
    <cfRule type="cellIs" dxfId="123" priority="15" operator="equal">
      <formula>$AB$5</formula>
    </cfRule>
    <cfRule type="cellIs" dxfId="122" priority="16" operator="equal">
      <formula>$AA$5</formula>
    </cfRule>
  </conditionalFormatting>
  <conditionalFormatting sqref="D2:K51">
    <cfRule type="cellIs" dxfId="121" priority="4" operator="equal">
      <formula>$AE$812</formula>
    </cfRule>
    <cfRule type="cellIs" dxfId="120" priority="5" operator="equal">
      <formula>$AD$812</formula>
    </cfRule>
    <cfRule type="cellIs" dxfId="119" priority="6" operator="equal">
      <formula>$AC$812</formula>
    </cfRule>
    <cfRule type="cellIs" dxfId="118" priority="7" operator="equal">
      <formula>$AB$812</formula>
    </cfRule>
    <cfRule type="cellIs" dxfId="117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C48E5F-A164-4F64-87BA-7F6CE068B8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64FD30-4110-4CF1-BAED-F692E81FCE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D44D9E4-E955-4DA1-B7A6-200B448878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base14!E117</f>
        <v>5</v>
      </c>
      <c r="E2" s="97">
        <f>base14!F117</f>
        <v>6</v>
      </c>
      <c r="F2" s="97">
        <f>base14!G117</f>
        <v>8</v>
      </c>
      <c r="G2" s="97">
        <f>base14!H117</f>
        <v>11</v>
      </c>
      <c r="H2" s="97">
        <f>base14!I117</f>
        <v>3</v>
      </c>
      <c r="I2" s="97">
        <f>base14!J117</f>
        <v>12</v>
      </c>
      <c r="J2" s="97">
        <f>base14!K117</f>
        <v>10</v>
      </c>
      <c r="K2" s="97">
        <f>base14!L98</f>
        <v>14</v>
      </c>
      <c r="L2" s="97">
        <f>base14!M98</f>
        <v>13</v>
      </c>
      <c r="M2" s="97">
        <f>base14!N98</f>
        <v>7</v>
      </c>
      <c r="N2" s="97">
        <f>base14!O101</f>
        <v>10</v>
      </c>
      <c r="O2" s="97">
        <f>base14!P101</f>
        <v>9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base14!E118</f>
        <v>6</v>
      </c>
      <c r="E3" s="97">
        <f>base14!F118</f>
        <v>5</v>
      </c>
      <c r="F3" s="97">
        <f>base14!G118</f>
        <v>8</v>
      </c>
      <c r="G3" s="97">
        <f>base14!H118</f>
        <v>3</v>
      </c>
      <c r="H3" s="97">
        <f>base14!I118</f>
        <v>12</v>
      </c>
      <c r="I3" s="97">
        <f>base14!J118</f>
        <v>11</v>
      </c>
      <c r="J3" s="97">
        <f>base14!K118</f>
        <v>10</v>
      </c>
      <c r="K3" s="97">
        <f>base14!L99</f>
        <v>13</v>
      </c>
      <c r="L3" s="97">
        <f>base14!M99</f>
        <v>14</v>
      </c>
      <c r="M3" s="97">
        <f>base14!N99</f>
        <v>4</v>
      </c>
      <c r="N3" s="97">
        <f>base14!O102</f>
        <v>14</v>
      </c>
      <c r="O3" s="97">
        <f>base14!P102</f>
        <v>10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base14!E119</f>
        <v>6</v>
      </c>
      <c r="E4" s="97">
        <f>base14!F119</f>
        <v>8</v>
      </c>
      <c r="F4" s="97">
        <f>base14!G119</f>
        <v>5</v>
      </c>
      <c r="G4" s="97">
        <f>base14!H119</f>
        <v>11</v>
      </c>
      <c r="H4" s="97">
        <f>base14!I119</f>
        <v>3</v>
      </c>
      <c r="I4" s="97">
        <f>base14!J119</f>
        <v>12</v>
      </c>
      <c r="J4" s="97">
        <f>base14!K119</f>
        <v>10</v>
      </c>
      <c r="K4" s="97">
        <f>base14!L100</f>
        <v>13</v>
      </c>
      <c r="L4" s="97">
        <f>base14!M100</f>
        <v>14</v>
      </c>
      <c r="M4" s="97">
        <f>base14!N100</f>
        <v>4</v>
      </c>
      <c r="N4" s="97">
        <f>base14!O103</f>
        <v>14</v>
      </c>
      <c r="O4" s="97">
        <f>base14!P103</f>
        <v>10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base14!E70</f>
        <v>2</v>
      </c>
      <c r="E5" s="97">
        <f>base14!F70</f>
        <v>9</v>
      </c>
      <c r="F5" s="97">
        <f>base14!G70</f>
        <v>5</v>
      </c>
      <c r="G5" s="97">
        <f>base14!H70</f>
        <v>6</v>
      </c>
      <c r="H5" s="97">
        <f>base14!I70</f>
        <v>10</v>
      </c>
      <c r="I5" s="97">
        <f>base14!J70</f>
        <v>11</v>
      </c>
      <c r="J5" s="97">
        <f>base14!K70</f>
        <v>7</v>
      </c>
      <c r="K5" s="97">
        <f>base14!L101</f>
        <v>13</v>
      </c>
      <c r="L5" s="97">
        <f>base14!M101</f>
        <v>14</v>
      </c>
      <c r="M5" s="97">
        <f>base14!N101</f>
        <v>4</v>
      </c>
      <c r="N5" s="97">
        <f>base14!O104</f>
        <v>13</v>
      </c>
      <c r="O5" s="97">
        <f>base14!P104</f>
        <v>10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base14!E71</f>
        <v>8</v>
      </c>
      <c r="E6" s="97">
        <f>base14!F71</f>
        <v>5</v>
      </c>
      <c r="F6" s="97">
        <f>base14!G71</f>
        <v>13</v>
      </c>
      <c r="G6" s="97">
        <f>base14!H71</f>
        <v>1</v>
      </c>
      <c r="H6" s="97">
        <f>base14!I71</f>
        <v>2</v>
      </c>
      <c r="I6" s="97">
        <f>base14!J71</f>
        <v>3</v>
      </c>
      <c r="J6" s="97">
        <f>base14!K71</f>
        <v>10</v>
      </c>
      <c r="K6" s="97">
        <f>base14!L102</f>
        <v>4</v>
      </c>
      <c r="L6" s="97">
        <f>base14!M102</f>
        <v>7</v>
      </c>
      <c r="M6" s="97">
        <f>base14!N102</f>
        <v>9</v>
      </c>
      <c r="N6" s="97">
        <f>base14!O105</f>
        <v>9</v>
      </c>
      <c r="O6" s="97">
        <f>base14!P105</f>
        <v>4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base14!E72</f>
        <v>5</v>
      </c>
      <c r="E7" s="97">
        <f>base14!F72</f>
        <v>3</v>
      </c>
      <c r="F7" s="97">
        <f>base14!G72</f>
        <v>6</v>
      </c>
      <c r="G7" s="97">
        <f>base14!H72</f>
        <v>9</v>
      </c>
      <c r="H7" s="97">
        <f>base14!I72</f>
        <v>10</v>
      </c>
      <c r="I7" s="97">
        <f>base14!J72</f>
        <v>14</v>
      </c>
      <c r="J7" s="97">
        <f>base14!K72</f>
        <v>11</v>
      </c>
      <c r="K7" s="97">
        <f>base14!L103</f>
        <v>7</v>
      </c>
      <c r="L7" s="97">
        <f>base14!M103</f>
        <v>9</v>
      </c>
      <c r="M7" s="97">
        <f>base14!N103</f>
        <v>13</v>
      </c>
      <c r="N7" s="97">
        <f>base14!O106</f>
        <v>9</v>
      </c>
      <c r="O7" s="97">
        <f>base14!P106</f>
        <v>4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base14!E73</f>
        <v>8</v>
      </c>
      <c r="E8" s="97">
        <f>base14!F73</f>
        <v>16</v>
      </c>
      <c r="F8" s="97">
        <f>base14!G73</f>
        <v>3</v>
      </c>
      <c r="G8" s="97">
        <f>base14!H73</f>
        <v>6</v>
      </c>
      <c r="H8" s="97">
        <f>base14!I73</f>
        <v>1</v>
      </c>
      <c r="I8" s="97">
        <f>base14!J73</f>
        <v>4</v>
      </c>
      <c r="J8" s="97">
        <f>base14!K73</f>
        <v>9</v>
      </c>
      <c r="K8" s="97">
        <f>base14!L104</f>
        <v>4</v>
      </c>
      <c r="L8" s="97">
        <f>base14!M104</f>
        <v>7</v>
      </c>
      <c r="M8" s="97">
        <f>base14!N104</f>
        <v>9</v>
      </c>
      <c r="N8" s="97">
        <f>base14!O107</f>
        <v>9</v>
      </c>
      <c r="O8" s="97">
        <f>base14!P107</f>
        <v>4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base14!E74</f>
        <v>1</v>
      </c>
      <c r="E9" s="97">
        <f>base14!F74</f>
        <v>5</v>
      </c>
      <c r="F9" s="97">
        <f>base14!G74</f>
        <v>4</v>
      </c>
      <c r="G9" s="97">
        <f>base14!H74</f>
        <v>6</v>
      </c>
      <c r="H9" s="97">
        <f>base14!I74</f>
        <v>12</v>
      </c>
      <c r="I9" s="97">
        <f>base14!J74</f>
        <v>8</v>
      </c>
      <c r="J9" s="97">
        <f>base14!K74</f>
        <v>11</v>
      </c>
      <c r="K9" s="97">
        <f>base14!L105</f>
        <v>10</v>
      </c>
      <c r="L9" s="97">
        <f>base14!M105</f>
        <v>7</v>
      </c>
      <c r="M9" s="97">
        <f>base14!N105</f>
        <v>14</v>
      </c>
      <c r="N9" s="97">
        <f>base14!O108</f>
        <v>13</v>
      </c>
      <c r="O9" s="97">
        <f>base14!P108</f>
        <v>15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base14!E75</f>
        <v>7</v>
      </c>
      <c r="E10" s="97">
        <f>base14!F75</f>
        <v>4</v>
      </c>
      <c r="F10" s="97">
        <f>base14!G75</f>
        <v>3</v>
      </c>
      <c r="G10" s="97">
        <f>base14!H75</f>
        <v>6</v>
      </c>
      <c r="H10" s="97">
        <f>base14!I75</f>
        <v>8</v>
      </c>
      <c r="I10" s="97">
        <f>base14!J75</f>
        <v>14</v>
      </c>
      <c r="J10" s="97">
        <f>base14!K75</f>
        <v>9</v>
      </c>
      <c r="K10" s="97">
        <f>base14!L106</f>
        <v>10</v>
      </c>
      <c r="L10" s="97">
        <f>base14!M106</f>
        <v>7</v>
      </c>
      <c r="M10" s="97">
        <f>base14!N106</f>
        <v>14</v>
      </c>
      <c r="N10" s="97">
        <f>base14!O109</f>
        <v>13</v>
      </c>
      <c r="O10" s="97">
        <f>base14!P109</f>
        <v>15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base14!E76</f>
        <v>4</v>
      </c>
      <c r="E11" s="97">
        <f>base14!F76</f>
        <v>2</v>
      </c>
      <c r="F11" s="97">
        <f>base14!G76</f>
        <v>3</v>
      </c>
      <c r="G11" s="97">
        <f>base14!H76</f>
        <v>9</v>
      </c>
      <c r="H11" s="97">
        <f>base14!I76</f>
        <v>14</v>
      </c>
      <c r="I11" s="97">
        <f>base14!J76</f>
        <v>13</v>
      </c>
      <c r="J11" s="97">
        <f>base14!K76</f>
        <v>6</v>
      </c>
      <c r="K11" s="97">
        <f>base14!L107</f>
        <v>10</v>
      </c>
      <c r="L11" s="97">
        <f>base14!M107</f>
        <v>7</v>
      </c>
      <c r="M11" s="97">
        <f>base14!N107</f>
        <v>14</v>
      </c>
      <c r="N11" s="97">
        <f>base14!O110</f>
        <v>13</v>
      </c>
      <c r="O11" s="97">
        <f>base14!P110</f>
        <v>15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base14!E77</f>
        <v>6</v>
      </c>
      <c r="E12" s="97">
        <f>base14!F77</f>
        <v>8</v>
      </c>
      <c r="F12" s="97">
        <f>base14!G77</f>
        <v>5</v>
      </c>
      <c r="G12" s="97">
        <f>base14!H77</f>
        <v>11</v>
      </c>
      <c r="H12" s="97">
        <f>base14!I77</f>
        <v>3</v>
      </c>
      <c r="I12" s="97">
        <f>base14!J77</f>
        <v>12</v>
      </c>
      <c r="J12" s="97">
        <f>base14!K77</f>
        <v>4</v>
      </c>
      <c r="K12" s="97">
        <f>base14!L108</f>
        <v>9</v>
      </c>
      <c r="L12" s="97">
        <f>base14!M108</f>
        <v>10</v>
      </c>
      <c r="M12" s="97">
        <f>base14!N108</f>
        <v>7</v>
      </c>
      <c r="N12" s="97">
        <f>base14!O111</f>
        <v>14</v>
      </c>
      <c r="O12" s="97">
        <f>base14!P111</f>
        <v>9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base14!E78</f>
        <v>6</v>
      </c>
      <c r="E13" s="97">
        <f>base14!F78</f>
        <v>5</v>
      </c>
      <c r="F13" s="97">
        <f>base14!G78</f>
        <v>8</v>
      </c>
      <c r="G13" s="97">
        <f>base14!H78</f>
        <v>3</v>
      </c>
      <c r="H13" s="97">
        <f>base14!I78</f>
        <v>12</v>
      </c>
      <c r="I13" s="97">
        <f>base14!J78</f>
        <v>11</v>
      </c>
      <c r="J13" s="97">
        <f>base14!K78</f>
        <v>14</v>
      </c>
      <c r="K13" s="97">
        <f>base14!L109</f>
        <v>9</v>
      </c>
      <c r="L13" s="97">
        <f>base14!M109</f>
        <v>10</v>
      </c>
      <c r="M13" s="97">
        <f>base14!N109</f>
        <v>7</v>
      </c>
      <c r="N13" s="97">
        <f>base14!O112</f>
        <v>14</v>
      </c>
      <c r="O13" s="97">
        <f>base14!P112</f>
        <v>9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base14!E79</f>
        <v>12</v>
      </c>
      <c r="E14" s="97">
        <f>base14!F79</f>
        <v>11</v>
      </c>
      <c r="F14" s="97">
        <f>base14!G79</f>
        <v>10</v>
      </c>
      <c r="G14" s="97">
        <f>base14!H79</f>
        <v>8</v>
      </c>
      <c r="H14" s="97">
        <f>base14!I79</f>
        <v>7</v>
      </c>
      <c r="I14" s="97">
        <f>base14!J79</f>
        <v>6</v>
      </c>
      <c r="J14" s="97">
        <f>base14!K79</f>
        <v>5</v>
      </c>
      <c r="K14" s="97">
        <f>base14!L110</f>
        <v>9</v>
      </c>
      <c r="L14" s="97">
        <f>base14!M110</f>
        <v>10</v>
      </c>
      <c r="M14" s="97">
        <f>base14!N110</f>
        <v>12</v>
      </c>
      <c r="N14" s="97">
        <f>base14!O113</f>
        <v>14</v>
      </c>
      <c r="O14" s="97">
        <f>base14!P113</f>
        <v>9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base14!E80</f>
        <v>6</v>
      </c>
      <c r="E15" s="97">
        <f>base14!F80</f>
        <v>5</v>
      </c>
      <c r="F15" s="97">
        <f>base14!G80</f>
        <v>8</v>
      </c>
      <c r="G15" s="97">
        <f>base14!H80</f>
        <v>3</v>
      </c>
      <c r="H15" s="97">
        <f>base14!I80</f>
        <v>11</v>
      </c>
      <c r="I15" s="97">
        <f>base14!J80</f>
        <v>12</v>
      </c>
      <c r="J15" s="97">
        <f>base14!K80</f>
        <v>4</v>
      </c>
      <c r="K15" s="97">
        <f>base14!L111</f>
        <v>13</v>
      </c>
      <c r="L15" s="97">
        <f>base14!M111</f>
        <v>10</v>
      </c>
      <c r="M15" s="97">
        <f>base14!N111</f>
        <v>7</v>
      </c>
      <c r="N15" s="97">
        <f>base14!O114</f>
        <v>14</v>
      </c>
      <c r="O15" s="97">
        <f>base14!P114</f>
        <v>13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base14!E81</f>
        <v>1</v>
      </c>
      <c r="E16" s="97">
        <f>base14!F81</f>
        <v>2</v>
      </c>
      <c r="F16" s="97">
        <f>base14!G81</f>
        <v>11</v>
      </c>
      <c r="G16" s="97">
        <f>base14!H81</f>
        <v>5</v>
      </c>
      <c r="H16" s="97">
        <f>base14!I81</f>
        <v>3</v>
      </c>
      <c r="I16" s="97">
        <f>base14!J81</f>
        <v>4</v>
      </c>
      <c r="J16" s="97">
        <f>base14!K81</f>
        <v>7</v>
      </c>
      <c r="K16" s="97">
        <f>base14!L112</f>
        <v>4</v>
      </c>
      <c r="L16" s="97">
        <f>base14!M112</f>
        <v>13</v>
      </c>
      <c r="M16" s="97">
        <f>base14!N112</f>
        <v>10</v>
      </c>
      <c r="N16" s="97">
        <f>base14!O115</f>
        <v>14</v>
      </c>
      <c r="O16" s="97">
        <f>base14!P115</f>
        <v>13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base14!E82</f>
        <v>2</v>
      </c>
      <c r="E17" s="97">
        <f>base14!F82</f>
        <v>5</v>
      </c>
      <c r="F17" s="97">
        <f>base14!G82</f>
        <v>1</v>
      </c>
      <c r="G17" s="97">
        <f>base14!H82</f>
        <v>12</v>
      </c>
      <c r="H17" s="97">
        <f>base14!I82</f>
        <v>3</v>
      </c>
      <c r="I17" s="97">
        <f>base14!J82</f>
        <v>11</v>
      </c>
      <c r="J17" s="97">
        <f>base14!K82</f>
        <v>14</v>
      </c>
      <c r="K17" s="97">
        <f>base14!L113</f>
        <v>13</v>
      </c>
      <c r="L17" s="97">
        <f>base14!M113</f>
        <v>10</v>
      </c>
      <c r="M17" s="97">
        <f>base14!N113</f>
        <v>7</v>
      </c>
      <c r="N17" s="97">
        <f>base14!O116</f>
        <v>13</v>
      </c>
      <c r="O17" s="97">
        <f>base14!P116</f>
        <v>12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base14!E83</f>
        <v>2</v>
      </c>
      <c r="E18" s="97">
        <f>base14!F83</f>
        <v>1</v>
      </c>
      <c r="F18" s="97">
        <f>base14!G83</f>
        <v>5</v>
      </c>
      <c r="G18" s="97">
        <f>base14!H83</f>
        <v>11</v>
      </c>
      <c r="H18" s="97">
        <f>base14!I83</f>
        <v>3</v>
      </c>
      <c r="I18" s="97">
        <f>base14!J83</f>
        <v>4</v>
      </c>
      <c r="J18" s="97">
        <f>base14!K83</f>
        <v>7</v>
      </c>
      <c r="K18" s="97">
        <f>base14!L114</f>
        <v>4</v>
      </c>
      <c r="L18" s="97">
        <f>base14!M114</f>
        <v>9</v>
      </c>
      <c r="M18" s="97">
        <f>base14!N114</f>
        <v>10</v>
      </c>
      <c r="N18" s="97">
        <f>base14!O117</f>
        <v>7</v>
      </c>
      <c r="O18" s="97">
        <f>base14!P117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base14!E84</f>
        <v>5</v>
      </c>
      <c r="E19" s="97">
        <f>base14!F84</f>
        <v>6</v>
      </c>
      <c r="F19" s="97">
        <f>base14!G84</f>
        <v>8</v>
      </c>
      <c r="G19" s="97">
        <f>base14!H84</f>
        <v>3</v>
      </c>
      <c r="H19" s="97">
        <f>base14!I84</f>
        <v>11</v>
      </c>
      <c r="I19" s="97">
        <f>base14!J84</f>
        <v>12</v>
      </c>
      <c r="J19" s="97">
        <f>base14!K84</f>
        <v>4</v>
      </c>
      <c r="K19" s="97">
        <f>base14!L115</f>
        <v>4</v>
      </c>
      <c r="L19" s="97">
        <f>base14!M115</f>
        <v>9</v>
      </c>
      <c r="M19" s="97">
        <f>base14!N115</f>
        <v>10</v>
      </c>
      <c r="N19" s="97">
        <f>base14!O118</f>
        <v>7</v>
      </c>
      <c r="O19" s="97">
        <f>base14!P118</f>
        <v>13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base14!E85</f>
        <v>14</v>
      </c>
      <c r="E20" s="97">
        <f>base14!F85</f>
        <v>6</v>
      </c>
      <c r="F20" s="97">
        <f>base14!G85</f>
        <v>1</v>
      </c>
      <c r="G20" s="97">
        <f>base14!H85</f>
        <v>10</v>
      </c>
      <c r="H20" s="97">
        <f>base14!I85</f>
        <v>11</v>
      </c>
      <c r="I20" s="97">
        <f>base14!J85</f>
        <v>13</v>
      </c>
      <c r="J20" s="97">
        <f>base14!K85</f>
        <v>8</v>
      </c>
      <c r="K20" s="97">
        <f>base14!L116</f>
        <v>9</v>
      </c>
      <c r="L20" s="97">
        <f>base14!M116</f>
        <v>10</v>
      </c>
      <c r="M20" s="97">
        <f>base14!N116</f>
        <v>14</v>
      </c>
      <c r="N20" s="97">
        <f>base14!O119</f>
        <v>7</v>
      </c>
      <c r="O20" s="97">
        <f>base14!P119</f>
        <v>13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base14!E86</f>
        <v>6</v>
      </c>
      <c r="E21" s="97">
        <f>base14!F86</f>
        <v>1</v>
      </c>
      <c r="F21" s="97">
        <f>base14!G86</f>
        <v>12</v>
      </c>
      <c r="G21" s="97">
        <f>base14!H86</f>
        <v>11</v>
      </c>
      <c r="H21" s="97">
        <f>base14!I86</f>
        <v>13</v>
      </c>
      <c r="I21" s="97">
        <f>base14!J86</f>
        <v>10</v>
      </c>
      <c r="J21" s="97">
        <f>base14!K86</f>
        <v>7</v>
      </c>
      <c r="K21" s="97">
        <f>base14!L117</f>
        <v>16</v>
      </c>
      <c r="L21" s="97">
        <f>base14!M117</f>
        <v>4</v>
      </c>
      <c r="M21" s="97">
        <f>base14!N117</f>
        <v>9</v>
      </c>
      <c r="N21" s="97">
        <f>base14!O70</f>
        <v>8</v>
      </c>
      <c r="O21" s="97">
        <f>base14!P70</f>
        <v>14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base14!E87</f>
        <v>6</v>
      </c>
      <c r="E22" s="97">
        <f>base14!F87</f>
        <v>3</v>
      </c>
      <c r="F22" s="97">
        <f>base14!G87</f>
        <v>12</v>
      </c>
      <c r="G22" s="97">
        <f>base14!H87</f>
        <v>2</v>
      </c>
      <c r="H22" s="97">
        <f>base14!I87</f>
        <v>14</v>
      </c>
      <c r="I22" s="97">
        <f>base14!J87</f>
        <v>11</v>
      </c>
      <c r="J22" s="97">
        <f>base14!K87</f>
        <v>4</v>
      </c>
      <c r="K22" s="97">
        <f>base14!L118</f>
        <v>16</v>
      </c>
      <c r="L22" s="97">
        <f>base14!M118</f>
        <v>4</v>
      </c>
      <c r="M22" s="97">
        <f>base14!N118</f>
        <v>9</v>
      </c>
      <c r="N22" s="97">
        <f>base14!O71</f>
        <v>11</v>
      </c>
      <c r="O22" s="97">
        <f>base14!P71</f>
        <v>9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base14!E88</f>
        <v>6</v>
      </c>
      <c r="E23" s="97">
        <f>base14!F88</f>
        <v>5</v>
      </c>
      <c r="F23" s="97">
        <f>base14!G88</f>
        <v>8</v>
      </c>
      <c r="G23" s="97">
        <f>base14!H88</f>
        <v>3</v>
      </c>
      <c r="H23" s="97">
        <f>base14!I88</f>
        <v>11</v>
      </c>
      <c r="I23" s="97">
        <f>base14!J88</f>
        <v>12</v>
      </c>
      <c r="J23" s="97">
        <f>base14!K88</f>
        <v>4</v>
      </c>
      <c r="K23" s="97">
        <f>base14!L119</f>
        <v>16</v>
      </c>
      <c r="L23" s="97">
        <f>base14!M119</f>
        <v>4</v>
      </c>
      <c r="M23" s="97">
        <f>base14!N119</f>
        <v>9</v>
      </c>
      <c r="N23" s="97">
        <f>base14!O72</f>
        <v>8</v>
      </c>
      <c r="O23" s="97">
        <f>base14!P72</f>
        <v>12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base14!E89</f>
        <v>1</v>
      </c>
      <c r="E24" s="97">
        <f>base14!F89</f>
        <v>2</v>
      </c>
      <c r="F24" s="97">
        <f>base14!G89</f>
        <v>5</v>
      </c>
      <c r="G24" s="97">
        <f>base14!H89</f>
        <v>3</v>
      </c>
      <c r="H24" s="97">
        <f>base14!I89</f>
        <v>11</v>
      </c>
      <c r="I24" s="97">
        <f>base14!J89</f>
        <v>12</v>
      </c>
      <c r="J24" s="97">
        <f>base14!K89</f>
        <v>7</v>
      </c>
      <c r="K24" s="97">
        <f>base14!L70</f>
        <v>12</v>
      </c>
      <c r="L24" s="97">
        <f>base14!M70</f>
        <v>13</v>
      </c>
      <c r="M24" s="97">
        <f>base14!N70</f>
        <v>15</v>
      </c>
      <c r="N24" s="97">
        <f>base14!O73</f>
        <v>14</v>
      </c>
      <c r="O24" s="97">
        <f>base14!P73</f>
        <v>15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base14!E90</f>
        <v>8</v>
      </c>
      <c r="E25" s="97">
        <f>base14!F90</f>
        <v>6</v>
      </c>
      <c r="F25" s="97">
        <f>base14!G90</f>
        <v>3</v>
      </c>
      <c r="G25" s="97">
        <f>base14!H90</f>
        <v>5</v>
      </c>
      <c r="H25" s="97">
        <f>base14!I90</f>
        <v>7</v>
      </c>
      <c r="I25" s="97">
        <f>base14!J90</f>
        <v>11</v>
      </c>
      <c r="J25" s="97">
        <f>base14!K90</f>
        <v>12</v>
      </c>
      <c r="K25" s="97">
        <f>base14!L71</f>
        <v>7</v>
      </c>
      <c r="L25" s="97">
        <f>base14!M71</f>
        <v>12</v>
      </c>
      <c r="M25" s="97">
        <f>base14!N71</f>
        <v>14</v>
      </c>
      <c r="N25" s="97">
        <f>base14!O74</f>
        <v>9</v>
      </c>
      <c r="O25" s="97">
        <f>base14!P74</f>
        <v>10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base14!E91</f>
        <v>1</v>
      </c>
      <c r="E26" s="97">
        <f>base14!F91</f>
        <v>2</v>
      </c>
      <c r="F26" s="97">
        <f>base14!G91</f>
        <v>8</v>
      </c>
      <c r="G26" s="97">
        <f>base14!H91</f>
        <v>6</v>
      </c>
      <c r="H26" s="97">
        <f>base14!I91</f>
        <v>3</v>
      </c>
      <c r="I26" s="97">
        <f>base14!J91</f>
        <v>12</v>
      </c>
      <c r="J26" s="97">
        <f>base14!K91</f>
        <v>4</v>
      </c>
      <c r="K26" s="97">
        <f>base14!L72</f>
        <v>2</v>
      </c>
      <c r="L26" s="97">
        <f>base14!M72</f>
        <v>1</v>
      </c>
      <c r="M26" s="97">
        <f>base14!N72</f>
        <v>13</v>
      </c>
      <c r="N26" s="97">
        <f>base14!O75</f>
        <v>15</v>
      </c>
      <c r="O26" s="97">
        <f>base14!P75</f>
        <v>11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base14!E92</f>
        <v>6</v>
      </c>
      <c r="E27" s="97">
        <f>base14!F92</f>
        <v>2</v>
      </c>
      <c r="F27" s="97">
        <f>base14!G92</f>
        <v>8</v>
      </c>
      <c r="G27" s="97">
        <f>base14!H92</f>
        <v>3</v>
      </c>
      <c r="H27" s="97">
        <f>base14!I92</f>
        <v>9</v>
      </c>
      <c r="I27" s="97">
        <f>base14!J92</f>
        <v>11</v>
      </c>
      <c r="J27" s="97">
        <f>base14!K92</f>
        <v>5</v>
      </c>
      <c r="K27" s="97">
        <f>base14!L73</f>
        <v>12</v>
      </c>
      <c r="L27" s="97">
        <f>base14!M73</f>
        <v>7</v>
      </c>
      <c r="M27" s="97">
        <f>base14!N73</f>
        <v>13</v>
      </c>
      <c r="N27" s="97">
        <f>base14!O76</f>
        <v>12</v>
      </c>
      <c r="O27" s="97">
        <f>base14!P76</f>
        <v>15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base14!E93</f>
        <v>6</v>
      </c>
      <c r="E28" s="97">
        <f>base14!F93</f>
        <v>8</v>
      </c>
      <c r="F28" s="97">
        <f>base14!G93</f>
        <v>5</v>
      </c>
      <c r="G28" s="97">
        <f>base14!H93</f>
        <v>3</v>
      </c>
      <c r="H28" s="97">
        <f>base14!I93</f>
        <v>11</v>
      </c>
      <c r="I28" s="97">
        <f>base14!J93</f>
        <v>12</v>
      </c>
      <c r="J28" s="97">
        <f>base14!K93</f>
        <v>14</v>
      </c>
      <c r="K28" s="97">
        <f>base14!L74</f>
        <v>7</v>
      </c>
      <c r="L28" s="97">
        <f>base14!M74</f>
        <v>15</v>
      </c>
      <c r="M28" s="97">
        <f>base14!N74</f>
        <v>14</v>
      </c>
      <c r="N28" s="97">
        <f>base14!O77</f>
        <v>13</v>
      </c>
      <c r="O28" s="97">
        <f>base14!P77</f>
        <v>10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base14!E94</f>
        <v>5</v>
      </c>
      <c r="E29" s="97">
        <f>base14!F94</f>
        <v>11</v>
      </c>
      <c r="F29" s="97">
        <f>base14!G94</f>
        <v>6</v>
      </c>
      <c r="G29" s="97">
        <f>base14!H94</f>
        <v>4</v>
      </c>
      <c r="H29" s="97">
        <f>base14!I94</f>
        <v>8</v>
      </c>
      <c r="I29" s="97">
        <f>base14!J94</f>
        <v>3</v>
      </c>
      <c r="J29" s="97">
        <f>base14!K94</f>
        <v>14</v>
      </c>
      <c r="K29" s="97">
        <f>base14!L75</f>
        <v>1</v>
      </c>
      <c r="L29" s="97">
        <f>base14!M75</f>
        <v>12</v>
      </c>
      <c r="M29" s="97">
        <f>base14!N75</f>
        <v>10</v>
      </c>
      <c r="N29" s="97">
        <f>base14!O78</f>
        <v>9</v>
      </c>
      <c r="O29" s="97">
        <f>base14!P78</f>
        <v>19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base14!E95</f>
        <v>8</v>
      </c>
      <c r="E30" s="97">
        <f>base14!F95</f>
        <v>2</v>
      </c>
      <c r="F30" s="97">
        <f>base14!G95</f>
        <v>6</v>
      </c>
      <c r="G30" s="97">
        <f>base14!H95</f>
        <v>12</v>
      </c>
      <c r="H30" s="97">
        <f>base14!I95</f>
        <v>3</v>
      </c>
      <c r="I30" s="97">
        <f>base14!J95</f>
        <v>9</v>
      </c>
      <c r="J30" s="97">
        <f>base14!K95</f>
        <v>14</v>
      </c>
      <c r="K30" s="97">
        <f>base14!L76</f>
        <v>8</v>
      </c>
      <c r="L30" s="97">
        <f>base14!M76</f>
        <v>10</v>
      </c>
      <c r="M30" s="97">
        <f>base14!N76</f>
        <v>7</v>
      </c>
      <c r="N30" s="97">
        <f>base14!O79</f>
        <v>1</v>
      </c>
      <c r="O30" s="97">
        <f>base14!P79</f>
        <v>14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base14!E96</f>
        <v>5</v>
      </c>
      <c r="E31" s="97">
        <f>base14!F96</f>
        <v>6</v>
      </c>
      <c r="F31" s="97">
        <f>base14!G96</f>
        <v>8</v>
      </c>
      <c r="G31" s="97">
        <f>base14!H96</f>
        <v>3</v>
      </c>
      <c r="H31" s="97">
        <f>base14!I96</f>
        <v>11</v>
      </c>
      <c r="I31" s="97">
        <f>base14!J96</f>
        <v>4</v>
      </c>
      <c r="J31" s="97">
        <f>base14!K96</f>
        <v>12</v>
      </c>
      <c r="K31" s="97">
        <f>base14!L77</f>
        <v>7</v>
      </c>
      <c r="L31" s="97">
        <f>base14!M77</f>
        <v>14</v>
      </c>
      <c r="M31" s="97">
        <f>base14!N77</f>
        <v>9</v>
      </c>
      <c r="N31" s="97">
        <f>base14!O80</f>
        <v>9</v>
      </c>
      <c r="O31" s="97">
        <f>base14!P80</f>
        <v>10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base14!E97</f>
        <v>1</v>
      </c>
      <c r="E32" s="97">
        <f>base14!F97</f>
        <v>8</v>
      </c>
      <c r="F32" s="97">
        <f>base14!G97</f>
        <v>5</v>
      </c>
      <c r="G32" s="97">
        <f>base14!H97</f>
        <v>3</v>
      </c>
      <c r="H32" s="97">
        <f>base14!I97</f>
        <v>11</v>
      </c>
      <c r="I32" s="97">
        <f>base14!J97</f>
        <v>12</v>
      </c>
      <c r="J32" s="97">
        <f>base14!K97</f>
        <v>14</v>
      </c>
      <c r="K32" s="97">
        <f>base14!L78</f>
        <v>4</v>
      </c>
      <c r="L32" s="97">
        <f>base14!M78</f>
        <v>7</v>
      </c>
      <c r="M32" s="97">
        <f>base14!N78</f>
        <v>13</v>
      </c>
      <c r="N32" s="97">
        <f>base14!O81</f>
        <v>20</v>
      </c>
      <c r="O32" s="97">
        <f>base14!P81</f>
        <v>19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base14!E98</f>
        <v>1</v>
      </c>
      <c r="E33" s="97">
        <f>base14!F98</f>
        <v>6</v>
      </c>
      <c r="F33" s="97">
        <f>base14!G98</f>
        <v>11</v>
      </c>
      <c r="G33" s="97">
        <f>base14!H98</f>
        <v>3</v>
      </c>
      <c r="H33" s="97">
        <f>base14!I98</f>
        <v>8</v>
      </c>
      <c r="I33" s="97">
        <f>base14!J98</f>
        <v>4</v>
      </c>
      <c r="J33" s="97">
        <f>base14!K98</f>
        <v>12</v>
      </c>
      <c r="K33" s="97">
        <f>base14!L79</f>
        <v>4</v>
      </c>
      <c r="L33" s="97">
        <f>base14!M79</f>
        <v>3</v>
      </c>
      <c r="M33" s="97">
        <f>base14!N79</f>
        <v>2</v>
      </c>
      <c r="N33" s="97">
        <f>base14!O82</f>
        <v>9</v>
      </c>
      <c r="O33" s="97">
        <f>base14!P82</f>
        <v>20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base14!E99</f>
        <v>1</v>
      </c>
      <c r="E34" s="97">
        <f>base14!F99</f>
        <v>5</v>
      </c>
      <c r="F34" s="97">
        <f>base14!G99</f>
        <v>8</v>
      </c>
      <c r="G34" s="97">
        <f>base14!H99</f>
        <v>3</v>
      </c>
      <c r="H34" s="97">
        <f>base14!I99</f>
        <v>11</v>
      </c>
      <c r="I34" s="97">
        <f>base14!J99</f>
        <v>12</v>
      </c>
      <c r="J34" s="97">
        <f>base14!K99</f>
        <v>7</v>
      </c>
      <c r="K34" s="97">
        <f>base14!L80</f>
        <v>7</v>
      </c>
      <c r="L34" s="97">
        <f>base14!M80</f>
        <v>14</v>
      </c>
      <c r="M34" s="97">
        <f>base14!N80</f>
        <v>13</v>
      </c>
      <c r="N34" s="97">
        <f>base14!O83</f>
        <v>14</v>
      </c>
      <c r="O34" s="97">
        <f>base14!P83</f>
        <v>20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base14!E100</f>
        <v>5</v>
      </c>
      <c r="E35" s="97">
        <f>base14!F100</f>
        <v>2</v>
      </c>
      <c r="F35" s="97">
        <f>base14!G100</f>
        <v>3</v>
      </c>
      <c r="G35" s="97">
        <f>base14!H100</f>
        <v>8</v>
      </c>
      <c r="H35" s="97">
        <f>base14!I100</f>
        <v>11</v>
      </c>
      <c r="I35" s="97">
        <f>base14!J100</f>
        <v>7</v>
      </c>
      <c r="J35" s="97">
        <f>base14!K100</f>
        <v>12</v>
      </c>
      <c r="K35" s="97">
        <f>base14!L81</f>
        <v>13</v>
      </c>
      <c r="L35" s="97">
        <f>base14!M81</f>
        <v>9</v>
      </c>
      <c r="M35" s="97">
        <f>base14!N81</f>
        <v>12</v>
      </c>
      <c r="N35" s="97">
        <f>base14!O84</f>
        <v>14</v>
      </c>
      <c r="O35" s="97">
        <f>base14!P84</f>
        <v>10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base14!E101</f>
        <v>11</v>
      </c>
      <c r="E36" s="97">
        <f>base14!F101</f>
        <v>3</v>
      </c>
      <c r="F36" s="97">
        <f>base14!G101</f>
        <v>1</v>
      </c>
      <c r="G36" s="97">
        <f>base14!H101</f>
        <v>2</v>
      </c>
      <c r="H36" s="97">
        <f>base14!I101</f>
        <v>5</v>
      </c>
      <c r="I36" s="97">
        <f>base14!J101</f>
        <v>12</v>
      </c>
      <c r="J36" s="97">
        <f>base14!K101</f>
        <v>7</v>
      </c>
      <c r="K36" s="97">
        <f>base14!L82</f>
        <v>4</v>
      </c>
      <c r="L36" s="97">
        <f>base14!M82</f>
        <v>13</v>
      </c>
      <c r="M36" s="97">
        <f>base14!N82</f>
        <v>7</v>
      </c>
      <c r="N36" s="97">
        <f>base14!O85</f>
        <v>4</v>
      </c>
      <c r="O36" s="97">
        <f>base14!P85</f>
        <v>9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base14!E102</f>
        <v>8</v>
      </c>
      <c r="E37" s="97">
        <f>base14!F102</f>
        <v>6</v>
      </c>
      <c r="F37" s="97">
        <f>base14!G102</f>
        <v>5</v>
      </c>
      <c r="G37" s="97">
        <f>base14!H102</f>
        <v>3</v>
      </c>
      <c r="H37" s="97">
        <f>base14!I102</f>
        <v>11</v>
      </c>
      <c r="I37" s="97">
        <f>base14!J102</f>
        <v>13</v>
      </c>
      <c r="J37" s="97">
        <f>base14!K102</f>
        <v>12</v>
      </c>
      <c r="K37" s="97">
        <f>base14!L83</f>
        <v>12</v>
      </c>
      <c r="L37" s="97">
        <f>base14!M83</f>
        <v>13</v>
      </c>
      <c r="M37" s="97">
        <f>base14!N83</f>
        <v>9</v>
      </c>
      <c r="N37" s="97">
        <f>base14!O86</f>
        <v>8</v>
      </c>
      <c r="O37" s="97">
        <f>base14!P86</f>
        <v>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base14!E103</f>
        <v>6</v>
      </c>
      <c r="E38" s="97">
        <f>base14!F103</f>
        <v>8</v>
      </c>
      <c r="F38" s="97">
        <f>base14!G103</f>
        <v>5</v>
      </c>
      <c r="G38" s="97">
        <f>base14!H103</f>
        <v>3</v>
      </c>
      <c r="H38" s="97">
        <f>base14!I103</f>
        <v>12</v>
      </c>
      <c r="I38" s="97">
        <f>base14!J103</f>
        <v>4</v>
      </c>
      <c r="J38" s="97">
        <f>base14!K103</f>
        <v>11</v>
      </c>
      <c r="K38" s="97">
        <f>base14!L84</f>
        <v>7</v>
      </c>
      <c r="L38" s="97">
        <f>base14!M84</f>
        <v>9</v>
      </c>
      <c r="M38" s="97">
        <f>base14!N84</f>
        <v>13</v>
      </c>
      <c r="N38" s="97">
        <f>base14!O87</f>
        <v>9</v>
      </c>
      <c r="O38" s="97">
        <f>base14!P87</f>
        <v>10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base14!E104</f>
        <v>8</v>
      </c>
      <c r="E39" s="97">
        <f>base14!F104</f>
        <v>1</v>
      </c>
      <c r="F39" s="97">
        <f>base14!G104</f>
        <v>6</v>
      </c>
      <c r="G39" s="97">
        <f>base14!H104</f>
        <v>3</v>
      </c>
      <c r="H39" s="97">
        <f>base14!I104</f>
        <v>11</v>
      </c>
      <c r="I39" s="97">
        <f>base14!J104</f>
        <v>14</v>
      </c>
      <c r="J39" s="97">
        <f>base14!K104</f>
        <v>12</v>
      </c>
      <c r="K39" s="97">
        <f>base14!L85</f>
        <v>7</v>
      </c>
      <c r="L39" s="97">
        <f>base14!M85</f>
        <v>12</v>
      </c>
      <c r="M39" s="97">
        <f>base14!N85</f>
        <v>3</v>
      </c>
      <c r="N39" s="97">
        <f>base14!O88</f>
        <v>10</v>
      </c>
      <c r="O39" s="97">
        <f>base14!P88</f>
        <v>14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base14!E105</f>
        <v>6</v>
      </c>
      <c r="E40" s="97">
        <f>base14!F105</f>
        <v>1</v>
      </c>
      <c r="F40" s="97">
        <f>base14!G105</f>
        <v>3</v>
      </c>
      <c r="G40" s="97">
        <f>base14!H105</f>
        <v>8</v>
      </c>
      <c r="H40" s="97">
        <f>base14!I105</f>
        <v>11</v>
      </c>
      <c r="I40" s="97">
        <f>base14!J105</f>
        <v>12</v>
      </c>
      <c r="J40" s="97">
        <f>base14!K105</f>
        <v>13</v>
      </c>
      <c r="K40" s="97">
        <f>base14!L86</f>
        <v>14</v>
      </c>
      <c r="L40" s="97">
        <f>base14!M86</f>
        <v>3</v>
      </c>
      <c r="M40" s="97">
        <f>base14!N86</f>
        <v>9</v>
      </c>
      <c r="N40" s="97">
        <f>base14!O89</f>
        <v>10</v>
      </c>
      <c r="O40" s="97">
        <f>base14!P89</f>
        <v>9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base14!E106</f>
        <v>8</v>
      </c>
      <c r="E41" s="97">
        <f>base14!F106</f>
        <v>5</v>
      </c>
      <c r="F41" s="97">
        <f>base14!G106</f>
        <v>6</v>
      </c>
      <c r="G41" s="97">
        <f>base14!H106</f>
        <v>12</v>
      </c>
      <c r="H41" s="97">
        <f>base14!I106</f>
        <v>3</v>
      </c>
      <c r="I41" s="97">
        <f>base14!J106</f>
        <v>11</v>
      </c>
      <c r="J41" s="97">
        <f>base14!K106</f>
        <v>13</v>
      </c>
      <c r="K41" s="97">
        <f>base14!L87</f>
        <v>13</v>
      </c>
      <c r="L41" s="97">
        <f>base14!M87</f>
        <v>8</v>
      </c>
      <c r="M41" s="97">
        <f>base14!N87</f>
        <v>7</v>
      </c>
      <c r="N41" s="97">
        <f>base14!O90</f>
        <v>14</v>
      </c>
      <c r="O41" s="97">
        <f>base14!P90</f>
        <v>10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base14!E107</f>
        <v>8</v>
      </c>
      <c r="E42" s="97">
        <f>base14!F107</f>
        <v>6</v>
      </c>
      <c r="F42" s="97">
        <f>base14!G107</f>
        <v>12</v>
      </c>
      <c r="G42" s="97">
        <f>base14!H107</f>
        <v>3</v>
      </c>
      <c r="H42" s="97">
        <f>base14!I107</f>
        <v>5</v>
      </c>
      <c r="I42" s="97">
        <f>base14!J107</f>
        <v>11</v>
      </c>
      <c r="J42" s="97">
        <f>base14!K107</f>
        <v>13</v>
      </c>
      <c r="K42" s="97">
        <f>base14!L88</f>
        <v>7</v>
      </c>
      <c r="L42" s="97">
        <f>base14!M88</f>
        <v>9</v>
      </c>
      <c r="M42" s="97">
        <f>base14!N88</f>
        <v>13</v>
      </c>
      <c r="N42" s="97">
        <f>base14!O91</f>
        <v>14</v>
      </c>
      <c r="O42" s="97">
        <f>base14!P91</f>
        <v>10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base14!E108</f>
        <v>6</v>
      </c>
      <c r="E43" s="97">
        <f>base14!F108</f>
        <v>5</v>
      </c>
      <c r="F43" s="97">
        <f>base14!G108</f>
        <v>8</v>
      </c>
      <c r="G43" s="97">
        <f>base14!H108</f>
        <v>3</v>
      </c>
      <c r="H43" s="97">
        <f>base14!I108</f>
        <v>12</v>
      </c>
      <c r="I43" s="97">
        <f>base14!J108</f>
        <v>11</v>
      </c>
      <c r="J43" s="97">
        <f>base14!K108</f>
        <v>4</v>
      </c>
      <c r="K43" s="97">
        <f>base14!L89</f>
        <v>13</v>
      </c>
      <c r="L43" s="97">
        <f>base14!M89</f>
        <v>14</v>
      </c>
      <c r="M43" s="97">
        <f>base14!N89</f>
        <v>4</v>
      </c>
      <c r="N43" s="97">
        <f>base14!O92</f>
        <v>13</v>
      </c>
      <c r="O43" s="97">
        <f>base14!P92</f>
        <v>14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base14!E109</f>
        <v>8</v>
      </c>
      <c r="E44" s="97">
        <f>base14!F109</f>
        <v>1</v>
      </c>
      <c r="F44" s="97">
        <f>base14!G109</f>
        <v>5</v>
      </c>
      <c r="G44" s="97">
        <f>base14!H109</f>
        <v>3</v>
      </c>
      <c r="H44" s="97">
        <f>base14!I109</f>
        <v>11</v>
      </c>
      <c r="I44" s="97">
        <f>base14!J109</f>
        <v>12</v>
      </c>
      <c r="J44" s="97">
        <f>base14!K109</f>
        <v>4</v>
      </c>
      <c r="K44" s="97">
        <f>base14!L90</f>
        <v>4</v>
      </c>
      <c r="L44" s="97">
        <f>base14!M90</f>
        <v>9</v>
      </c>
      <c r="M44" s="97">
        <f>base14!N90</f>
        <v>13</v>
      </c>
      <c r="N44" s="97">
        <f>base14!O93</f>
        <v>4</v>
      </c>
      <c r="O44" s="97">
        <f>base14!P93</f>
        <v>9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base14!E110</f>
        <v>8</v>
      </c>
      <c r="E45" s="97">
        <f>base14!F110</f>
        <v>5</v>
      </c>
      <c r="F45" s="97">
        <f>base14!G110</f>
        <v>6</v>
      </c>
      <c r="G45" s="97">
        <f>base14!H110</f>
        <v>3</v>
      </c>
      <c r="H45" s="97">
        <f>base14!I110</f>
        <v>11</v>
      </c>
      <c r="I45" s="97">
        <f>base14!J110</f>
        <v>7</v>
      </c>
      <c r="J45" s="97">
        <f>base14!K110</f>
        <v>4</v>
      </c>
      <c r="K45" s="97">
        <f>base14!L91</f>
        <v>7</v>
      </c>
      <c r="L45" s="97">
        <f>base14!M91</f>
        <v>9</v>
      </c>
      <c r="M45" s="97">
        <f>base14!N91</f>
        <v>13</v>
      </c>
      <c r="N45" s="97">
        <f>base14!O94</f>
        <v>12</v>
      </c>
      <c r="O45" s="97">
        <f>base14!P94</f>
        <v>9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base14!E111</f>
        <v>8</v>
      </c>
      <c r="E46" s="97">
        <f>base14!F111</f>
        <v>5</v>
      </c>
      <c r="F46" s="97">
        <f>base14!G111</f>
        <v>6</v>
      </c>
      <c r="G46" s="97">
        <f>base14!H111</f>
        <v>3</v>
      </c>
      <c r="H46" s="97">
        <f>base14!I111</f>
        <v>12</v>
      </c>
      <c r="I46" s="97">
        <f>base14!J111</f>
        <v>11</v>
      </c>
      <c r="J46" s="97">
        <f>base14!K111</f>
        <v>4</v>
      </c>
      <c r="K46" s="97">
        <f>base14!L92</f>
        <v>12</v>
      </c>
      <c r="L46" s="97">
        <f>base14!M92</f>
        <v>4</v>
      </c>
      <c r="M46" s="97">
        <f>base14!N92</f>
        <v>7</v>
      </c>
      <c r="N46" s="97">
        <f>base14!O95</f>
        <v>7</v>
      </c>
      <c r="O46" s="97">
        <f>base14!P95</f>
        <v>4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base14!E112</f>
        <v>1</v>
      </c>
      <c r="E47" s="97">
        <f>base14!F112</f>
        <v>5</v>
      </c>
      <c r="F47" s="97">
        <f>base14!G112</f>
        <v>3</v>
      </c>
      <c r="G47" s="97">
        <f>base14!H112</f>
        <v>11</v>
      </c>
      <c r="H47" s="97">
        <f>base14!I112</f>
        <v>12</v>
      </c>
      <c r="I47" s="97">
        <f>base14!J112</f>
        <v>7</v>
      </c>
      <c r="J47" s="97">
        <f>base14!K112</f>
        <v>6</v>
      </c>
      <c r="K47" s="97">
        <f>base14!L93</f>
        <v>10</v>
      </c>
      <c r="L47" s="97">
        <f>base14!M93</f>
        <v>13</v>
      </c>
      <c r="M47" s="97">
        <f>base14!N93</f>
        <v>7</v>
      </c>
      <c r="N47" s="97">
        <f>base14!O96</f>
        <v>9</v>
      </c>
      <c r="O47" s="97">
        <f>base14!P96</f>
        <v>10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base14!E113</f>
        <v>6</v>
      </c>
      <c r="E48" s="97">
        <f>base14!F113</f>
        <v>8</v>
      </c>
      <c r="F48" s="97">
        <f>base14!G113</f>
        <v>2</v>
      </c>
      <c r="G48" s="97">
        <f>base14!H113</f>
        <v>11</v>
      </c>
      <c r="H48" s="97">
        <f>base14!I113</f>
        <v>3</v>
      </c>
      <c r="I48" s="97">
        <f>base14!J113</f>
        <v>12</v>
      </c>
      <c r="J48" s="97">
        <f>base14!K113</f>
        <v>4</v>
      </c>
      <c r="K48" s="97">
        <f>base14!L94</f>
        <v>10</v>
      </c>
      <c r="L48" s="97">
        <f>base14!M94</f>
        <v>13</v>
      </c>
      <c r="M48" s="97">
        <f>base14!N94</f>
        <v>7</v>
      </c>
      <c r="N48" s="97">
        <f>base14!O97</f>
        <v>9</v>
      </c>
      <c r="O48" s="97">
        <f>base14!P97</f>
        <v>10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base14!E114</f>
        <v>6</v>
      </c>
      <c r="E49" s="97">
        <f>base14!F114</f>
        <v>5</v>
      </c>
      <c r="F49" s="97">
        <f>base14!G114</f>
        <v>8</v>
      </c>
      <c r="G49" s="97">
        <f>base14!H114</f>
        <v>3</v>
      </c>
      <c r="H49" s="97">
        <f>base14!I114</f>
        <v>11</v>
      </c>
      <c r="I49" s="97">
        <f>base14!J114</f>
        <v>12</v>
      </c>
      <c r="J49" s="97">
        <f>base14!K114</f>
        <v>7</v>
      </c>
      <c r="K49" s="97">
        <f>base14!L95</f>
        <v>10</v>
      </c>
      <c r="L49" s="97">
        <f>base14!M95</f>
        <v>11</v>
      </c>
      <c r="M49" s="97">
        <f>base14!N95</f>
        <v>13</v>
      </c>
      <c r="N49" s="97">
        <f>base14!O98</f>
        <v>9</v>
      </c>
      <c r="O49" s="97">
        <f>base14!P98</f>
        <v>10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base14!E115</f>
        <v>8</v>
      </c>
      <c r="E50" s="97">
        <f>base14!F115</f>
        <v>6</v>
      </c>
      <c r="F50" s="97">
        <f>base14!G115</f>
        <v>5</v>
      </c>
      <c r="G50" s="97">
        <f>base14!H115</f>
        <v>12</v>
      </c>
      <c r="H50" s="97">
        <f>base14!I115</f>
        <v>3</v>
      </c>
      <c r="I50" s="97">
        <f>base14!J115</f>
        <v>11</v>
      </c>
      <c r="J50" s="97">
        <f>base14!K115</f>
        <v>7</v>
      </c>
      <c r="K50" s="97">
        <f>base14!L96</f>
        <v>14</v>
      </c>
      <c r="L50" s="97">
        <f>base14!M96</f>
        <v>13</v>
      </c>
      <c r="M50" s="97">
        <f>base14!N96</f>
        <v>7</v>
      </c>
      <c r="N50" s="97">
        <f>base14!O99</f>
        <v>10</v>
      </c>
      <c r="O50" s="97">
        <f>base14!P99</f>
        <v>9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base14!E116</f>
        <v>2</v>
      </c>
      <c r="E51" s="97">
        <f>base14!F116</f>
        <v>6</v>
      </c>
      <c r="F51" s="97">
        <f>base14!G116</f>
        <v>3</v>
      </c>
      <c r="G51" s="97">
        <f>base14!H116</f>
        <v>11</v>
      </c>
      <c r="H51" s="97">
        <f>base14!I116</f>
        <v>8</v>
      </c>
      <c r="I51" s="97">
        <f>base14!J116</f>
        <v>4</v>
      </c>
      <c r="J51" s="97">
        <f>base14!K116</f>
        <v>7</v>
      </c>
      <c r="K51" s="97">
        <f>base14!L97</f>
        <v>4</v>
      </c>
      <c r="L51" s="97">
        <f>base14!M97</f>
        <v>13</v>
      </c>
      <c r="M51" s="97">
        <f>base14!N97</f>
        <v>7</v>
      </c>
      <c r="N51" s="97">
        <f>base14!O100</f>
        <v>10</v>
      </c>
      <c r="O51" s="97">
        <f>base14!P100</f>
        <v>9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  <cfRule type="cellIs" dxfId="109" priority="31" operator="equal">
      <formula>#REF!</formula>
    </cfRule>
  </conditionalFormatting>
  <conditionalFormatting sqref="B1:P1"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  <cfRule type="cellIs" dxfId="104" priority="36" operator="equal">
      <formula>#REF!</formula>
    </cfRule>
  </conditionalFormatting>
  <conditionalFormatting sqref="A2:A51"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  <cfRule type="cellIs" dxfId="99" priority="21" operator="equal">
      <formula>#REF!</formula>
    </cfRule>
  </conditionalFormatting>
  <conditionalFormatting sqref="A2:A51"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  <cfRule type="cellIs" dxfId="94" priority="26" operator="equal">
      <formula>#REF!</formula>
    </cfRule>
  </conditionalFormatting>
  <conditionalFormatting sqref="L2:U51">
    <cfRule type="cellIs" dxfId="93" priority="12" operator="equal">
      <formula>$AE$5</formula>
    </cfRule>
    <cfRule type="cellIs" dxfId="92" priority="13" operator="equal">
      <formula>$AD$5</formula>
    </cfRule>
    <cfRule type="cellIs" dxfId="91" priority="14" operator="equal">
      <formula>$AC$5</formula>
    </cfRule>
    <cfRule type="cellIs" dxfId="90" priority="15" operator="equal">
      <formula>$AB$5</formula>
    </cfRule>
    <cfRule type="cellIs" dxfId="89" priority="16" operator="equal">
      <formula>$AA$5</formula>
    </cfRule>
  </conditionalFormatting>
  <conditionalFormatting sqref="D2:K51">
    <cfRule type="cellIs" dxfId="88" priority="4" operator="equal">
      <formula>$AE$812</formula>
    </cfRule>
    <cfRule type="cellIs" dxfId="87" priority="5" operator="equal">
      <formula>$AD$812</formula>
    </cfRule>
    <cfRule type="cellIs" dxfId="86" priority="6" operator="equal">
      <formula>$AC$812</formula>
    </cfRule>
    <cfRule type="cellIs" dxfId="85" priority="7" operator="equal">
      <formula>$AB$812</formula>
    </cfRule>
    <cfRule type="cellIs" dxfId="84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0D8560-254C-407F-AAF9-A91F5BF1FF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A5F863A-0269-427C-8AEB-E241DD26CA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93FCBC0-3178-41B6-A2C9-953586E711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base14!G70</f>
        <v>5</v>
      </c>
      <c r="G2" s="97">
        <f>base14!H103</f>
        <v>3</v>
      </c>
      <c r="H2" s="97">
        <f>base14!I103</f>
        <v>12</v>
      </c>
      <c r="I2" s="97">
        <f>base14!J103</f>
        <v>4</v>
      </c>
      <c r="J2" s="97">
        <f>base14!K103</f>
        <v>11</v>
      </c>
      <c r="K2" s="97">
        <f>base14!L103</f>
        <v>7</v>
      </c>
      <c r="L2" s="97">
        <f>base14!M103</f>
        <v>9</v>
      </c>
      <c r="M2" s="97">
        <f>base14!N103</f>
        <v>13</v>
      </c>
      <c r="N2" s="97">
        <f>base14!O103</f>
        <v>14</v>
      </c>
      <c r="O2" s="97">
        <f>base14!P103</f>
        <v>10</v>
      </c>
      <c r="P2" s="97">
        <f>base14!Q70</f>
        <v>1</v>
      </c>
      <c r="Q2" s="97">
        <f>base14!R70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base14!G71</f>
        <v>13</v>
      </c>
      <c r="G3" s="97">
        <f>base14!H104</f>
        <v>3</v>
      </c>
      <c r="H3" s="97">
        <f>base14!I104</f>
        <v>11</v>
      </c>
      <c r="I3" s="97">
        <f>base14!J104</f>
        <v>14</v>
      </c>
      <c r="J3" s="97">
        <f>base14!K104</f>
        <v>12</v>
      </c>
      <c r="K3" s="97">
        <f>base14!L104</f>
        <v>4</v>
      </c>
      <c r="L3" s="97">
        <f>base14!M104</f>
        <v>7</v>
      </c>
      <c r="M3" s="97">
        <f>base14!N104</f>
        <v>9</v>
      </c>
      <c r="N3" s="97">
        <f>base14!O104</f>
        <v>13</v>
      </c>
      <c r="O3" s="97">
        <f>base14!P104</f>
        <v>10</v>
      </c>
      <c r="P3" s="97">
        <f>base14!Q71</f>
        <v>15</v>
      </c>
      <c r="Q3" s="97">
        <f>base14!R71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base14!G72</f>
        <v>6</v>
      </c>
      <c r="G4" s="97">
        <f>base14!H105</f>
        <v>8</v>
      </c>
      <c r="H4" s="97">
        <f>base14!I105</f>
        <v>11</v>
      </c>
      <c r="I4" s="97">
        <f>base14!J105</f>
        <v>12</v>
      </c>
      <c r="J4" s="97">
        <f>base14!K105</f>
        <v>13</v>
      </c>
      <c r="K4" s="97">
        <f>base14!L105</f>
        <v>10</v>
      </c>
      <c r="L4" s="97">
        <f>base14!M105</f>
        <v>7</v>
      </c>
      <c r="M4" s="97">
        <f>base14!N105</f>
        <v>14</v>
      </c>
      <c r="N4" s="97">
        <f>base14!O105</f>
        <v>9</v>
      </c>
      <c r="O4" s="97">
        <f>base14!P105</f>
        <v>4</v>
      </c>
      <c r="P4" s="97">
        <f>base14!Q72</f>
        <v>15</v>
      </c>
      <c r="Q4" s="97">
        <f>base14!R72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base14!G73</f>
        <v>3</v>
      </c>
      <c r="G5" s="97">
        <f>base14!H106</f>
        <v>12</v>
      </c>
      <c r="H5" s="97">
        <f>base14!I106</f>
        <v>3</v>
      </c>
      <c r="I5" s="97">
        <f>base14!J106</f>
        <v>11</v>
      </c>
      <c r="J5" s="97">
        <f>base14!K106</f>
        <v>13</v>
      </c>
      <c r="K5" s="97">
        <f>base14!L106</f>
        <v>10</v>
      </c>
      <c r="L5" s="97">
        <f>base14!M106</f>
        <v>7</v>
      </c>
      <c r="M5" s="97">
        <f>base14!N106</f>
        <v>14</v>
      </c>
      <c r="N5" s="97">
        <f>base14!O106</f>
        <v>9</v>
      </c>
      <c r="O5" s="97">
        <f>base14!P106</f>
        <v>4</v>
      </c>
      <c r="P5" s="97">
        <f>base14!Q73</f>
        <v>17</v>
      </c>
      <c r="Q5" s="97">
        <f>base14!R73</f>
        <v>18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base14!G74</f>
        <v>4</v>
      </c>
      <c r="G6" s="97">
        <f>base14!H107</f>
        <v>3</v>
      </c>
      <c r="H6" s="97">
        <f>base14!I107</f>
        <v>5</v>
      </c>
      <c r="I6" s="97">
        <f>base14!J107</f>
        <v>11</v>
      </c>
      <c r="J6" s="97">
        <f>base14!K107</f>
        <v>13</v>
      </c>
      <c r="K6" s="97">
        <f>base14!L107</f>
        <v>10</v>
      </c>
      <c r="L6" s="97">
        <f>base14!M107</f>
        <v>7</v>
      </c>
      <c r="M6" s="97">
        <f>base14!N107</f>
        <v>14</v>
      </c>
      <c r="N6" s="97">
        <f>base14!O107</f>
        <v>9</v>
      </c>
      <c r="O6" s="97">
        <f>base14!P107</f>
        <v>4</v>
      </c>
      <c r="P6" s="97">
        <f>base14!Q74</f>
        <v>13</v>
      </c>
      <c r="Q6" s="97">
        <f>base14!R74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base14!G75</f>
        <v>3</v>
      </c>
      <c r="G7" s="97">
        <f>base14!H108</f>
        <v>3</v>
      </c>
      <c r="H7" s="97">
        <f>base14!I108</f>
        <v>12</v>
      </c>
      <c r="I7" s="97">
        <f>base14!J108</f>
        <v>11</v>
      </c>
      <c r="J7" s="97">
        <f>base14!K108</f>
        <v>4</v>
      </c>
      <c r="K7" s="97">
        <f>base14!L108</f>
        <v>9</v>
      </c>
      <c r="L7" s="97">
        <f>base14!M108</f>
        <v>10</v>
      </c>
      <c r="M7" s="97">
        <f>base14!N108</f>
        <v>7</v>
      </c>
      <c r="N7" s="97">
        <f>base14!O108</f>
        <v>13</v>
      </c>
      <c r="O7" s="97">
        <f>base14!P108</f>
        <v>15</v>
      </c>
      <c r="P7" s="97">
        <f>base14!Q75</f>
        <v>13</v>
      </c>
      <c r="Q7" s="97">
        <f>base14!R75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base14!G76</f>
        <v>3</v>
      </c>
      <c r="G8" s="97">
        <f>base14!H109</f>
        <v>3</v>
      </c>
      <c r="H8" s="97">
        <f>base14!I109</f>
        <v>11</v>
      </c>
      <c r="I8" s="97">
        <f>base14!J109</f>
        <v>12</v>
      </c>
      <c r="J8" s="97">
        <f>base14!K109</f>
        <v>4</v>
      </c>
      <c r="K8" s="97">
        <f>base14!L109</f>
        <v>9</v>
      </c>
      <c r="L8" s="97">
        <f>base14!M109</f>
        <v>10</v>
      </c>
      <c r="M8" s="97">
        <f>base14!N109</f>
        <v>7</v>
      </c>
      <c r="N8" s="97">
        <f>base14!O109</f>
        <v>13</v>
      </c>
      <c r="O8" s="97">
        <f>base14!P109</f>
        <v>15</v>
      </c>
      <c r="P8" s="97">
        <f>base14!Q76</f>
        <v>16</v>
      </c>
      <c r="Q8" s="97">
        <f>base14!R76</f>
        <v>11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base14!G77</f>
        <v>5</v>
      </c>
      <c r="G9" s="97">
        <f>base14!H110</f>
        <v>3</v>
      </c>
      <c r="H9" s="97">
        <f>base14!I110</f>
        <v>11</v>
      </c>
      <c r="I9" s="97">
        <f>base14!J110</f>
        <v>7</v>
      </c>
      <c r="J9" s="97">
        <f>base14!K110</f>
        <v>4</v>
      </c>
      <c r="K9" s="97">
        <f>base14!L110</f>
        <v>9</v>
      </c>
      <c r="L9" s="97">
        <f>base14!M110</f>
        <v>10</v>
      </c>
      <c r="M9" s="97">
        <f>base14!N110</f>
        <v>12</v>
      </c>
      <c r="N9" s="97">
        <f>base14!O110</f>
        <v>13</v>
      </c>
      <c r="O9" s="97">
        <f>base14!P110</f>
        <v>15</v>
      </c>
      <c r="P9" s="97">
        <f>base14!Q77</f>
        <v>15</v>
      </c>
      <c r="Q9" s="97">
        <f>base14!R77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base14!G78</f>
        <v>8</v>
      </c>
      <c r="G10" s="97">
        <f>base14!H111</f>
        <v>3</v>
      </c>
      <c r="H10" s="97">
        <f>base14!I111</f>
        <v>12</v>
      </c>
      <c r="I10" s="97">
        <f>base14!J111</f>
        <v>11</v>
      </c>
      <c r="J10" s="97">
        <f>base14!K111</f>
        <v>4</v>
      </c>
      <c r="K10" s="97">
        <f>base14!L111</f>
        <v>13</v>
      </c>
      <c r="L10" s="97">
        <f>base14!M111</f>
        <v>10</v>
      </c>
      <c r="M10" s="97">
        <f>base14!N111</f>
        <v>7</v>
      </c>
      <c r="N10" s="97">
        <f>base14!O111</f>
        <v>14</v>
      </c>
      <c r="O10" s="97">
        <f>base14!P111</f>
        <v>9</v>
      </c>
      <c r="P10" s="97">
        <f>base14!Q78</f>
        <v>18</v>
      </c>
      <c r="Q10" s="97">
        <f>base14!R78</f>
        <v>17</v>
      </c>
      <c r="R10" s="97">
        <f>base14!S78</f>
        <v>16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base14!G79</f>
        <v>10</v>
      </c>
      <c r="G11" s="97">
        <f>base14!H112</f>
        <v>11</v>
      </c>
      <c r="H11" s="97">
        <f>base14!I112</f>
        <v>12</v>
      </c>
      <c r="I11" s="97">
        <f>base14!J112</f>
        <v>7</v>
      </c>
      <c r="J11" s="97">
        <f>base14!K112</f>
        <v>6</v>
      </c>
      <c r="K11" s="97">
        <f>base14!L112</f>
        <v>4</v>
      </c>
      <c r="L11" s="97">
        <f>base14!M112</f>
        <v>13</v>
      </c>
      <c r="M11" s="97">
        <f>base14!N112</f>
        <v>10</v>
      </c>
      <c r="N11" s="97">
        <f>base14!O112</f>
        <v>14</v>
      </c>
      <c r="O11" s="97">
        <f>base14!P112</f>
        <v>9</v>
      </c>
      <c r="P11" s="97">
        <f>base14!Q79</f>
        <v>15</v>
      </c>
      <c r="Q11" s="97">
        <f>base14!R79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base14!G80</f>
        <v>8</v>
      </c>
      <c r="G12" s="97">
        <f>base14!H113</f>
        <v>11</v>
      </c>
      <c r="H12" s="97">
        <f>base14!I113</f>
        <v>3</v>
      </c>
      <c r="I12" s="97">
        <f>base14!J113</f>
        <v>12</v>
      </c>
      <c r="J12" s="97">
        <f>base14!K113</f>
        <v>4</v>
      </c>
      <c r="K12" s="97">
        <f>base14!L113</f>
        <v>13</v>
      </c>
      <c r="L12" s="97">
        <f>base14!M113</f>
        <v>10</v>
      </c>
      <c r="M12" s="97">
        <f>base14!N113</f>
        <v>7</v>
      </c>
      <c r="N12" s="97">
        <f>base14!O113</f>
        <v>14</v>
      </c>
      <c r="O12" s="97">
        <f>base14!P113</f>
        <v>9</v>
      </c>
      <c r="P12" s="97">
        <f>base14!Q80</f>
        <v>15</v>
      </c>
      <c r="Q12" s="97">
        <f>base14!R80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base14!G81</f>
        <v>11</v>
      </c>
      <c r="G13" s="97">
        <f>base14!H114</f>
        <v>3</v>
      </c>
      <c r="H13" s="97">
        <f>base14!I114</f>
        <v>11</v>
      </c>
      <c r="I13" s="97">
        <f>base14!J114</f>
        <v>12</v>
      </c>
      <c r="J13" s="97">
        <f>base14!K114</f>
        <v>7</v>
      </c>
      <c r="K13" s="97">
        <f>base14!L114</f>
        <v>4</v>
      </c>
      <c r="L13" s="97">
        <f>base14!M114</f>
        <v>9</v>
      </c>
      <c r="M13" s="97">
        <f>base14!N114</f>
        <v>10</v>
      </c>
      <c r="N13" s="97">
        <f>base14!O114</f>
        <v>14</v>
      </c>
      <c r="O13" s="97">
        <f>base14!P114</f>
        <v>13</v>
      </c>
      <c r="P13" s="97">
        <f>base14!Q81</f>
        <v>18</v>
      </c>
      <c r="Q13" s="97">
        <f>base14!R81</f>
        <v>17</v>
      </c>
      <c r="R13" s="97">
        <f>base14!S81</f>
        <v>16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base14!G82</f>
        <v>1</v>
      </c>
      <c r="G14" s="97">
        <f>base14!H115</f>
        <v>12</v>
      </c>
      <c r="H14" s="97">
        <f>base14!I115</f>
        <v>3</v>
      </c>
      <c r="I14" s="97">
        <f>base14!J115</f>
        <v>11</v>
      </c>
      <c r="J14" s="97">
        <f>base14!K115</f>
        <v>7</v>
      </c>
      <c r="K14" s="97">
        <f>base14!L115</f>
        <v>4</v>
      </c>
      <c r="L14" s="97">
        <f>base14!M115</f>
        <v>9</v>
      </c>
      <c r="M14" s="97">
        <f>base14!N115</f>
        <v>10</v>
      </c>
      <c r="N14" s="97">
        <f>base14!O115</f>
        <v>14</v>
      </c>
      <c r="O14" s="97">
        <f>base14!P115</f>
        <v>13</v>
      </c>
      <c r="P14" s="97">
        <f>base14!Q82</f>
        <v>19</v>
      </c>
      <c r="Q14" s="97">
        <f>base14!R82</f>
        <v>18</v>
      </c>
      <c r="R14" s="97">
        <f>base14!S82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base14!G83</f>
        <v>5</v>
      </c>
      <c r="G15" s="97">
        <f>base14!H116</f>
        <v>11</v>
      </c>
      <c r="H15" s="97">
        <f>base14!I116</f>
        <v>8</v>
      </c>
      <c r="I15" s="97">
        <f>base14!J116</f>
        <v>4</v>
      </c>
      <c r="J15" s="97">
        <f>base14!K116</f>
        <v>7</v>
      </c>
      <c r="K15" s="97">
        <f>base14!L116</f>
        <v>9</v>
      </c>
      <c r="L15" s="97">
        <f>base14!M116</f>
        <v>10</v>
      </c>
      <c r="M15" s="97">
        <f>base14!N116</f>
        <v>14</v>
      </c>
      <c r="N15" s="97">
        <f>base14!O116</f>
        <v>13</v>
      </c>
      <c r="O15" s="97">
        <f>base14!P116</f>
        <v>12</v>
      </c>
      <c r="P15" s="97">
        <f>base14!Q83</f>
        <v>19</v>
      </c>
      <c r="Q15" s="97">
        <f>base14!R83</f>
        <v>18</v>
      </c>
      <c r="R15" s="97">
        <f>base14!S83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base14!G84</f>
        <v>8</v>
      </c>
      <c r="G16" s="97">
        <f>base14!H117</f>
        <v>11</v>
      </c>
      <c r="H16" s="97">
        <f>base14!I117</f>
        <v>3</v>
      </c>
      <c r="I16" s="97">
        <f>base14!J117</f>
        <v>12</v>
      </c>
      <c r="J16" s="97">
        <f>base14!K117</f>
        <v>10</v>
      </c>
      <c r="K16" s="97">
        <f>base14!L117</f>
        <v>16</v>
      </c>
      <c r="L16" s="97">
        <f>base14!M117</f>
        <v>4</v>
      </c>
      <c r="M16" s="97">
        <f>base14!N117</f>
        <v>9</v>
      </c>
      <c r="N16" s="97">
        <f>base14!O117</f>
        <v>7</v>
      </c>
      <c r="O16" s="97">
        <f>base14!P117</f>
        <v>13</v>
      </c>
      <c r="P16" s="97">
        <f>base14!Q84</f>
        <v>15</v>
      </c>
      <c r="Q16" s="97">
        <f>base14!R84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base14!G85</f>
        <v>1</v>
      </c>
      <c r="G17" s="97">
        <f>base14!H118</f>
        <v>3</v>
      </c>
      <c r="H17" s="97">
        <f>base14!I118</f>
        <v>12</v>
      </c>
      <c r="I17" s="97">
        <f>base14!J118</f>
        <v>11</v>
      </c>
      <c r="J17" s="97">
        <f>base14!K118</f>
        <v>10</v>
      </c>
      <c r="K17" s="97">
        <f>base14!L118</f>
        <v>16</v>
      </c>
      <c r="L17" s="97">
        <f>base14!M118</f>
        <v>4</v>
      </c>
      <c r="M17" s="97">
        <f>base14!N118</f>
        <v>9</v>
      </c>
      <c r="N17" s="97">
        <f>base14!O118</f>
        <v>7</v>
      </c>
      <c r="O17" s="97">
        <f>base14!P118</f>
        <v>13</v>
      </c>
      <c r="P17" s="97">
        <f>base14!Q85</f>
        <v>15</v>
      </c>
      <c r="Q17" s="97">
        <f>base14!R85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base14!G86</f>
        <v>12</v>
      </c>
      <c r="G18" s="97">
        <f>base14!H119</f>
        <v>11</v>
      </c>
      <c r="H18" s="97">
        <f>base14!I119</f>
        <v>3</v>
      </c>
      <c r="I18" s="97">
        <f>base14!J119</f>
        <v>12</v>
      </c>
      <c r="J18" s="97">
        <f>base14!K119</f>
        <v>10</v>
      </c>
      <c r="K18" s="97">
        <f>base14!L119</f>
        <v>16</v>
      </c>
      <c r="L18" s="97">
        <f>base14!M119</f>
        <v>4</v>
      </c>
      <c r="M18" s="97">
        <f>base14!N119</f>
        <v>9</v>
      </c>
      <c r="N18" s="97">
        <f>base14!O119</f>
        <v>7</v>
      </c>
      <c r="O18" s="97">
        <f>base14!P119</f>
        <v>13</v>
      </c>
      <c r="P18" s="97">
        <f>base14!Q86</f>
        <v>15</v>
      </c>
      <c r="Q18" s="97">
        <f>base14!R86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base14!G87</f>
        <v>12</v>
      </c>
      <c r="G19" s="97">
        <f>base14!H70</f>
        <v>6</v>
      </c>
      <c r="H19" s="97">
        <f>base14!I70</f>
        <v>10</v>
      </c>
      <c r="I19" s="97">
        <f>base14!J70</f>
        <v>11</v>
      </c>
      <c r="J19" s="97">
        <f>base14!K70</f>
        <v>7</v>
      </c>
      <c r="K19" s="97">
        <f>base14!L70</f>
        <v>12</v>
      </c>
      <c r="L19" s="97">
        <f>base14!M70</f>
        <v>13</v>
      </c>
      <c r="M19" s="97">
        <f>base14!N70</f>
        <v>15</v>
      </c>
      <c r="N19" s="97">
        <f>base14!O70</f>
        <v>8</v>
      </c>
      <c r="O19" s="97">
        <f>base14!P70</f>
        <v>14</v>
      </c>
      <c r="P19" s="97">
        <f>base14!Q87</f>
        <v>15</v>
      </c>
      <c r="Q19" s="97">
        <f>base14!R87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base14!G88</f>
        <v>8</v>
      </c>
      <c r="G20" s="97">
        <f>base14!H71</f>
        <v>1</v>
      </c>
      <c r="H20" s="97">
        <f>base14!I71</f>
        <v>2</v>
      </c>
      <c r="I20" s="97">
        <f>base14!J71</f>
        <v>3</v>
      </c>
      <c r="J20" s="97">
        <f>base14!K71</f>
        <v>10</v>
      </c>
      <c r="K20" s="97">
        <f>base14!L71</f>
        <v>7</v>
      </c>
      <c r="L20" s="97">
        <f>base14!M71</f>
        <v>12</v>
      </c>
      <c r="M20" s="97">
        <f>base14!N71</f>
        <v>14</v>
      </c>
      <c r="N20" s="97">
        <f>base14!O71</f>
        <v>11</v>
      </c>
      <c r="O20" s="97">
        <f>base14!P71</f>
        <v>9</v>
      </c>
      <c r="P20" s="97">
        <f>base14!Q88</f>
        <v>15</v>
      </c>
      <c r="Q20" s="97">
        <f>base14!R88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base14!G89</f>
        <v>5</v>
      </c>
      <c r="G21" s="97">
        <f>base14!H72</f>
        <v>9</v>
      </c>
      <c r="H21" s="97">
        <f>base14!I72</f>
        <v>10</v>
      </c>
      <c r="I21" s="97">
        <f>base14!J72</f>
        <v>14</v>
      </c>
      <c r="J21" s="97">
        <f>base14!K72</f>
        <v>11</v>
      </c>
      <c r="K21" s="97">
        <f>base14!L72</f>
        <v>2</v>
      </c>
      <c r="L21" s="97">
        <f>base14!M72</f>
        <v>1</v>
      </c>
      <c r="M21" s="97">
        <f>base14!N72</f>
        <v>13</v>
      </c>
      <c r="N21" s="97">
        <f>base14!O72</f>
        <v>8</v>
      </c>
      <c r="O21" s="97">
        <f>base14!P72</f>
        <v>12</v>
      </c>
      <c r="P21" s="97">
        <f>base14!Q89</f>
        <v>15</v>
      </c>
      <c r="Q21" s="97">
        <f>base14!R89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base14!G90</f>
        <v>3</v>
      </c>
      <c r="G22" s="97">
        <f>base14!H73</f>
        <v>6</v>
      </c>
      <c r="H22" s="97">
        <f>base14!I73</f>
        <v>1</v>
      </c>
      <c r="I22" s="97">
        <f>base14!J73</f>
        <v>4</v>
      </c>
      <c r="J22" s="97">
        <f>base14!K73</f>
        <v>9</v>
      </c>
      <c r="K22" s="97">
        <f>base14!L73</f>
        <v>12</v>
      </c>
      <c r="L22" s="97">
        <f>base14!M73</f>
        <v>7</v>
      </c>
      <c r="M22" s="97">
        <f>base14!N73</f>
        <v>13</v>
      </c>
      <c r="N22" s="97">
        <f>base14!O73</f>
        <v>14</v>
      </c>
      <c r="O22" s="97">
        <f>base14!P73</f>
        <v>15</v>
      </c>
      <c r="P22" s="97">
        <f>base14!Q90</f>
        <v>15</v>
      </c>
      <c r="Q22" s="97">
        <f>base14!R90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base14!G91</f>
        <v>8</v>
      </c>
      <c r="G23" s="97">
        <f>base14!H74</f>
        <v>6</v>
      </c>
      <c r="H23" s="97">
        <f>base14!I74</f>
        <v>12</v>
      </c>
      <c r="I23" s="97">
        <f>base14!J74</f>
        <v>8</v>
      </c>
      <c r="J23" s="97">
        <f>base14!K74</f>
        <v>11</v>
      </c>
      <c r="K23" s="97">
        <f>base14!L74</f>
        <v>7</v>
      </c>
      <c r="L23" s="97">
        <f>base14!M74</f>
        <v>15</v>
      </c>
      <c r="M23" s="97">
        <f>base14!N74</f>
        <v>14</v>
      </c>
      <c r="N23" s="97">
        <f>base14!O74</f>
        <v>9</v>
      </c>
      <c r="O23" s="97">
        <f>base14!P74</f>
        <v>10</v>
      </c>
      <c r="P23" s="97">
        <f>base14!Q91</f>
        <v>15</v>
      </c>
      <c r="Q23" s="97">
        <f>base14!R91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base14!G92</f>
        <v>8</v>
      </c>
      <c r="G24" s="97">
        <f>base14!H75</f>
        <v>6</v>
      </c>
      <c r="H24" s="97">
        <f>base14!I75</f>
        <v>8</v>
      </c>
      <c r="I24" s="97">
        <f>base14!J75</f>
        <v>14</v>
      </c>
      <c r="J24" s="97">
        <f>base14!K75</f>
        <v>9</v>
      </c>
      <c r="K24" s="97">
        <f>base14!L75</f>
        <v>1</v>
      </c>
      <c r="L24" s="97">
        <f>base14!M75</f>
        <v>12</v>
      </c>
      <c r="M24" s="97">
        <f>base14!N75</f>
        <v>10</v>
      </c>
      <c r="N24" s="97">
        <f>base14!O75</f>
        <v>15</v>
      </c>
      <c r="O24" s="97">
        <f>base14!P75</f>
        <v>11</v>
      </c>
      <c r="P24" s="97">
        <f>base14!Q92</f>
        <v>10</v>
      </c>
      <c r="Q24" s="97">
        <f>base14!R92</f>
        <v>15</v>
      </c>
      <c r="R24" s="97">
        <f>base14!S92</f>
        <v>16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base14!G93</f>
        <v>5</v>
      </c>
      <c r="G25" s="97">
        <f>base14!H76</f>
        <v>9</v>
      </c>
      <c r="H25" s="97">
        <f>base14!I76</f>
        <v>14</v>
      </c>
      <c r="I25" s="97">
        <f>base14!J76</f>
        <v>13</v>
      </c>
      <c r="J25" s="97">
        <f>base14!K76</f>
        <v>6</v>
      </c>
      <c r="K25" s="97">
        <f>base14!L76</f>
        <v>8</v>
      </c>
      <c r="L25" s="97">
        <f>base14!M76</f>
        <v>10</v>
      </c>
      <c r="M25" s="97">
        <f>base14!N76</f>
        <v>7</v>
      </c>
      <c r="N25" s="97">
        <f>base14!O76</f>
        <v>12</v>
      </c>
      <c r="O25" s="97">
        <f>base14!P76</f>
        <v>15</v>
      </c>
      <c r="P25" s="97">
        <f>base14!Q93</f>
        <v>15</v>
      </c>
      <c r="Q25" s="97">
        <f>base14!R93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base14!G94</f>
        <v>6</v>
      </c>
      <c r="G26" s="97">
        <f>base14!H77</f>
        <v>11</v>
      </c>
      <c r="H26" s="97">
        <f>base14!I77</f>
        <v>3</v>
      </c>
      <c r="I26" s="97">
        <f>base14!J77</f>
        <v>12</v>
      </c>
      <c r="J26" s="97">
        <f>base14!K77</f>
        <v>4</v>
      </c>
      <c r="K26" s="97">
        <f>base14!L77</f>
        <v>7</v>
      </c>
      <c r="L26" s="97">
        <f>base14!M77</f>
        <v>14</v>
      </c>
      <c r="M26" s="97">
        <f>base14!N77</f>
        <v>9</v>
      </c>
      <c r="N26" s="97">
        <f>base14!O77</f>
        <v>13</v>
      </c>
      <c r="O26" s="97">
        <f>base14!P77</f>
        <v>10</v>
      </c>
      <c r="P26" s="97">
        <f>base14!Q94</f>
        <v>15</v>
      </c>
      <c r="Q26" s="97">
        <f>base14!R94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base14!G95</f>
        <v>6</v>
      </c>
      <c r="G27" s="97">
        <f>base14!H78</f>
        <v>3</v>
      </c>
      <c r="H27" s="97">
        <f>base14!I78</f>
        <v>12</v>
      </c>
      <c r="I27" s="97">
        <f>base14!J78</f>
        <v>11</v>
      </c>
      <c r="J27" s="97">
        <f>base14!K78</f>
        <v>14</v>
      </c>
      <c r="K27" s="97">
        <f>base14!L78</f>
        <v>4</v>
      </c>
      <c r="L27" s="97">
        <f>base14!M78</f>
        <v>7</v>
      </c>
      <c r="M27" s="97">
        <f>base14!N78</f>
        <v>13</v>
      </c>
      <c r="N27" s="97">
        <f>base14!O78</f>
        <v>9</v>
      </c>
      <c r="O27" s="97">
        <f>base14!P78</f>
        <v>19</v>
      </c>
      <c r="P27" s="97">
        <f>base14!Q95</f>
        <v>15</v>
      </c>
      <c r="Q27" s="97">
        <f>base14!R95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base14!G96</f>
        <v>8</v>
      </c>
      <c r="G28" s="97">
        <f>base14!H79</f>
        <v>8</v>
      </c>
      <c r="H28" s="97">
        <f>base14!I79</f>
        <v>7</v>
      </c>
      <c r="I28" s="97">
        <f>base14!J79</f>
        <v>6</v>
      </c>
      <c r="J28" s="97">
        <f>base14!K79</f>
        <v>5</v>
      </c>
      <c r="K28" s="97">
        <f>base14!L79</f>
        <v>4</v>
      </c>
      <c r="L28" s="97">
        <f>base14!M79</f>
        <v>3</v>
      </c>
      <c r="M28" s="97">
        <f>base14!N79</f>
        <v>2</v>
      </c>
      <c r="N28" s="97">
        <f>base14!O79</f>
        <v>1</v>
      </c>
      <c r="O28" s="97">
        <f>base14!P79</f>
        <v>14</v>
      </c>
      <c r="P28" s="97">
        <f>base14!Q96</f>
        <v>15</v>
      </c>
      <c r="Q28" s="97">
        <f>base14!R96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base14!G97</f>
        <v>5</v>
      </c>
      <c r="G29" s="97">
        <f>base14!H80</f>
        <v>3</v>
      </c>
      <c r="H29" s="97">
        <f>base14!I80</f>
        <v>11</v>
      </c>
      <c r="I29" s="97">
        <f>base14!J80</f>
        <v>12</v>
      </c>
      <c r="J29" s="97">
        <f>base14!K80</f>
        <v>4</v>
      </c>
      <c r="K29" s="97">
        <f>base14!L80</f>
        <v>7</v>
      </c>
      <c r="L29" s="97">
        <f>base14!M80</f>
        <v>14</v>
      </c>
      <c r="M29" s="97">
        <f>base14!N80</f>
        <v>13</v>
      </c>
      <c r="N29" s="97">
        <f>base14!O80</f>
        <v>9</v>
      </c>
      <c r="O29" s="97">
        <f>base14!P80</f>
        <v>10</v>
      </c>
      <c r="P29" s="97">
        <f>base14!Q97</f>
        <v>15</v>
      </c>
      <c r="Q29" s="97">
        <f>base14!R97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base14!G98</f>
        <v>11</v>
      </c>
      <c r="G30" s="97">
        <f>base14!H81</f>
        <v>5</v>
      </c>
      <c r="H30" s="97">
        <f>base14!I81</f>
        <v>3</v>
      </c>
      <c r="I30" s="97">
        <f>base14!J81</f>
        <v>4</v>
      </c>
      <c r="J30" s="97">
        <f>base14!K81</f>
        <v>7</v>
      </c>
      <c r="K30" s="97">
        <f>base14!L81</f>
        <v>13</v>
      </c>
      <c r="L30" s="97">
        <f>base14!M81</f>
        <v>9</v>
      </c>
      <c r="M30" s="97">
        <f>base14!N81</f>
        <v>12</v>
      </c>
      <c r="N30" s="97">
        <f>base14!O81</f>
        <v>20</v>
      </c>
      <c r="O30" s="97">
        <f>base14!P81</f>
        <v>19</v>
      </c>
      <c r="P30" s="97">
        <f>base14!Q98</f>
        <v>15</v>
      </c>
      <c r="Q30" s="97">
        <f>base14!R98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base14!G99</f>
        <v>8</v>
      </c>
      <c r="G31" s="97">
        <f>base14!H82</f>
        <v>12</v>
      </c>
      <c r="H31" s="97">
        <f>base14!I82</f>
        <v>3</v>
      </c>
      <c r="I31" s="97">
        <f>base14!J82</f>
        <v>11</v>
      </c>
      <c r="J31" s="97">
        <f>base14!K82</f>
        <v>14</v>
      </c>
      <c r="K31" s="97">
        <f>base14!L82</f>
        <v>4</v>
      </c>
      <c r="L31" s="97">
        <f>base14!M82</f>
        <v>13</v>
      </c>
      <c r="M31" s="97">
        <f>base14!N82</f>
        <v>7</v>
      </c>
      <c r="N31" s="97">
        <f>base14!O82</f>
        <v>9</v>
      </c>
      <c r="O31" s="97">
        <f>base14!P82</f>
        <v>20</v>
      </c>
      <c r="P31" s="97">
        <f>base14!Q99</f>
        <v>15</v>
      </c>
      <c r="Q31" s="97">
        <f>base14!R99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base14!G100</f>
        <v>3</v>
      </c>
      <c r="G32" s="97">
        <f>base14!H83</f>
        <v>11</v>
      </c>
      <c r="H32" s="97">
        <f>base14!I83</f>
        <v>3</v>
      </c>
      <c r="I32" s="97">
        <f>base14!J83</f>
        <v>4</v>
      </c>
      <c r="J32" s="97">
        <f>base14!K83</f>
        <v>7</v>
      </c>
      <c r="K32" s="97">
        <f>base14!L83</f>
        <v>12</v>
      </c>
      <c r="L32" s="97">
        <f>base14!M83</f>
        <v>13</v>
      </c>
      <c r="M32" s="97">
        <f>base14!N83</f>
        <v>9</v>
      </c>
      <c r="N32" s="97">
        <f>base14!O83</f>
        <v>14</v>
      </c>
      <c r="O32" s="97">
        <f>base14!P83</f>
        <v>20</v>
      </c>
      <c r="P32" s="97">
        <f>base14!Q100</f>
        <v>15</v>
      </c>
      <c r="Q32" s="97">
        <f>base14!R100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base14!G101</f>
        <v>1</v>
      </c>
      <c r="G33" s="97">
        <f>base14!H84</f>
        <v>3</v>
      </c>
      <c r="H33" s="97">
        <f>base14!I84</f>
        <v>11</v>
      </c>
      <c r="I33" s="97">
        <f>base14!J84</f>
        <v>12</v>
      </c>
      <c r="J33" s="97">
        <f>base14!K84</f>
        <v>4</v>
      </c>
      <c r="K33" s="97">
        <f>base14!L84</f>
        <v>7</v>
      </c>
      <c r="L33" s="97">
        <f>base14!M84</f>
        <v>9</v>
      </c>
      <c r="M33" s="97">
        <f>base14!N84</f>
        <v>13</v>
      </c>
      <c r="N33" s="97">
        <f>base14!O84</f>
        <v>14</v>
      </c>
      <c r="O33" s="97">
        <f>base14!P84</f>
        <v>10</v>
      </c>
      <c r="P33" s="97">
        <f>base14!Q101</f>
        <v>15</v>
      </c>
      <c r="Q33" s="97">
        <f>base14!R101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base14!G102</f>
        <v>5</v>
      </c>
      <c r="G34" s="97">
        <f>base14!H85</f>
        <v>10</v>
      </c>
      <c r="H34" s="97">
        <f>base14!I85</f>
        <v>11</v>
      </c>
      <c r="I34" s="97">
        <f>base14!J85</f>
        <v>13</v>
      </c>
      <c r="J34" s="97">
        <f>base14!K85</f>
        <v>8</v>
      </c>
      <c r="K34" s="97">
        <f>base14!L85</f>
        <v>7</v>
      </c>
      <c r="L34" s="97">
        <f>base14!M85</f>
        <v>12</v>
      </c>
      <c r="M34" s="97">
        <f>base14!N85</f>
        <v>3</v>
      </c>
      <c r="N34" s="97">
        <f>base14!O85</f>
        <v>4</v>
      </c>
      <c r="O34" s="97">
        <f>base14!P85</f>
        <v>9</v>
      </c>
      <c r="P34" s="97">
        <f>base14!Q102</f>
        <v>15</v>
      </c>
      <c r="Q34" s="97">
        <f>base14!R102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base14!G103</f>
        <v>5</v>
      </c>
      <c r="G35" s="97">
        <f>base14!H86</f>
        <v>11</v>
      </c>
      <c r="H35" s="97">
        <f>base14!I86</f>
        <v>13</v>
      </c>
      <c r="I35" s="97">
        <f>base14!J86</f>
        <v>10</v>
      </c>
      <c r="J35" s="97">
        <f>base14!K86</f>
        <v>7</v>
      </c>
      <c r="K35" s="97">
        <f>base14!L86</f>
        <v>14</v>
      </c>
      <c r="L35" s="97">
        <f>base14!M86</f>
        <v>3</v>
      </c>
      <c r="M35" s="97">
        <f>base14!N86</f>
        <v>9</v>
      </c>
      <c r="N35" s="97">
        <f>base14!O86</f>
        <v>8</v>
      </c>
      <c r="O35" s="97">
        <f>base14!P86</f>
        <v>4</v>
      </c>
      <c r="P35" s="97">
        <f>base14!Q103</f>
        <v>15</v>
      </c>
      <c r="Q35" s="97">
        <f>base14!R103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base14!G104</f>
        <v>6</v>
      </c>
      <c r="G36" s="97">
        <f>base14!H87</f>
        <v>2</v>
      </c>
      <c r="H36" s="97">
        <f>base14!I87</f>
        <v>14</v>
      </c>
      <c r="I36" s="97">
        <f>base14!J87</f>
        <v>11</v>
      </c>
      <c r="J36" s="97">
        <f>base14!K87</f>
        <v>4</v>
      </c>
      <c r="K36" s="97">
        <f>base14!L87</f>
        <v>13</v>
      </c>
      <c r="L36" s="97">
        <f>base14!M87</f>
        <v>8</v>
      </c>
      <c r="M36" s="97">
        <f>base14!N87</f>
        <v>7</v>
      </c>
      <c r="N36" s="97">
        <f>base14!O87</f>
        <v>9</v>
      </c>
      <c r="O36" s="97">
        <f>base14!P87</f>
        <v>10</v>
      </c>
      <c r="P36" s="97">
        <f>base14!Q104</f>
        <v>15</v>
      </c>
      <c r="Q36" s="97">
        <f>base14!R104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base14!G105</f>
        <v>3</v>
      </c>
      <c r="G37" s="97">
        <f>base14!H88</f>
        <v>3</v>
      </c>
      <c r="H37" s="97">
        <f>base14!I88</f>
        <v>11</v>
      </c>
      <c r="I37" s="97">
        <f>base14!J88</f>
        <v>12</v>
      </c>
      <c r="J37" s="97">
        <f>base14!K88</f>
        <v>4</v>
      </c>
      <c r="K37" s="97">
        <f>base14!L88</f>
        <v>7</v>
      </c>
      <c r="L37" s="97">
        <f>base14!M88</f>
        <v>9</v>
      </c>
      <c r="M37" s="97">
        <f>base14!N88</f>
        <v>13</v>
      </c>
      <c r="N37" s="97">
        <f>base14!O88</f>
        <v>10</v>
      </c>
      <c r="O37" s="97">
        <f>base14!P88</f>
        <v>14</v>
      </c>
      <c r="P37" s="97">
        <f>base14!Q105</f>
        <v>15</v>
      </c>
      <c r="Q37" s="97">
        <f>base14!R105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base14!G106</f>
        <v>6</v>
      </c>
      <c r="G38" s="97">
        <f>base14!H89</f>
        <v>3</v>
      </c>
      <c r="H38" s="97">
        <f>base14!I89</f>
        <v>11</v>
      </c>
      <c r="I38" s="97">
        <f>base14!J89</f>
        <v>12</v>
      </c>
      <c r="J38" s="97">
        <f>base14!K89</f>
        <v>7</v>
      </c>
      <c r="K38" s="97">
        <f>base14!L89</f>
        <v>13</v>
      </c>
      <c r="L38" s="97">
        <f>base14!M89</f>
        <v>14</v>
      </c>
      <c r="M38" s="97">
        <f>base14!N89</f>
        <v>4</v>
      </c>
      <c r="N38" s="97">
        <f>base14!O89</f>
        <v>10</v>
      </c>
      <c r="O38" s="97">
        <f>base14!P89</f>
        <v>9</v>
      </c>
      <c r="P38" s="97">
        <f>base14!Q106</f>
        <v>15</v>
      </c>
      <c r="Q38" s="97">
        <f>base14!R106</f>
        <v>16</v>
      </c>
      <c r="R38" s="97">
        <f>base14!S106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base14!G107</f>
        <v>12</v>
      </c>
      <c r="G39" s="97">
        <f>base14!H90</f>
        <v>5</v>
      </c>
      <c r="H39" s="97">
        <f>base14!I90</f>
        <v>7</v>
      </c>
      <c r="I39" s="97">
        <f>base14!J90</f>
        <v>11</v>
      </c>
      <c r="J39" s="97">
        <f>base14!K90</f>
        <v>12</v>
      </c>
      <c r="K39" s="97">
        <f>base14!L90</f>
        <v>4</v>
      </c>
      <c r="L39" s="97">
        <f>base14!M90</f>
        <v>9</v>
      </c>
      <c r="M39" s="97">
        <f>base14!N90</f>
        <v>13</v>
      </c>
      <c r="N39" s="97">
        <f>base14!O90</f>
        <v>14</v>
      </c>
      <c r="O39" s="97">
        <f>base14!P90</f>
        <v>10</v>
      </c>
      <c r="P39" s="97">
        <f>base14!Q107</f>
        <v>15</v>
      </c>
      <c r="Q39" s="97">
        <f>base14!R107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base14!G108</f>
        <v>8</v>
      </c>
      <c r="G40" s="97">
        <f>base14!H91</f>
        <v>6</v>
      </c>
      <c r="H40" s="97">
        <f>base14!I91</f>
        <v>3</v>
      </c>
      <c r="I40" s="97">
        <f>base14!J91</f>
        <v>12</v>
      </c>
      <c r="J40" s="97">
        <f>base14!K91</f>
        <v>4</v>
      </c>
      <c r="K40" s="97">
        <f>base14!L91</f>
        <v>7</v>
      </c>
      <c r="L40" s="97">
        <f>base14!M91</f>
        <v>9</v>
      </c>
      <c r="M40" s="97">
        <f>base14!N91</f>
        <v>13</v>
      </c>
      <c r="N40" s="97">
        <f>base14!O91</f>
        <v>14</v>
      </c>
      <c r="O40" s="97">
        <f>base14!P91</f>
        <v>10</v>
      </c>
      <c r="P40" s="97">
        <f>base14!Q108</f>
        <v>14</v>
      </c>
      <c r="Q40" s="97">
        <f>base14!R108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base14!G109</f>
        <v>5</v>
      </c>
      <c r="G41" s="97">
        <f>base14!H92</f>
        <v>3</v>
      </c>
      <c r="H41" s="97">
        <f>base14!I92</f>
        <v>9</v>
      </c>
      <c r="I41" s="97">
        <f>base14!J92</f>
        <v>11</v>
      </c>
      <c r="J41" s="97">
        <f>base14!K92</f>
        <v>5</v>
      </c>
      <c r="K41" s="97">
        <f>base14!L92</f>
        <v>12</v>
      </c>
      <c r="L41" s="97">
        <f>base14!M92</f>
        <v>4</v>
      </c>
      <c r="M41" s="97">
        <f>base14!N92</f>
        <v>7</v>
      </c>
      <c r="N41" s="97">
        <f>base14!O92</f>
        <v>13</v>
      </c>
      <c r="O41" s="97">
        <f>base14!P92</f>
        <v>14</v>
      </c>
      <c r="P41" s="97">
        <f>base14!Q109</f>
        <v>14</v>
      </c>
      <c r="Q41" s="97">
        <f>base14!R109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base14!G110</f>
        <v>6</v>
      </c>
      <c r="G42" s="97">
        <f>base14!H93</f>
        <v>3</v>
      </c>
      <c r="H42" s="97">
        <f>base14!I93</f>
        <v>11</v>
      </c>
      <c r="I42" s="97">
        <f>base14!J93</f>
        <v>12</v>
      </c>
      <c r="J42" s="97">
        <f>base14!K93</f>
        <v>14</v>
      </c>
      <c r="K42" s="97">
        <f>base14!L93</f>
        <v>10</v>
      </c>
      <c r="L42" s="97">
        <f>base14!M93</f>
        <v>13</v>
      </c>
      <c r="M42" s="97">
        <f>base14!N93</f>
        <v>7</v>
      </c>
      <c r="N42" s="97">
        <f>base14!O93</f>
        <v>4</v>
      </c>
      <c r="O42" s="97">
        <f>base14!P93</f>
        <v>9</v>
      </c>
      <c r="P42" s="97">
        <f>base14!Q110</f>
        <v>14</v>
      </c>
      <c r="Q42" s="97">
        <f>base14!R110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base14!G111</f>
        <v>6</v>
      </c>
      <c r="G43" s="97">
        <f>base14!H94</f>
        <v>4</v>
      </c>
      <c r="H43" s="97">
        <f>base14!I94</f>
        <v>8</v>
      </c>
      <c r="I43" s="97">
        <f>base14!J94</f>
        <v>3</v>
      </c>
      <c r="J43" s="97">
        <f>base14!K94</f>
        <v>14</v>
      </c>
      <c r="K43" s="97">
        <f>base14!L94</f>
        <v>10</v>
      </c>
      <c r="L43" s="97">
        <f>base14!M94</f>
        <v>13</v>
      </c>
      <c r="M43" s="97">
        <f>base14!N94</f>
        <v>7</v>
      </c>
      <c r="N43" s="97">
        <f>base14!O94</f>
        <v>12</v>
      </c>
      <c r="O43" s="97">
        <f>base14!P94</f>
        <v>9</v>
      </c>
      <c r="P43" s="97">
        <f>base14!Q111</f>
        <v>15</v>
      </c>
      <c r="Q43" s="97">
        <f>base14!R111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base14!G112</f>
        <v>3</v>
      </c>
      <c r="G44" s="97">
        <f>base14!H95</f>
        <v>12</v>
      </c>
      <c r="H44" s="97">
        <f>base14!I95</f>
        <v>3</v>
      </c>
      <c r="I44" s="97">
        <f>base14!J95</f>
        <v>9</v>
      </c>
      <c r="J44" s="97">
        <f>base14!K95</f>
        <v>14</v>
      </c>
      <c r="K44" s="97">
        <f>base14!L95</f>
        <v>10</v>
      </c>
      <c r="L44" s="97">
        <f>base14!M95</f>
        <v>11</v>
      </c>
      <c r="M44" s="97">
        <f>base14!N95</f>
        <v>13</v>
      </c>
      <c r="N44" s="97">
        <f>base14!O95</f>
        <v>7</v>
      </c>
      <c r="O44" s="97">
        <f>base14!P95</f>
        <v>4</v>
      </c>
      <c r="P44" s="97">
        <f>base14!Q112</f>
        <v>15</v>
      </c>
      <c r="Q44" s="97">
        <f>base14!R112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base14!G113</f>
        <v>2</v>
      </c>
      <c r="G45" s="97">
        <f>base14!H96</f>
        <v>3</v>
      </c>
      <c r="H45" s="97">
        <f>base14!I96</f>
        <v>11</v>
      </c>
      <c r="I45" s="97">
        <f>base14!J96</f>
        <v>4</v>
      </c>
      <c r="J45" s="97">
        <f>base14!K96</f>
        <v>12</v>
      </c>
      <c r="K45" s="97">
        <f>base14!L96</f>
        <v>14</v>
      </c>
      <c r="L45" s="97">
        <f>base14!M96</f>
        <v>13</v>
      </c>
      <c r="M45" s="97">
        <f>base14!N96</f>
        <v>7</v>
      </c>
      <c r="N45" s="97">
        <f>base14!O96</f>
        <v>9</v>
      </c>
      <c r="O45" s="97">
        <f>base14!P96</f>
        <v>10</v>
      </c>
      <c r="P45" s="97">
        <f>base14!Q113</f>
        <v>15</v>
      </c>
      <c r="Q45" s="97">
        <f>base14!R113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base14!G114</f>
        <v>8</v>
      </c>
      <c r="G46" s="97">
        <f>base14!H97</f>
        <v>3</v>
      </c>
      <c r="H46" s="97">
        <f>base14!I97</f>
        <v>11</v>
      </c>
      <c r="I46" s="97">
        <f>base14!J97</f>
        <v>12</v>
      </c>
      <c r="J46" s="97">
        <f>base14!K97</f>
        <v>14</v>
      </c>
      <c r="K46" s="97">
        <f>base14!L97</f>
        <v>4</v>
      </c>
      <c r="L46" s="97">
        <f>base14!M97</f>
        <v>13</v>
      </c>
      <c r="M46" s="97">
        <f>base14!N97</f>
        <v>7</v>
      </c>
      <c r="N46" s="97">
        <f>base14!O97</f>
        <v>9</v>
      </c>
      <c r="O46" s="97">
        <f>base14!P97</f>
        <v>10</v>
      </c>
      <c r="P46" s="97">
        <f>base14!Q114</f>
        <v>15</v>
      </c>
      <c r="Q46" s="97">
        <f>base14!R114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base14!G115</f>
        <v>5</v>
      </c>
      <c r="G47" s="97">
        <f>base14!H98</f>
        <v>3</v>
      </c>
      <c r="H47" s="97">
        <f>base14!I98</f>
        <v>8</v>
      </c>
      <c r="I47" s="97">
        <f>base14!J98</f>
        <v>4</v>
      </c>
      <c r="J47" s="97">
        <f>base14!K98</f>
        <v>12</v>
      </c>
      <c r="K47" s="97">
        <f>base14!L98</f>
        <v>14</v>
      </c>
      <c r="L47" s="97">
        <f>base14!M98</f>
        <v>13</v>
      </c>
      <c r="M47" s="97">
        <f>base14!N98</f>
        <v>7</v>
      </c>
      <c r="N47" s="97">
        <f>base14!O98</f>
        <v>9</v>
      </c>
      <c r="O47" s="97">
        <f>base14!P98</f>
        <v>10</v>
      </c>
      <c r="P47" s="97">
        <f>base14!Q115</f>
        <v>15</v>
      </c>
      <c r="Q47" s="97">
        <f>base14!R115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base14!G116</f>
        <v>3</v>
      </c>
      <c r="G48" s="97">
        <f>base14!H99</f>
        <v>3</v>
      </c>
      <c r="H48" s="97">
        <f>base14!I99</f>
        <v>11</v>
      </c>
      <c r="I48" s="97">
        <f>base14!J99</f>
        <v>12</v>
      </c>
      <c r="J48" s="97">
        <f>base14!K99</f>
        <v>7</v>
      </c>
      <c r="K48" s="97">
        <f>base14!L99</f>
        <v>13</v>
      </c>
      <c r="L48" s="97">
        <f>base14!M99</f>
        <v>14</v>
      </c>
      <c r="M48" s="97">
        <f>base14!N99</f>
        <v>4</v>
      </c>
      <c r="N48" s="97">
        <f>base14!O99</f>
        <v>10</v>
      </c>
      <c r="O48" s="97">
        <f>base14!P99</f>
        <v>9</v>
      </c>
      <c r="P48" s="97">
        <f>base14!Q116</f>
        <v>15</v>
      </c>
      <c r="Q48" s="97">
        <f>base14!R116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base14!G117</f>
        <v>8</v>
      </c>
      <c r="G49" s="97">
        <f>base14!H100</f>
        <v>8</v>
      </c>
      <c r="H49" s="97">
        <f>base14!I100</f>
        <v>11</v>
      </c>
      <c r="I49" s="97">
        <f>base14!J100</f>
        <v>7</v>
      </c>
      <c r="J49" s="97">
        <f>base14!K100</f>
        <v>12</v>
      </c>
      <c r="K49" s="97">
        <f>base14!L100</f>
        <v>13</v>
      </c>
      <c r="L49" s="97">
        <f>base14!M100</f>
        <v>14</v>
      </c>
      <c r="M49" s="97">
        <f>base14!N100</f>
        <v>4</v>
      </c>
      <c r="N49" s="97">
        <f>base14!O100</f>
        <v>10</v>
      </c>
      <c r="O49" s="97">
        <f>base14!P100</f>
        <v>9</v>
      </c>
      <c r="P49" s="97">
        <f>base14!Q117</f>
        <v>14</v>
      </c>
      <c r="Q49" s="97">
        <f>base14!R117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base14!G118</f>
        <v>8</v>
      </c>
      <c r="G50" s="97">
        <f>base14!H101</f>
        <v>2</v>
      </c>
      <c r="H50" s="97">
        <f>base14!I101</f>
        <v>5</v>
      </c>
      <c r="I50" s="97">
        <f>base14!J101</f>
        <v>12</v>
      </c>
      <c r="J50" s="97">
        <f>base14!K101</f>
        <v>7</v>
      </c>
      <c r="K50" s="97">
        <f>base14!L101</f>
        <v>13</v>
      </c>
      <c r="L50" s="97">
        <f>base14!M101</f>
        <v>14</v>
      </c>
      <c r="M50" s="97">
        <f>base14!N101</f>
        <v>4</v>
      </c>
      <c r="N50" s="97">
        <f>base14!O101</f>
        <v>10</v>
      </c>
      <c r="O50" s="97">
        <f>base14!P101</f>
        <v>9</v>
      </c>
      <c r="P50" s="97">
        <f>base14!Q118</f>
        <v>14</v>
      </c>
      <c r="Q50" s="97">
        <f>base14!R118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base14!G119</f>
        <v>5</v>
      </c>
      <c r="G51" s="97">
        <f>base14!H102</f>
        <v>3</v>
      </c>
      <c r="H51" s="97">
        <f>base14!I102</f>
        <v>11</v>
      </c>
      <c r="I51" s="97">
        <f>base14!J102</f>
        <v>13</v>
      </c>
      <c r="J51" s="97">
        <f>base14!K102</f>
        <v>12</v>
      </c>
      <c r="K51" s="97">
        <f>base14!L102</f>
        <v>4</v>
      </c>
      <c r="L51" s="97">
        <f>base14!M102</f>
        <v>7</v>
      </c>
      <c r="M51" s="97">
        <f>base14!N102</f>
        <v>9</v>
      </c>
      <c r="N51" s="97">
        <f>base14!O102</f>
        <v>14</v>
      </c>
      <c r="O51" s="97">
        <f>base14!P102</f>
        <v>10</v>
      </c>
      <c r="P51" s="97">
        <f>base14!Q119</f>
        <v>14</v>
      </c>
      <c r="Q51" s="97">
        <f>base14!R119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0" priority="27" operator="equal">
      <formula>#REF!</formula>
    </cfRule>
    <cfRule type="cellIs" dxfId="79" priority="28" operator="equal">
      <formula>#REF!</formula>
    </cfRule>
    <cfRule type="cellIs" dxfId="78" priority="29" operator="equal">
      <formula>#REF!</formula>
    </cfRule>
    <cfRule type="cellIs" dxfId="77" priority="30" operator="equal">
      <formula>#REF!</formula>
    </cfRule>
    <cfRule type="cellIs" dxfId="76" priority="31" operator="equal">
      <formula>#REF!</formula>
    </cfRule>
  </conditionalFormatting>
  <conditionalFormatting sqref="B1:P1">
    <cfRule type="cellIs" dxfId="75" priority="32" operator="equal">
      <formula>#REF!</formula>
    </cfRule>
    <cfRule type="cellIs" dxfId="74" priority="33" operator="equal">
      <formula>#REF!</formula>
    </cfRule>
    <cfRule type="cellIs" dxfId="73" priority="34" operator="equal">
      <formula>#REF!</formula>
    </cfRule>
    <cfRule type="cellIs" dxfId="72" priority="35" operator="equal">
      <formula>#REF!</formula>
    </cfRule>
    <cfRule type="cellIs" dxfId="71" priority="36" operator="equal">
      <formula>#REF!</formula>
    </cfRule>
  </conditionalFormatting>
  <conditionalFormatting sqref="A2:A51">
    <cfRule type="cellIs" dxfId="70" priority="17" operator="equal">
      <formula>#REF!</formula>
    </cfRule>
    <cfRule type="cellIs" dxfId="69" priority="18" operator="equal">
      <formula>#REF!</formula>
    </cfRule>
    <cfRule type="cellIs" dxfId="68" priority="19" operator="equal">
      <formula>#REF!</formula>
    </cfRule>
    <cfRule type="cellIs" dxfId="67" priority="20" operator="equal">
      <formula>#REF!</formula>
    </cfRule>
    <cfRule type="cellIs" dxfId="66" priority="21" operator="equal">
      <formula>#REF!</formula>
    </cfRule>
  </conditionalFormatting>
  <conditionalFormatting sqref="A2:A51">
    <cfRule type="cellIs" dxfId="65" priority="22" operator="equal">
      <formula>#REF!</formula>
    </cfRule>
    <cfRule type="cellIs" dxfId="64" priority="23" operator="equal">
      <formula>#REF!</formula>
    </cfRule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</conditionalFormatting>
  <conditionalFormatting sqref="L2:U51">
    <cfRule type="cellIs" dxfId="60" priority="12" operator="equal">
      <formula>$AE$5</formula>
    </cfRule>
    <cfRule type="cellIs" dxfId="59" priority="13" operator="equal">
      <formula>$AD$5</formula>
    </cfRule>
    <cfRule type="cellIs" dxfId="58" priority="14" operator="equal">
      <formula>$AC$5</formula>
    </cfRule>
    <cfRule type="cellIs" dxfId="57" priority="15" operator="equal">
      <formula>$AB$5</formula>
    </cfRule>
    <cfRule type="cellIs" dxfId="56" priority="16" operator="equal">
      <formula>$AA$5</formula>
    </cfRule>
  </conditionalFormatting>
  <conditionalFormatting sqref="D2:K51">
    <cfRule type="cellIs" dxfId="55" priority="4" operator="equal">
      <formula>$AE$764</formula>
    </cfRule>
    <cfRule type="cellIs" dxfId="54" priority="5" operator="equal">
      <formula>$AD$764</formula>
    </cfRule>
    <cfRule type="cellIs" dxfId="53" priority="6" operator="equal">
      <formula>$AC$764</formula>
    </cfRule>
    <cfRule type="cellIs" dxfId="52" priority="7" operator="equal">
      <formula>$AB$764</formula>
    </cfRule>
    <cfRule type="cellIs" dxfId="51" priority="8" operator="equal">
      <formula>$AA$764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5553F0E-F1D9-4D3B-BD0C-0F1FEE9A8E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4A683C-F264-4348-8D6C-4A98BAF41C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531941F-86CD-4DA9-9093-CC253C81CD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1" sqref="P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D2" s="97">
        <f>base14!E70</f>
        <v>2</v>
      </c>
      <c r="E2" s="97">
        <f>base14!F70</f>
        <v>9</v>
      </c>
      <c r="F2" s="97">
        <f>base14!G70</f>
        <v>5</v>
      </c>
      <c r="G2" s="97">
        <f>base14!H99</f>
        <v>3</v>
      </c>
      <c r="H2" s="97">
        <f>base14!I99</f>
        <v>11</v>
      </c>
      <c r="I2" s="97">
        <f>base14!J99</f>
        <v>12</v>
      </c>
      <c r="J2" s="97">
        <f>base14!K99</f>
        <v>7</v>
      </c>
      <c r="K2" s="97">
        <f>base14!L99</f>
        <v>13</v>
      </c>
      <c r="L2" s="97">
        <f>base14!M99</f>
        <v>14</v>
      </c>
      <c r="M2" s="97">
        <f>base14!N99</f>
        <v>4</v>
      </c>
      <c r="N2" s="97">
        <f>base14!O99</f>
        <v>10</v>
      </c>
      <c r="O2" s="97">
        <f>base14!P99</f>
        <v>9</v>
      </c>
      <c r="P2" s="97">
        <f>base14!Q99</f>
        <v>15</v>
      </c>
      <c r="Q2" s="97">
        <f>base14!R99</f>
        <v>16</v>
      </c>
      <c r="R2" s="97">
        <f>base14!S99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D3" s="97">
        <f>base14!E71</f>
        <v>8</v>
      </c>
      <c r="E3" s="97">
        <f>base14!F71</f>
        <v>5</v>
      </c>
      <c r="F3" s="97">
        <f>base14!G71</f>
        <v>13</v>
      </c>
      <c r="G3" s="97">
        <f>base14!H100</f>
        <v>8</v>
      </c>
      <c r="H3" s="97">
        <f>base14!I100</f>
        <v>11</v>
      </c>
      <c r="I3" s="97">
        <f>base14!J100</f>
        <v>7</v>
      </c>
      <c r="J3" s="97">
        <f>base14!K100</f>
        <v>12</v>
      </c>
      <c r="K3" s="97">
        <f>base14!L100</f>
        <v>13</v>
      </c>
      <c r="L3" s="97">
        <f>base14!M100</f>
        <v>14</v>
      </c>
      <c r="M3" s="97">
        <f>base14!N100</f>
        <v>4</v>
      </c>
      <c r="N3" s="97">
        <f>base14!O100</f>
        <v>10</v>
      </c>
      <c r="O3" s="97">
        <f>base14!P100</f>
        <v>9</v>
      </c>
      <c r="P3" s="97">
        <f>base14!Q100</f>
        <v>15</v>
      </c>
      <c r="Q3" s="97">
        <f>base14!R100</f>
        <v>16</v>
      </c>
      <c r="R3" s="97">
        <f>base14!S100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D4" s="97">
        <f>base14!E72</f>
        <v>5</v>
      </c>
      <c r="E4" s="97">
        <f>base14!F72</f>
        <v>3</v>
      </c>
      <c r="F4" s="97">
        <f>base14!G72</f>
        <v>6</v>
      </c>
      <c r="G4" s="97">
        <f>base14!H101</f>
        <v>2</v>
      </c>
      <c r="H4" s="97">
        <f>base14!I101</f>
        <v>5</v>
      </c>
      <c r="I4" s="97">
        <f>base14!J101</f>
        <v>12</v>
      </c>
      <c r="J4" s="97">
        <f>base14!K101</f>
        <v>7</v>
      </c>
      <c r="K4" s="97">
        <f>base14!L101</f>
        <v>13</v>
      </c>
      <c r="L4" s="97">
        <f>base14!M101</f>
        <v>14</v>
      </c>
      <c r="M4" s="97">
        <f>base14!N101</f>
        <v>4</v>
      </c>
      <c r="N4" s="97">
        <f>base14!O101</f>
        <v>10</v>
      </c>
      <c r="O4" s="97">
        <f>base14!P101</f>
        <v>9</v>
      </c>
      <c r="P4" s="97">
        <f>base14!Q101</f>
        <v>15</v>
      </c>
      <c r="Q4" s="97">
        <f>base14!R101</f>
        <v>16</v>
      </c>
      <c r="R4" s="97">
        <f>base14!S101</f>
        <v>17</v>
      </c>
      <c r="S4" s="97">
        <f>base14!T72</f>
        <v>17</v>
      </c>
      <c r="T4" s="97">
        <f>base14!U72</f>
        <v>19</v>
      </c>
      <c r="U4" s="97">
        <f>base14!V72</f>
        <v>20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D5" s="97">
        <f>base14!E73</f>
        <v>8</v>
      </c>
      <c r="E5" s="97">
        <f>base14!F73</f>
        <v>16</v>
      </c>
      <c r="F5" s="97">
        <f>base14!G73</f>
        <v>3</v>
      </c>
      <c r="G5" s="97">
        <f>base14!H102</f>
        <v>3</v>
      </c>
      <c r="H5" s="97">
        <f>base14!I102</f>
        <v>11</v>
      </c>
      <c r="I5" s="97">
        <f>base14!J102</f>
        <v>13</v>
      </c>
      <c r="J5" s="97">
        <f>base14!K102</f>
        <v>12</v>
      </c>
      <c r="K5" s="97">
        <f>base14!L102</f>
        <v>4</v>
      </c>
      <c r="L5" s="97">
        <f>base14!M102</f>
        <v>7</v>
      </c>
      <c r="M5" s="97">
        <f>base14!N102</f>
        <v>9</v>
      </c>
      <c r="N5" s="97">
        <f>base14!O102</f>
        <v>14</v>
      </c>
      <c r="O5" s="97">
        <f>base14!P102</f>
        <v>10</v>
      </c>
      <c r="P5" s="97">
        <f>base14!Q102</f>
        <v>15</v>
      </c>
      <c r="Q5" s="97">
        <f>base14!R102</f>
        <v>16</v>
      </c>
      <c r="R5" s="97">
        <f>base14!S102</f>
        <v>17</v>
      </c>
      <c r="S5" s="97">
        <f>base14!T73</f>
        <v>11</v>
      </c>
      <c r="T5" s="97">
        <f>base14!U73</f>
        <v>19</v>
      </c>
      <c r="U5" s="97">
        <f>base14!V73</f>
        <v>20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D6" s="97">
        <f>base14!E74</f>
        <v>1</v>
      </c>
      <c r="E6" s="97">
        <f>base14!F74</f>
        <v>5</v>
      </c>
      <c r="F6" s="97">
        <f>base14!G74</f>
        <v>4</v>
      </c>
      <c r="G6" s="97">
        <f>base14!H103</f>
        <v>3</v>
      </c>
      <c r="H6" s="97">
        <f>base14!I103</f>
        <v>12</v>
      </c>
      <c r="I6" s="97">
        <f>base14!J103</f>
        <v>4</v>
      </c>
      <c r="J6" s="97">
        <f>base14!K103</f>
        <v>11</v>
      </c>
      <c r="K6" s="97">
        <f>base14!L103</f>
        <v>7</v>
      </c>
      <c r="L6" s="97">
        <f>base14!M103</f>
        <v>9</v>
      </c>
      <c r="M6" s="97">
        <f>base14!N103</f>
        <v>13</v>
      </c>
      <c r="N6" s="97">
        <f>base14!O103</f>
        <v>14</v>
      </c>
      <c r="O6" s="97">
        <f>base14!P103</f>
        <v>10</v>
      </c>
      <c r="P6" s="97">
        <f>base14!Q103</f>
        <v>15</v>
      </c>
      <c r="Q6" s="97">
        <f>base14!R103</f>
        <v>16</v>
      </c>
      <c r="R6" s="97">
        <f>base14!S103</f>
        <v>17</v>
      </c>
      <c r="S6" s="97">
        <f>base14!T74</f>
        <v>17</v>
      </c>
      <c r="T6" s="97">
        <f>base14!U74</f>
        <v>19</v>
      </c>
      <c r="U6" s="97">
        <f>base14!V74</f>
        <v>20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D7" s="97">
        <f>base14!E75</f>
        <v>7</v>
      </c>
      <c r="E7" s="97">
        <f>base14!F75</f>
        <v>4</v>
      </c>
      <c r="F7" s="97">
        <f>base14!G75</f>
        <v>3</v>
      </c>
      <c r="G7" s="97">
        <f>base14!H104</f>
        <v>3</v>
      </c>
      <c r="H7" s="97">
        <f>base14!I104</f>
        <v>11</v>
      </c>
      <c r="I7" s="97">
        <f>base14!J104</f>
        <v>14</v>
      </c>
      <c r="J7" s="97">
        <f>base14!K104</f>
        <v>12</v>
      </c>
      <c r="K7" s="97">
        <f>base14!L104</f>
        <v>4</v>
      </c>
      <c r="L7" s="97">
        <f>base14!M104</f>
        <v>7</v>
      </c>
      <c r="M7" s="97">
        <f>base14!N104</f>
        <v>9</v>
      </c>
      <c r="N7" s="97">
        <f>base14!O104</f>
        <v>13</v>
      </c>
      <c r="O7" s="97">
        <f>base14!P104</f>
        <v>10</v>
      </c>
      <c r="P7" s="97">
        <f>base14!Q104</f>
        <v>15</v>
      </c>
      <c r="Q7" s="97">
        <f>base14!R104</f>
        <v>16</v>
      </c>
      <c r="R7" s="97">
        <f>base14!S104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D8" s="97">
        <f>base14!E76</f>
        <v>4</v>
      </c>
      <c r="E8" s="97">
        <f>base14!F76</f>
        <v>2</v>
      </c>
      <c r="F8" s="97">
        <f>base14!G76</f>
        <v>3</v>
      </c>
      <c r="G8" s="97">
        <f>base14!H105</f>
        <v>8</v>
      </c>
      <c r="H8" s="97">
        <f>base14!I105</f>
        <v>11</v>
      </c>
      <c r="I8" s="97">
        <f>base14!J105</f>
        <v>12</v>
      </c>
      <c r="J8" s="97">
        <f>base14!K105</f>
        <v>13</v>
      </c>
      <c r="K8" s="97">
        <f>base14!L105</f>
        <v>10</v>
      </c>
      <c r="L8" s="97">
        <f>base14!M105</f>
        <v>7</v>
      </c>
      <c r="M8" s="97">
        <f>base14!N105</f>
        <v>14</v>
      </c>
      <c r="N8" s="97">
        <f>base14!O105</f>
        <v>9</v>
      </c>
      <c r="O8" s="97">
        <f>base14!P105</f>
        <v>4</v>
      </c>
      <c r="P8" s="97">
        <f>base14!Q105</f>
        <v>15</v>
      </c>
      <c r="Q8" s="97">
        <f>base14!R105</f>
        <v>16</v>
      </c>
      <c r="R8" s="97">
        <f>base14!S105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D9" s="97">
        <f>base14!E77</f>
        <v>6</v>
      </c>
      <c r="E9" s="97">
        <f>base14!F77</f>
        <v>8</v>
      </c>
      <c r="F9" s="97">
        <f>base14!G77</f>
        <v>5</v>
      </c>
      <c r="G9" s="97">
        <f>base14!H106</f>
        <v>12</v>
      </c>
      <c r="H9" s="97">
        <f>base14!I106</f>
        <v>3</v>
      </c>
      <c r="I9" s="97">
        <f>base14!J106</f>
        <v>11</v>
      </c>
      <c r="J9" s="97">
        <f>base14!K106</f>
        <v>13</v>
      </c>
      <c r="K9" s="97">
        <f>base14!L106</f>
        <v>10</v>
      </c>
      <c r="L9" s="97">
        <f>base14!M106</f>
        <v>7</v>
      </c>
      <c r="M9" s="97">
        <f>base14!N106</f>
        <v>14</v>
      </c>
      <c r="N9" s="97">
        <f>base14!O106</f>
        <v>9</v>
      </c>
      <c r="O9" s="97">
        <f>base14!P106</f>
        <v>4</v>
      </c>
      <c r="P9" s="97">
        <f>base14!Q106</f>
        <v>15</v>
      </c>
      <c r="Q9" s="97">
        <f>base14!R106</f>
        <v>16</v>
      </c>
      <c r="R9" s="97">
        <f>base14!S106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D10" s="97">
        <f>base14!E78</f>
        <v>6</v>
      </c>
      <c r="E10" s="97">
        <f>base14!F78</f>
        <v>5</v>
      </c>
      <c r="F10" s="97">
        <f>base14!G78</f>
        <v>8</v>
      </c>
      <c r="G10" s="97">
        <f>base14!H107</f>
        <v>3</v>
      </c>
      <c r="H10" s="97">
        <f>base14!I107</f>
        <v>5</v>
      </c>
      <c r="I10" s="97">
        <f>base14!J107</f>
        <v>11</v>
      </c>
      <c r="J10" s="97">
        <f>base14!K107</f>
        <v>13</v>
      </c>
      <c r="K10" s="97">
        <f>base14!L107</f>
        <v>10</v>
      </c>
      <c r="L10" s="97">
        <f>base14!M107</f>
        <v>7</v>
      </c>
      <c r="M10" s="97">
        <f>base14!N107</f>
        <v>14</v>
      </c>
      <c r="N10" s="97">
        <f>base14!O107</f>
        <v>9</v>
      </c>
      <c r="O10" s="97">
        <f>base14!P107</f>
        <v>4</v>
      </c>
      <c r="P10" s="97">
        <f>base14!Q107</f>
        <v>15</v>
      </c>
      <c r="Q10" s="97">
        <f>base14!R107</f>
        <v>16</v>
      </c>
      <c r="R10" s="97">
        <f>base14!S107</f>
        <v>17</v>
      </c>
      <c r="S10" s="97">
        <f>base14!T78</f>
        <v>15</v>
      </c>
      <c r="T10" s="97">
        <f>base14!U78</f>
        <v>10</v>
      </c>
      <c r="U10" s="97">
        <f>base14!V78</f>
        <v>20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D11" s="97">
        <f>base14!E79</f>
        <v>12</v>
      </c>
      <c r="E11" s="97">
        <f>base14!F79</f>
        <v>11</v>
      </c>
      <c r="F11" s="97">
        <f>base14!G79</f>
        <v>10</v>
      </c>
      <c r="G11" s="97">
        <f>base14!H108</f>
        <v>3</v>
      </c>
      <c r="H11" s="97">
        <f>base14!I108</f>
        <v>12</v>
      </c>
      <c r="I11" s="97">
        <f>base14!J108</f>
        <v>11</v>
      </c>
      <c r="J11" s="97">
        <f>base14!K108</f>
        <v>4</v>
      </c>
      <c r="K11" s="97">
        <f>base14!L108</f>
        <v>9</v>
      </c>
      <c r="L11" s="97">
        <f>base14!M108</f>
        <v>10</v>
      </c>
      <c r="M11" s="97">
        <f>base14!N108</f>
        <v>7</v>
      </c>
      <c r="N11" s="97">
        <f>base14!O108</f>
        <v>13</v>
      </c>
      <c r="O11" s="97">
        <f>base14!P108</f>
        <v>15</v>
      </c>
      <c r="P11" s="97">
        <f>base14!Q108</f>
        <v>14</v>
      </c>
      <c r="Q11" s="97">
        <f>base14!R108</f>
        <v>16</v>
      </c>
      <c r="R11" s="97">
        <f>base14!S108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D12" s="97">
        <f>base14!E80</f>
        <v>6</v>
      </c>
      <c r="E12" s="97">
        <f>base14!F80</f>
        <v>5</v>
      </c>
      <c r="F12" s="97">
        <f>base14!G80</f>
        <v>8</v>
      </c>
      <c r="G12" s="97">
        <f>base14!H109</f>
        <v>3</v>
      </c>
      <c r="H12" s="97">
        <f>base14!I109</f>
        <v>11</v>
      </c>
      <c r="I12" s="97">
        <f>base14!J109</f>
        <v>12</v>
      </c>
      <c r="J12" s="97">
        <f>base14!K109</f>
        <v>4</v>
      </c>
      <c r="K12" s="97">
        <f>base14!L109</f>
        <v>9</v>
      </c>
      <c r="L12" s="97">
        <f>base14!M109</f>
        <v>10</v>
      </c>
      <c r="M12" s="97">
        <f>base14!N109</f>
        <v>7</v>
      </c>
      <c r="N12" s="97">
        <f>base14!O109</f>
        <v>13</v>
      </c>
      <c r="O12" s="97">
        <f>base14!P109</f>
        <v>15</v>
      </c>
      <c r="P12" s="97">
        <f>base14!Q109</f>
        <v>14</v>
      </c>
      <c r="Q12" s="97">
        <f>base14!R109</f>
        <v>16</v>
      </c>
      <c r="R12" s="97">
        <f>base14!S109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D13" s="97">
        <f>base14!E81</f>
        <v>1</v>
      </c>
      <c r="E13" s="97">
        <f>base14!F81</f>
        <v>2</v>
      </c>
      <c r="F13" s="97">
        <f>base14!G81</f>
        <v>11</v>
      </c>
      <c r="G13" s="97">
        <f>base14!H110</f>
        <v>3</v>
      </c>
      <c r="H13" s="97">
        <f>base14!I110</f>
        <v>11</v>
      </c>
      <c r="I13" s="97">
        <f>base14!J110</f>
        <v>7</v>
      </c>
      <c r="J13" s="97">
        <f>base14!K110</f>
        <v>4</v>
      </c>
      <c r="K13" s="97">
        <f>base14!L110</f>
        <v>9</v>
      </c>
      <c r="L13" s="97">
        <f>base14!M110</f>
        <v>10</v>
      </c>
      <c r="M13" s="97">
        <f>base14!N110</f>
        <v>12</v>
      </c>
      <c r="N13" s="97">
        <f>base14!O110</f>
        <v>13</v>
      </c>
      <c r="O13" s="97">
        <f>base14!P110</f>
        <v>15</v>
      </c>
      <c r="P13" s="97">
        <f>base14!Q110</f>
        <v>14</v>
      </c>
      <c r="Q13" s="97">
        <f>base14!R110</f>
        <v>16</v>
      </c>
      <c r="R13" s="97">
        <f>base14!S110</f>
        <v>17</v>
      </c>
      <c r="S13" s="97">
        <f>base14!T81</f>
        <v>15</v>
      </c>
      <c r="T13" s="97">
        <f>base14!U81</f>
        <v>14</v>
      </c>
      <c r="U13" s="97">
        <f>base14!V81</f>
        <v>10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D14" s="97">
        <f>base14!E82</f>
        <v>2</v>
      </c>
      <c r="E14" s="97">
        <f>base14!F82</f>
        <v>5</v>
      </c>
      <c r="F14" s="97">
        <f>base14!G82</f>
        <v>1</v>
      </c>
      <c r="G14" s="97">
        <f>base14!H111</f>
        <v>3</v>
      </c>
      <c r="H14" s="97">
        <f>base14!I111</f>
        <v>12</v>
      </c>
      <c r="I14" s="97">
        <f>base14!J111</f>
        <v>11</v>
      </c>
      <c r="J14" s="97">
        <f>base14!K111</f>
        <v>4</v>
      </c>
      <c r="K14" s="97">
        <f>base14!L111</f>
        <v>13</v>
      </c>
      <c r="L14" s="97">
        <f>base14!M111</f>
        <v>10</v>
      </c>
      <c r="M14" s="97">
        <f>base14!N111</f>
        <v>7</v>
      </c>
      <c r="N14" s="97">
        <f>base14!O111</f>
        <v>14</v>
      </c>
      <c r="O14" s="97">
        <f>base14!P111</f>
        <v>9</v>
      </c>
      <c r="P14" s="97">
        <f>base14!Q111</f>
        <v>15</v>
      </c>
      <c r="Q14" s="97">
        <f>base14!R111</f>
        <v>16</v>
      </c>
      <c r="R14" s="97">
        <f>base14!S111</f>
        <v>17</v>
      </c>
      <c r="S14" s="97">
        <f>base14!T82</f>
        <v>16</v>
      </c>
      <c r="T14" s="97">
        <f>base14!U82</f>
        <v>15</v>
      </c>
      <c r="U14" s="97">
        <f>base14!V82</f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D15" s="97">
        <f>base14!E83</f>
        <v>2</v>
      </c>
      <c r="E15" s="97">
        <f>base14!F83</f>
        <v>1</v>
      </c>
      <c r="F15" s="97">
        <f>base14!G83</f>
        <v>5</v>
      </c>
      <c r="G15" s="97">
        <f>base14!H112</f>
        <v>11</v>
      </c>
      <c r="H15" s="97">
        <f>base14!I112</f>
        <v>12</v>
      </c>
      <c r="I15" s="97">
        <f>base14!J112</f>
        <v>7</v>
      </c>
      <c r="J15" s="97">
        <f>base14!K112</f>
        <v>6</v>
      </c>
      <c r="K15" s="97">
        <f>base14!L112</f>
        <v>4</v>
      </c>
      <c r="L15" s="97">
        <f>base14!M112</f>
        <v>13</v>
      </c>
      <c r="M15" s="97">
        <f>base14!N112</f>
        <v>10</v>
      </c>
      <c r="N15" s="97">
        <f>base14!O112</f>
        <v>14</v>
      </c>
      <c r="O15" s="97">
        <f>base14!P112</f>
        <v>9</v>
      </c>
      <c r="P15" s="97">
        <f>base14!Q112</f>
        <v>15</v>
      </c>
      <c r="Q15" s="97">
        <f>base14!R112</f>
        <v>16</v>
      </c>
      <c r="R15" s="97">
        <f>base14!S112</f>
        <v>17</v>
      </c>
      <c r="S15" s="97">
        <f>base14!T83</f>
        <v>16</v>
      </c>
      <c r="T15" s="97">
        <f>base14!U83</f>
        <v>15</v>
      </c>
      <c r="U15" s="97">
        <f>base14!V83</f>
        <v>10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D16" s="97">
        <f>base14!E84</f>
        <v>5</v>
      </c>
      <c r="E16" s="97">
        <f>base14!F84</f>
        <v>6</v>
      </c>
      <c r="F16" s="97">
        <f>base14!G84</f>
        <v>8</v>
      </c>
      <c r="G16" s="97">
        <f>base14!H113</f>
        <v>11</v>
      </c>
      <c r="H16" s="97">
        <f>base14!I113</f>
        <v>3</v>
      </c>
      <c r="I16" s="97">
        <f>base14!J113</f>
        <v>12</v>
      </c>
      <c r="J16" s="97">
        <f>base14!K113</f>
        <v>4</v>
      </c>
      <c r="K16" s="97">
        <f>base14!L113</f>
        <v>13</v>
      </c>
      <c r="L16" s="97">
        <f>base14!M113</f>
        <v>10</v>
      </c>
      <c r="M16" s="97">
        <f>base14!N113</f>
        <v>7</v>
      </c>
      <c r="N16" s="97">
        <f>base14!O113</f>
        <v>14</v>
      </c>
      <c r="O16" s="97">
        <f>base14!P113</f>
        <v>9</v>
      </c>
      <c r="P16" s="97">
        <f>base14!Q113</f>
        <v>15</v>
      </c>
      <c r="Q16" s="97">
        <f>base14!R113</f>
        <v>16</v>
      </c>
      <c r="R16" s="97">
        <f>base14!S113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D17" s="97">
        <f>base14!E85</f>
        <v>14</v>
      </c>
      <c r="E17" s="97">
        <f>base14!F85</f>
        <v>6</v>
      </c>
      <c r="F17" s="97">
        <f>base14!G85</f>
        <v>1</v>
      </c>
      <c r="G17" s="97">
        <f>base14!H114</f>
        <v>3</v>
      </c>
      <c r="H17" s="97">
        <f>base14!I114</f>
        <v>11</v>
      </c>
      <c r="I17" s="97">
        <f>base14!J114</f>
        <v>12</v>
      </c>
      <c r="J17" s="97">
        <f>base14!K114</f>
        <v>7</v>
      </c>
      <c r="K17" s="97">
        <f>base14!L114</f>
        <v>4</v>
      </c>
      <c r="L17" s="97">
        <f>base14!M114</f>
        <v>9</v>
      </c>
      <c r="M17" s="97">
        <f>base14!N114</f>
        <v>10</v>
      </c>
      <c r="N17" s="97">
        <f>base14!O114</f>
        <v>14</v>
      </c>
      <c r="O17" s="97">
        <f>base14!P114</f>
        <v>13</v>
      </c>
      <c r="P17" s="97">
        <f>base14!Q114</f>
        <v>15</v>
      </c>
      <c r="Q17" s="97">
        <f>base14!R114</f>
        <v>16</v>
      </c>
      <c r="R17" s="97">
        <f>base14!S114</f>
        <v>18</v>
      </c>
      <c r="S17" s="97">
        <f>base14!T85</f>
        <v>18</v>
      </c>
      <c r="T17" s="97">
        <f>base14!U85</f>
        <v>19</v>
      </c>
      <c r="U17" s="97">
        <f>base14!V85</f>
        <v>20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D18" s="97">
        <f>base14!E86</f>
        <v>6</v>
      </c>
      <c r="E18" s="97">
        <f>base14!F86</f>
        <v>1</v>
      </c>
      <c r="F18" s="97">
        <f>base14!G86</f>
        <v>12</v>
      </c>
      <c r="G18" s="97">
        <f>base14!H115</f>
        <v>12</v>
      </c>
      <c r="H18" s="97">
        <f>base14!I115</f>
        <v>3</v>
      </c>
      <c r="I18" s="97">
        <f>base14!J115</f>
        <v>11</v>
      </c>
      <c r="J18" s="97">
        <f>base14!K115</f>
        <v>7</v>
      </c>
      <c r="K18" s="97">
        <f>base14!L115</f>
        <v>4</v>
      </c>
      <c r="L18" s="97">
        <f>base14!M115</f>
        <v>9</v>
      </c>
      <c r="M18" s="97">
        <f>base14!N115</f>
        <v>10</v>
      </c>
      <c r="N18" s="97">
        <f>base14!O115</f>
        <v>14</v>
      </c>
      <c r="O18" s="97">
        <f>base14!P115</f>
        <v>13</v>
      </c>
      <c r="P18" s="97">
        <f>base14!Q115</f>
        <v>15</v>
      </c>
      <c r="Q18" s="97">
        <f>base14!R115</f>
        <v>16</v>
      </c>
      <c r="R18" s="97">
        <f>base14!S115</f>
        <v>18</v>
      </c>
      <c r="S18" s="97">
        <f>base14!T86</f>
        <v>18</v>
      </c>
      <c r="T18" s="97">
        <f>base14!U86</f>
        <v>19</v>
      </c>
      <c r="U18" s="97">
        <f>base14!V86</f>
        <v>20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D19" s="97">
        <f>base14!E87</f>
        <v>6</v>
      </c>
      <c r="E19" s="97">
        <f>base14!F87</f>
        <v>3</v>
      </c>
      <c r="F19" s="97">
        <f>base14!G87</f>
        <v>12</v>
      </c>
      <c r="G19" s="97">
        <f>base14!H116</f>
        <v>11</v>
      </c>
      <c r="H19" s="97">
        <f>base14!I116</f>
        <v>8</v>
      </c>
      <c r="I19" s="97">
        <f>base14!J116</f>
        <v>4</v>
      </c>
      <c r="J19" s="97">
        <f>base14!K116</f>
        <v>7</v>
      </c>
      <c r="K19" s="97">
        <f>base14!L116</f>
        <v>9</v>
      </c>
      <c r="L19" s="97">
        <f>base14!M116</f>
        <v>10</v>
      </c>
      <c r="M19" s="97">
        <f>base14!N116</f>
        <v>14</v>
      </c>
      <c r="N19" s="97">
        <f>base14!O116</f>
        <v>13</v>
      </c>
      <c r="O19" s="97">
        <f>base14!P116</f>
        <v>12</v>
      </c>
      <c r="P19" s="97">
        <f>base14!Q116</f>
        <v>15</v>
      </c>
      <c r="Q19" s="97">
        <f>base14!R116</f>
        <v>16</v>
      </c>
      <c r="R19" s="97">
        <f>base14!S116</f>
        <v>18</v>
      </c>
      <c r="S19" s="97">
        <f>base14!T87</f>
        <v>18</v>
      </c>
      <c r="T19" s="97">
        <f>base14!U87</f>
        <v>19</v>
      </c>
      <c r="U19" s="97">
        <f>base14!V87</f>
        <v>20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D20" s="97">
        <f>base14!E88</f>
        <v>6</v>
      </c>
      <c r="E20" s="97">
        <f>base14!F88</f>
        <v>5</v>
      </c>
      <c r="F20" s="97">
        <f>base14!G88</f>
        <v>8</v>
      </c>
      <c r="G20" s="97">
        <f>base14!H117</f>
        <v>11</v>
      </c>
      <c r="H20" s="97">
        <f>base14!I117</f>
        <v>3</v>
      </c>
      <c r="I20" s="97">
        <f>base14!J117</f>
        <v>12</v>
      </c>
      <c r="J20" s="97">
        <f>base14!K117</f>
        <v>10</v>
      </c>
      <c r="K20" s="97">
        <f>base14!L117</f>
        <v>16</v>
      </c>
      <c r="L20" s="97">
        <f>base14!M117</f>
        <v>4</v>
      </c>
      <c r="M20" s="97">
        <f>base14!N117</f>
        <v>9</v>
      </c>
      <c r="N20" s="97">
        <f>base14!O117</f>
        <v>7</v>
      </c>
      <c r="O20" s="97">
        <f>base14!P117</f>
        <v>13</v>
      </c>
      <c r="P20" s="97">
        <f>base14!Q117</f>
        <v>14</v>
      </c>
      <c r="Q20" s="97">
        <f>base14!R117</f>
        <v>15</v>
      </c>
      <c r="R20" s="97">
        <f>base14!S117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D21" s="97">
        <f>base14!E89</f>
        <v>1</v>
      </c>
      <c r="E21" s="97">
        <f>base14!F89</f>
        <v>2</v>
      </c>
      <c r="F21" s="97">
        <f>base14!G89</f>
        <v>5</v>
      </c>
      <c r="G21" s="97">
        <f>base14!H118</f>
        <v>3</v>
      </c>
      <c r="H21" s="97">
        <f>base14!I118</f>
        <v>12</v>
      </c>
      <c r="I21" s="97">
        <f>base14!J118</f>
        <v>11</v>
      </c>
      <c r="J21" s="97">
        <f>base14!K118</f>
        <v>10</v>
      </c>
      <c r="K21" s="97">
        <f>base14!L118</f>
        <v>16</v>
      </c>
      <c r="L21" s="97">
        <f>base14!M118</f>
        <v>4</v>
      </c>
      <c r="M21" s="97">
        <f>base14!N118</f>
        <v>9</v>
      </c>
      <c r="N21" s="97">
        <f>base14!O118</f>
        <v>7</v>
      </c>
      <c r="O21" s="97">
        <f>base14!P118</f>
        <v>13</v>
      </c>
      <c r="P21" s="97">
        <f>base14!Q118</f>
        <v>14</v>
      </c>
      <c r="Q21" s="97">
        <f>base14!R118</f>
        <v>15</v>
      </c>
      <c r="R21" s="97">
        <f>base14!S118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D22" s="97">
        <f>base14!E90</f>
        <v>8</v>
      </c>
      <c r="E22" s="97">
        <f>base14!F90</f>
        <v>6</v>
      </c>
      <c r="F22" s="97">
        <f>base14!G90</f>
        <v>3</v>
      </c>
      <c r="G22" s="97">
        <f>base14!H119</f>
        <v>11</v>
      </c>
      <c r="H22" s="97">
        <f>base14!I119</f>
        <v>3</v>
      </c>
      <c r="I22" s="97">
        <f>base14!J119</f>
        <v>12</v>
      </c>
      <c r="J22" s="97">
        <f>base14!K119</f>
        <v>10</v>
      </c>
      <c r="K22" s="97">
        <f>base14!L119</f>
        <v>16</v>
      </c>
      <c r="L22" s="97">
        <f>base14!M119</f>
        <v>4</v>
      </c>
      <c r="M22" s="97">
        <f>base14!N119</f>
        <v>9</v>
      </c>
      <c r="N22" s="97">
        <f>base14!O119</f>
        <v>7</v>
      </c>
      <c r="O22" s="97">
        <f>base14!P119</f>
        <v>13</v>
      </c>
      <c r="P22" s="97">
        <f>base14!Q119</f>
        <v>14</v>
      </c>
      <c r="Q22" s="97">
        <f>base14!R119</f>
        <v>15</v>
      </c>
      <c r="R22" s="97">
        <f>base14!S119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D23" s="97">
        <f>base14!E91</f>
        <v>1</v>
      </c>
      <c r="E23" s="97">
        <f>base14!F91</f>
        <v>2</v>
      </c>
      <c r="F23" s="97">
        <f>base14!G91</f>
        <v>8</v>
      </c>
      <c r="G23" s="97">
        <f>base14!H70</f>
        <v>6</v>
      </c>
      <c r="H23" s="97">
        <f>base14!I70</f>
        <v>10</v>
      </c>
      <c r="I23" s="97">
        <f>base14!J70</f>
        <v>11</v>
      </c>
      <c r="J23" s="97">
        <f>base14!K70</f>
        <v>7</v>
      </c>
      <c r="K23" s="97">
        <f>base14!L70</f>
        <v>12</v>
      </c>
      <c r="L23" s="97">
        <f>base14!M70</f>
        <v>13</v>
      </c>
      <c r="M23" s="97">
        <f>base14!N70</f>
        <v>15</v>
      </c>
      <c r="N23" s="97">
        <f>base14!O70</f>
        <v>8</v>
      </c>
      <c r="O23" s="97">
        <f>base14!P70</f>
        <v>14</v>
      </c>
      <c r="P23" s="97">
        <f>base14!Q70</f>
        <v>1</v>
      </c>
      <c r="Q23" s="97">
        <f>base14!R70</f>
        <v>16</v>
      </c>
      <c r="R23" s="97">
        <f>base14!S70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D24" s="97">
        <f>base14!E92</f>
        <v>6</v>
      </c>
      <c r="E24" s="97">
        <f>base14!F92</f>
        <v>2</v>
      </c>
      <c r="F24" s="97">
        <f>base14!G92</f>
        <v>8</v>
      </c>
      <c r="G24" s="97">
        <f>base14!H71</f>
        <v>1</v>
      </c>
      <c r="H24" s="97">
        <f>base14!I71</f>
        <v>2</v>
      </c>
      <c r="I24" s="97">
        <f>base14!J71</f>
        <v>3</v>
      </c>
      <c r="J24" s="97">
        <f>base14!K71</f>
        <v>10</v>
      </c>
      <c r="K24" s="97">
        <f>base14!L71</f>
        <v>7</v>
      </c>
      <c r="L24" s="97">
        <f>base14!M71</f>
        <v>12</v>
      </c>
      <c r="M24" s="97">
        <f>base14!N71</f>
        <v>14</v>
      </c>
      <c r="N24" s="97">
        <f>base14!O71</f>
        <v>11</v>
      </c>
      <c r="O24" s="97">
        <f>base14!P71</f>
        <v>9</v>
      </c>
      <c r="P24" s="97">
        <f>base14!Q71</f>
        <v>15</v>
      </c>
      <c r="Q24" s="97">
        <f>base14!R71</f>
        <v>16</v>
      </c>
      <c r="R24" s="97">
        <f>base14!S71</f>
        <v>17</v>
      </c>
      <c r="S24" s="97">
        <f>base14!T92</f>
        <v>17</v>
      </c>
      <c r="T24" s="97">
        <f>base14!U92</f>
        <v>18</v>
      </c>
      <c r="U24" s="97">
        <f>base14!V92</f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D25" s="97">
        <f>base14!E93</f>
        <v>6</v>
      </c>
      <c r="E25" s="97">
        <f>base14!F93</f>
        <v>8</v>
      </c>
      <c r="F25" s="97">
        <f>base14!G93</f>
        <v>5</v>
      </c>
      <c r="G25" s="97">
        <f>base14!H72</f>
        <v>9</v>
      </c>
      <c r="H25" s="97">
        <f>base14!I72</f>
        <v>10</v>
      </c>
      <c r="I25" s="97">
        <f>base14!J72</f>
        <v>14</v>
      </c>
      <c r="J25" s="97">
        <f>base14!K72</f>
        <v>11</v>
      </c>
      <c r="K25" s="97">
        <f>base14!L72</f>
        <v>2</v>
      </c>
      <c r="L25" s="97">
        <f>base14!M72</f>
        <v>1</v>
      </c>
      <c r="M25" s="97">
        <f>base14!N72</f>
        <v>13</v>
      </c>
      <c r="N25" s="97">
        <f>base14!O72</f>
        <v>8</v>
      </c>
      <c r="O25" s="97">
        <f>base14!P72</f>
        <v>12</v>
      </c>
      <c r="P25" s="97">
        <f>base14!Q72</f>
        <v>15</v>
      </c>
      <c r="Q25" s="97">
        <f>base14!R72</f>
        <v>16</v>
      </c>
      <c r="R25" s="97">
        <f>base14!S72</f>
        <v>18</v>
      </c>
      <c r="S25" s="97">
        <f>base14!T93</f>
        <v>18</v>
      </c>
      <c r="T25" s="97">
        <f>base14!U93</f>
        <v>19</v>
      </c>
      <c r="U25" s="97">
        <f>base14!V93</f>
        <v>20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D26" s="97">
        <f>base14!E94</f>
        <v>5</v>
      </c>
      <c r="E26" s="97">
        <f>base14!F94</f>
        <v>11</v>
      </c>
      <c r="F26" s="97">
        <f>base14!G94</f>
        <v>6</v>
      </c>
      <c r="G26" s="97">
        <f>base14!H73</f>
        <v>6</v>
      </c>
      <c r="H26" s="97">
        <f>base14!I73</f>
        <v>1</v>
      </c>
      <c r="I26" s="97">
        <f>base14!J73</f>
        <v>4</v>
      </c>
      <c r="J26" s="97">
        <f>base14!K73</f>
        <v>9</v>
      </c>
      <c r="K26" s="97">
        <f>base14!L73</f>
        <v>12</v>
      </c>
      <c r="L26" s="97">
        <f>base14!M73</f>
        <v>7</v>
      </c>
      <c r="M26" s="97">
        <f>base14!N73</f>
        <v>13</v>
      </c>
      <c r="N26" s="97">
        <f>base14!O73</f>
        <v>14</v>
      </c>
      <c r="O26" s="97">
        <f>base14!P73</f>
        <v>15</v>
      </c>
      <c r="P26" s="97">
        <f>base14!Q73</f>
        <v>17</v>
      </c>
      <c r="Q26" s="97">
        <f>base14!R73</f>
        <v>18</v>
      </c>
      <c r="R26" s="97">
        <f>base14!S73</f>
        <v>5</v>
      </c>
      <c r="S26" s="97">
        <f>base14!T94</f>
        <v>18</v>
      </c>
      <c r="T26" s="97">
        <f>base14!U94</f>
        <v>19</v>
      </c>
      <c r="U26" s="97">
        <f>base14!V94</f>
        <v>20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D27" s="97">
        <f>base14!E95</f>
        <v>8</v>
      </c>
      <c r="E27" s="97">
        <f>base14!F95</f>
        <v>2</v>
      </c>
      <c r="F27" s="97">
        <f>base14!G95</f>
        <v>6</v>
      </c>
      <c r="G27" s="97">
        <f>base14!H74</f>
        <v>6</v>
      </c>
      <c r="H27" s="97">
        <f>base14!I74</f>
        <v>12</v>
      </c>
      <c r="I27" s="97">
        <f>base14!J74</f>
        <v>8</v>
      </c>
      <c r="J27" s="97">
        <f>base14!K74</f>
        <v>11</v>
      </c>
      <c r="K27" s="97">
        <f>base14!L74</f>
        <v>7</v>
      </c>
      <c r="L27" s="97">
        <f>base14!M74</f>
        <v>15</v>
      </c>
      <c r="M27" s="97">
        <f>base14!N74</f>
        <v>14</v>
      </c>
      <c r="N27" s="97">
        <f>base14!O74</f>
        <v>9</v>
      </c>
      <c r="O27" s="97">
        <f>base14!P74</f>
        <v>10</v>
      </c>
      <c r="P27" s="97">
        <f>base14!Q74</f>
        <v>13</v>
      </c>
      <c r="Q27" s="97">
        <f>base14!R74</f>
        <v>16</v>
      </c>
      <c r="R27" s="97">
        <f>base14!S74</f>
        <v>18</v>
      </c>
      <c r="S27" s="97">
        <f>base14!T95</f>
        <v>18</v>
      </c>
      <c r="T27" s="97">
        <f>base14!U95</f>
        <v>19</v>
      </c>
      <c r="U27" s="97">
        <f>base14!V95</f>
        <v>20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D28" s="97">
        <f>base14!E96</f>
        <v>5</v>
      </c>
      <c r="E28" s="97">
        <f>base14!F96</f>
        <v>6</v>
      </c>
      <c r="F28" s="97">
        <f>base14!G96</f>
        <v>8</v>
      </c>
      <c r="G28" s="97">
        <f>base14!H75</f>
        <v>6</v>
      </c>
      <c r="H28" s="97">
        <f>base14!I75</f>
        <v>8</v>
      </c>
      <c r="I28" s="97">
        <f>base14!J75</f>
        <v>14</v>
      </c>
      <c r="J28" s="97">
        <f>base14!K75</f>
        <v>9</v>
      </c>
      <c r="K28" s="97">
        <f>base14!L75</f>
        <v>1</v>
      </c>
      <c r="L28" s="97">
        <f>base14!M75</f>
        <v>12</v>
      </c>
      <c r="M28" s="97">
        <f>base14!N75</f>
        <v>10</v>
      </c>
      <c r="N28" s="97">
        <f>base14!O75</f>
        <v>15</v>
      </c>
      <c r="O28" s="97">
        <f>base14!P75</f>
        <v>11</v>
      </c>
      <c r="P28" s="97">
        <f>base14!Q75</f>
        <v>13</v>
      </c>
      <c r="Q28" s="97">
        <f>base14!R75</f>
        <v>16</v>
      </c>
      <c r="R28" s="97">
        <f>base14!S75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D29" s="97">
        <f>base14!E97</f>
        <v>1</v>
      </c>
      <c r="E29" s="97">
        <f>base14!F97</f>
        <v>8</v>
      </c>
      <c r="F29" s="97">
        <f>base14!G97</f>
        <v>5</v>
      </c>
      <c r="G29" s="97">
        <f>base14!H76</f>
        <v>9</v>
      </c>
      <c r="H29" s="97">
        <f>base14!I76</f>
        <v>14</v>
      </c>
      <c r="I29" s="97">
        <f>base14!J76</f>
        <v>13</v>
      </c>
      <c r="J29" s="97">
        <f>base14!K76</f>
        <v>6</v>
      </c>
      <c r="K29" s="97">
        <f>base14!L76</f>
        <v>8</v>
      </c>
      <c r="L29" s="97">
        <f>base14!M76</f>
        <v>10</v>
      </c>
      <c r="M29" s="97">
        <f>base14!N76</f>
        <v>7</v>
      </c>
      <c r="N29" s="97">
        <f>base14!O76</f>
        <v>12</v>
      </c>
      <c r="O29" s="97">
        <f>base14!P76</f>
        <v>15</v>
      </c>
      <c r="P29" s="97">
        <f>base14!Q76</f>
        <v>16</v>
      </c>
      <c r="Q29" s="97">
        <f>base14!R76</f>
        <v>11</v>
      </c>
      <c r="R29" s="97">
        <f>base14!S76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D30" s="97">
        <f>base14!E98</f>
        <v>1</v>
      </c>
      <c r="E30" s="97">
        <f>base14!F98</f>
        <v>6</v>
      </c>
      <c r="F30" s="97">
        <f>base14!G98</f>
        <v>11</v>
      </c>
      <c r="G30" s="97">
        <f>base14!H77</f>
        <v>11</v>
      </c>
      <c r="H30" s="97">
        <f>base14!I77</f>
        <v>3</v>
      </c>
      <c r="I30" s="97">
        <f>base14!J77</f>
        <v>12</v>
      </c>
      <c r="J30" s="97">
        <f>base14!K77</f>
        <v>4</v>
      </c>
      <c r="K30" s="97">
        <f>base14!L77</f>
        <v>7</v>
      </c>
      <c r="L30" s="97">
        <f>base14!M77</f>
        <v>14</v>
      </c>
      <c r="M30" s="97">
        <f>base14!N77</f>
        <v>9</v>
      </c>
      <c r="N30" s="97">
        <f>base14!O77</f>
        <v>13</v>
      </c>
      <c r="O30" s="97">
        <f>base14!P77</f>
        <v>10</v>
      </c>
      <c r="P30" s="97">
        <f>base14!Q77</f>
        <v>15</v>
      </c>
      <c r="Q30" s="97">
        <f>base14!R77</f>
        <v>16</v>
      </c>
      <c r="R30" s="97">
        <f>base14!S77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D31" s="97">
        <f>base14!E99</f>
        <v>1</v>
      </c>
      <c r="E31" s="97">
        <f>base14!F99</f>
        <v>5</v>
      </c>
      <c r="F31" s="97">
        <f>base14!G99</f>
        <v>8</v>
      </c>
      <c r="G31" s="97">
        <f>base14!H78</f>
        <v>3</v>
      </c>
      <c r="H31" s="97">
        <f>base14!I78</f>
        <v>12</v>
      </c>
      <c r="I31" s="97">
        <f>base14!J78</f>
        <v>11</v>
      </c>
      <c r="J31" s="97">
        <f>base14!K78</f>
        <v>14</v>
      </c>
      <c r="K31" s="97">
        <f>base14!L78</f>
        <v>4</v>
      </c>
      <c r="L31" s="97">
        <f>base14!M78</f>
        <v>7</v>
      </c>
      <c r="M31" s="97">
        <f>base14!N78</f>
        <v>13</v>
      </c>
      <c r="N31" s="97">
        <f>base14!O78</f>
        <v>9</v>
      </c>
      <c r="O31" s="97">
        <f>base14!P78</f>
        <v>19</v>
      </c>
      <c r="P31" s="97">
        <f>base14!Q78</f>
        <v>18</v>
      </c>
      <c r="Q31" s="97">
        <f>base14!R78</f>
        <v>17</v>
      </c>
      <c r="R31" s="97">
        <f>base14!S78</f>
        <v>16</v>
      </c>
      <c r="S31" s="97">
        <f>base14!T99</f>
        <v>18</v>
      </c>
      <c r="T31" s="97">
        <f>base14!U99</f>
        <v>19</v>
      </c>
      <c r="U31" s="97">
        <f>base14!V99</f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D32" s="97">
        <f>base14!E100</f>
        <v>5</v>
      </c>
      <c r="E32" s="97">
        <f>base14!F100</f>
        <v>2</v>
      </c>
      <c r="F32" s="97">
        <f>base14!G100</f>
        <v>3</v>
      </c>
      <c r="G32" s="97">
        <f>base14!H79</f>
        <v>8</v>
      </c>
      <c r="H32" s="97">
        <f>base14!I79</f>
        <v>7</v>
      </c>
      <c r="I32" s="97">
        <f>base14!J79</f>
        <v>6</v>
      </c>
      <c r="J32" s="97">
        <f>base14!K79</f>
        <v>5</v>
      </c>
      <c r="K32" s="97">
        <f>base14!L79</f>
        <v>4</v>
      </c>
      <c r="L32" s="97">
        <f>base14!M79</f>
        <v>3</v>
      </c>
      <c r="M32" s="97">
        <f>base14!N79</f>
        <v>2</v>
      </c>
      <c r="N32" s="97">
        <f>base14!O79</f>
        <v>1</v>
      </c>
      <c r="O32" s="97">
        <f>base14!P79</f>
        <v>14</v>
      </c>
      <c r="P32" s="97">
        <f>base14!Q79</f>
        <v>15</v>
      </c>
      <c r="Q32" s="97">
        <f>base14!R79</f>
        <v>16</v>
      </c>
      <c r="R32" s="97">
        <f>base14!S79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D33" s="97">
        <f>base14!E101</f>
        <v>11</v>
      </c>
      <c r="E33" s="97">
        <f>base14!F101</f>
        <v>3</v>
      </c>
      <c r="F33" s="97">
        <f>base14!G101</f>
        <v>1</v>
      </c>
      <c r="G33" s="97">
        <f>base14!H80</f>
        <v>3</v>
      </c>
      <c r="H33" s="97">
        <f>base14!I80</f>
        <v>11</v>
      </c>
      <c r="I33" s="97">
        <f>base14!J80</f>
        <v>12</v>
      </c>
      <c r="J33" s="97">
        <f>base14!K80</f>
        <v>4</v>
      </c>
      <c r="K33" s="97">
        <f>base14!L80</f>
        <v>7</v>
      </c>
      <c r="L33" s="97">
        <f>base14!M80</f>
        <v>14</v>
      </c>
      <c r="M33" s="97">
        <f>base14!N80</f>
        <v>13</v>
      </c>
      <c r="N33" s="97">
        <f>base14!O80</f>
        <v>9</v>
      </c>
      <c r="O33" s="97">
        <f>base14!P80</f>
        <v>10</v>
      </c>
      <c r="P33" s="97">
        <f>base14!Q80</f>
        <v>15</v>
      </c>
      <c r="Q33" s="97">
        <f>base14!R80</f>
        <v>16</v>
      </c>
      <c r="R33" s="97">
        <f>base14!S80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D34" s="97">
        <f>base14!E102</f>
        <v>8</v>
      </c>
      <c r="E34" s="97">
        <f>base14!F102</f>
        <v>6</v>
      </c>
      <c r="F34" s="97">
        <f>base14!G102</f>
        <v>5</v>
      </c>
      <c r="G34" s="97">
        <f>base14!H81</f>
        <v>5</v>
      </c>
      <c r="H34" s="97">
        <f>base14!I81</f>
        <v>3</v>
      </c>
      <c r="I34" s="97">
        <f>base14!J81</f>
        <v>4</v>
      </c>
      <c r="J34" s="97">
        <f>base14!K81</f>
        <v>7</v>
      </c>
      <c r="K34" s="97">
        <f>base14!L81</f>
        <v>13</v>
      </c>
      <c r="L34" s="97">
        <f>base14!M81</f>
        <v>9</v>
      </c>
      <c r="M34" s="97">
        <f>base14!N81</f>
        <v>12</v>
      </c>
      <c r="N34" s="97">
        <f>base14!O81</f>
        <v>20</v>
      </c>
      <c r="O34" s="97">
        <f>base14!P81</f>
        <v>19</v>
      </c>
      <c r="P34" s="97">
        <f>base14!Q81</f>
        <v>18</v>
      </c>
      <c r="Q34" s="97">
        <f>base14!R81</f>
        <v>17</v>
      </c>
      <c r="R34" s="97">
        <f>base14!S81</f>
        <v>16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D35" s="97">
        <f>base14!E103</f>
        <v>6</v>
      </c>
      <c r="E35" s="97">
        <f>base14!F103</f>
        <v>8</v>
      </c>
      <c r="F35" s="97">
        <f>base14!G103</f>
        <v>5</v>
      </c>
      <c r="G35" s="97">
        <f>base14!H82</f>
        <v>12</v>
      </c>
      <c r="H35" s="97">
        <f>base14!I82</f>
        <v>3</v>
      </c>
      <c r="I35" s="97">
        <f>base14!J82</f>
        <v>11</v>
      </c>
      <c r="J35" s="97">
        <f>base14!K82</f>
        <v>14</v>
      </c>
      <c r="K35" s="97">
        <f>base14!L82</f>
        <v>4</v>
      </c>
      <c r="L35" s="97">
        <f>base14!M82</f>
        <v>13</v>
      </c>
      <c r="M35" s="97">
        <f>base14!N82</f>
        <v>7</v>
      </c>
      <c r="N35" s="97">
        <f>base14!O82</f>
        <v>9</v>
      </c>
      <c r="O35" s="97">
        <f>base14!P82</f>
        <v>20</v>
      </c>
      <c r="P35" s="97">
        <f>base14!Q82</f>
        <v>19</v>
      </c>
      <c r="Q35" s="97">
        <f>base14!R82</f>
        <v>18</v>
      </c>
      <c r="R35" s="97">
        <f>base14!S82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D36" s="97">
        <f>base14!E104</f>
        <v>8</v>
      </c>
      <c r="E36" s="97">
        <f>base14!F104</f>
        <v>1</v>
      </c>
      <c r="F36" s="97">
        <f>base14!G104</f>
        <v>6</v>
      </c>
      <c r="G36" s="97">
        <f>base14!H83</f>
        <v>11</v>
      </c>
      <c r="H36" s="97">
        <f>base14!I83</f>
        <v>3</v>
      </c>
      <c r="I36" s="97">
        <f>base14!J83</f>
        <v>4</v>
      </c>
      <c r="J36" s="97">
        <f>base14!K83</f>
        <v>7</v>
      </c>
      <c r="K36" s="97">
        <f>base14!L83</f>
        <v>12</v>
      </c>
      <c r="L36" s="97">
        <f>base14!M83</f>
        <v>13</v>
      </c>
      <c r="M36" s="97">
        <f>base14!N83</f>
        <v>9</v>
      </c>
      <c r="N36" s="97">
        <f>base14!O83</f>
        <v>14</v>
      </c>
      <c r="O36" s="97">
        <f>base14!P83</f>
        <v>20</v>
      </c>
      <c r="P36" s="97">
        <f>base14!Q83</f>
        <v>19</v>
      </c>
      <c r="Q36" s="97">
        <f>base14!R83</f>
        <v>18</v>
      </c>
      <c r="R36" s="97">
        <f>base14!S83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D37" s="97">
        <f>base14!E105</f>
        <v>6</v>
      </c>
      <c r="E37" s="97">
        <f>base14!F105</f>
        <v>1</v>
      </c>
      <c r="F37" s="97">
        <f>base14!G105</f>
        <v>3</v>
      </c>
      <c r="G37" s="97">
        <f>base14!H84</f>
        <v>3</v>
      </c>
      <c r="H37" s="97">
        <f>base14!I84</f>
        <v>11</v>
      </c>
      <c r="I37" s="97">
        <f>base14!J84</f>
        <v>12</v>
      </c>
      <c r="J37" s="97">
        <f>base14!K84</f>
        <v>4</v>
      </c>
      <c r="K37" s="97">
        <f>base14!L84</f>
        <v>7</v>
      </c>
      <c r="L37" s="97">
        <f>base14!M84</f>
        <v>9</v>
      </c>
      <c r="M37" s="97">
        <f>base14!N84</f>
        <v>13</v>
      </c>
      <c r="N37" s="97">
        <f>base14!O84</f>
        <v>14</v>
      </c>
      <c r="O37" s="97">
        <f>base14!P84</f>
        <v>10</v>
      </c>
      <c r="P37" s="97">
        <f>base14!Q84</f>
        <v>15</v>
      </c>
      <c r="Q37" s="97">
        <f>base14!R84</f>
        <v>16</v>
      </c>
      <c r="R37" s="97">
        <f>base14!S84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D38" s="97">
        <f>base14!E106</f>
        <v>8</v>
      </c>
      <c r="E38" s="97">
        <f>base14!F106</f>
        <v>5</v>
      </c>
      <c r="F38" s="97">
        <f>base14!G106</f>
        <v>6</v>
      </c>
      <c r="G38" s="97">
        <f>base14!H85</f>
        <v>10</v>
      </c>
      <c r="H38" s="97">
        <f>base14!I85</f>
        <v>11</v>
      </c>
      <c r="I38" s="97">
        <f>base14!J85</f>
        <v>13</v>
      </c>
      <c r="J38" s="97">
        <f>base14!K85</f>
        <v>8</v>
      </c>
      <c r="K38" s="97">
        <f>base14!L85</f>
        <v>7</v>
      </c>
      <c r="L38" s="97">
        <f>base14!M85</f>
        <v>12</v>
      </c>
      <c r="M38" s="97">
        <f>base14!N85</f>
        <v>3</v>
      </c>
      <c r="N38" s="97">
        <f>base14!O85</f>
        <v>4</v>
      </c>
      <c r="O38" s="97">
        <f>base14!P85</f>
        <v>9</v>
      </c>
      <c r="P38" s="97">
        <f>base14!Q85</f>
        <v>15</v>
      </c>
      <c r="Q38" s="97">
        <f>base14!R85</f>
        <v>16</v>
      </c>
      <c r="R38" s="97">
        <f>base14!S85</f>
        <v>17</v>
      </c>
      <c r="S38" s="97">
        <f>base14!T106</f>
        <v>18</v>
      </c>
      <c r="T38" s="97">
        <f>base14!U106</f>
        <v>20</v>
      </c>
      <c r="U38" s="97">
        <f>base14!V106</f>
        <v>20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D39" s="97">
        <f>base14!E107</f>
        <v>8</v>
      </c>
      <c r="E39" s="97">
        <f>base14!F107</f>
        <v>6</v>
      </c>
      <c r="F39" s="97">
        <f>base14!G107</f>
        <v>12</v>
      </c>
      <c r="G39" s="97">
        <f>base14!H86</f>
        <v>11</v>
      </c>
      <c r="H39" s="97">
        <f>base14!I86</f>
        <v>13</v>
      </c>
      <c r="I39" s="97">
        <f>base14!J86</f>
        <v>10</v>
      </c>
      <c r="J39" s="97">
        <f>base14!K86</f>
        <v>7</v>
      </c>
      <c r="K39" s="97">
        <f>base14!L86</f>
        <v>14</v>
      </c>
      <c r="L39" s="97">
        <f>base14!M86</f>
        <v>3</v>
      </c>
      <c r="M39" s="97">
        <f>base14!N86</f>
        <v>9</v>
      </c>
      <c r="N39" s="97">
        <f>base14!O86</f>
        <v>8</v>
      </c>
      <c r="O39" s="97">
        <f>base14!P86</f>
        <v>4</v>
      </c>
      <c r="P39" s="97">
        <f>base14!Q86</f>
        <v>15</v>
      </c>
      <c r="Q39" s="97">
        <f>base14!R86</f>
        <v>16</v>
      </c>
      <c r="R39" s="97">
        <f>base14!S86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D40" s="97">
        <f>base14!E108</f>
        <v>6</v>
      </c>
      <c r="E40" s="97">
        <f>base14!F108</f>
        <v>5</v>
      </c>
      <c r="F40" s="97">
        <f>base14!G108</f>
        <v>8</v>
      </c>
      <c r="G40" s="97">
        <f>base14!H87</f>
        <v>2</v>
      </c>
      <c r="H40" s="97">
        <f>base14!I87</f>
        <v>14</v>
      </c>
      <c r="I40" s="97">
        <f>base14!J87</f>
        <v>11</v>
      </c>
      <c r="J40" s="97">
        <f>base14!K87</f>
        <v>4</v>
      </c>
      <c r="K40" s="97">
        <f>base14!L87</f>
        <v>13</v>
      </c>
      <c r="L40" s="97">
        <f>base14!M87</f>
        <v>8</v>
      </c>
      <c r="M40" s="97">
        <f>base14!N87</f>
        <v>7</v>
      </c>
      <c r="N40" s="97">
        <f>base14!O87</f>
        <v>9</v>
      </c>
      <c r="O40" s="97">
        <f>base14!P87</f>
        <v>10</v>
      </c>
      <c r="P40" s="97">
        <f>base14!Q87</f>
        <v>15</v>
      </c>
      <c r="Q40" s="97">
        <f>base14!R87</f>
        <v>16</v>
      </c>
      <c r="R40" s="97">
        <f>base14!S87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D41" s="97">
        <f>base14!E109</f>
        <v>8</v>
      </c>
      <c r="E41" s="97">
        <f>base14!F109</f>
        <v>1</v>
      </c>
      <c r="F41" s="97">
        <f>base14!G109</f>
        <v>5</v>
      </c>
      <c r="G41" s="97">
        <f>base14!H88</f>
        <v>3</v>
      </c>
      <c r="H41" s="97">
        <f>base14!I88</f>
        <v>11</v>
      </c>
      <c r="I41" s="97">
        <f>base14!J88</f>
        <v>12</v>
      </c>
      <c r="J41" s="97">
        <f>base14!K88</f>
        <v>4</v>
      </c>
      <c r="K41" s="97">
        <f>base14!L88</f>
        <v>7</v>
      </c>
      <c r="L41" s="97">
        <f>base14!M88</f>
        <v>9</v>
      </c>
      <c r="M41" s="97">
        <f>base14!N88</f>
        <v>13</v>
      </c>
      <c r="N41" s="97">
        <f>base14!O88</f>
        <v>10</v>
      </c>
      <c r="O41" s="97">
        <f>base14!P88</f>
        <v>14</v>
      </c>
      <c r="P41" s="97">
        <f>base14!Q88</f>
        <v>15</v>
      </c>
      <c r="Q41" s="97">
        <f>base14!R88</f>
        <v>16</v>
      </c>
      <c r="R41" s="97">
        <f>base14!S88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D42" s="97">
        <f>base14!E110</f>
        <v>8</v>
      </c>
      <c r="E42" s="97">
        <f>base14!F110</f>
        <v>5</v>
      </c>
      <c r="F42" s="97">
        <f>base14!G110</f>
        <v>6</v>
      </c>
      <c r="G42" s="97">
        <f>base14!H89</f>
        <v>3</v>
      </c>
      <c r="H42" s="97">
        <f>base14!I89</f>
        <v>11</v>
      </c>
      <c r="I42" s="97">
        <f>base14!J89</f>
        <v>12</v>
      </c>
      <c r="J42" s="97">
        <f>base14!K89</f>
        <v>7</v>
      </c>
      <c r="K42" s="97">
        <f>base14!L89</f>
        <v>13</v>
      </c>
      <c r="L42" s="97">
        <f>base14!M89</f>
        <v>14</v>
      </c>
      <c r="M42" s="97">
        <f>base14!N89</f>
        <v>4</v>
      </c>
      <c r="N42" s="97">
        <f>base14!O89</f>
        <v>10</v>
      </c>
      <c r="O42" s="97">
        <f>base14!P89</f>
        <v>9</v>
      </c>
      <c r="P42" s="97">
        <f>base14!Q89</f>
        <v>15</v>
      </c>
      <c r="Q42" s="97">
        <f>base14!R89</f>
        <v>16</v>
      </c>
      <c r="R42" s="97">
        <f>base14!S89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D43" s="97">
        <f>base14!E111</f>
        <v>8</v>
      </c>
      <c r="E43" s="97">
        <f>base14!F111</f>
        <v>5</v>
      </c>
      <c r="F43" s="97">
        <f>base14!G111</f>
        <v>6</v>
      </c>
      <c r="G43" s="97">
        <f>base14!H90</f>
        <v>5</v>
      </c>
      <c r="H43" s="97">
        <f>base14!I90</f>
        <v>7</v>
      </c>
      <c r="I43" s="97">
        <f>base14!J90</f>
        <v>11</v>
      </c>
      <c r="J43" s="97">
        <f>base14!K90</f>
        <v>12</v>
      </c>
      <c r="K43" s="97">
        <f>base14!L90</f>
        <v>4</v>
      </c>
      <c r="L43" s="97">
        <f>base14!M90</f>
        <v>9</v>
      </c>
      <c r="M43" s="97">
        <f>base14!N90</f>
        <v>13</v>
      </c>
      <c r="N43" s="97">
        <f>base14!O90</f>
        <v>14</v>
      </c>
      <c r="O43" s="97">
        <f>base14!P90</f>
        <v>10</v>
      </c>
      <c r="P43" s="97">
        <f>base14!Q90</f>
        <v>15</v>
      </c>
      <c r="Q43" s="97">
        <f>base14!R90</f>
        <v>16</v>
      </c>
      <c r="R43" s="97">
        <f>base14!S90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D44" s="97">
        <f>base14!E112</f>
        <v>1</v>
      </c>
      <c r="E44" s="97">
        <f>base14!F112</f>
        <v>5</v>
      </c>
      <c r="F44" s="97">
        <f>base14!G112</f>
        <v>3</v>
      </c>
      <c r="G44" s="97">
        <f>base14!H91</f>
        <v>6</v>
      </c>
      <c r="H44" s="97">
        <f>base14!I91</f>
        <v>3</v>
      </c>
      <c r="I44" s="97">
        <f>base14!J91</f>
        <v>12</v>
      </c>
      <c r="J44" s="97">
        <f>base14!K91</f>
        <v>4</v>
      </c>
      <c r="K44" s="97">
        <f>base14!L91</f>
        <v>7</v>
      </c>
      <c r="L44" s="97">
        <f>base14!M91</f>
        <v>9</v>
      </c>
      <c r="M44" s="97">
        <f>base14!N91</f>
        <v>13</v>
      </c>
      <c r="N44" s="97">
        <f>base14!O91</f>
        <v>14</v>
      </c>
      <c r="O44" s="97">
        <f>base14!P91</f>
        <v>10</v>
      </c>
      <c r="P44" s="97">
        <f>base14!Q91</f>
        <v>15</v>
      </c>
      <c r="Q44" s="97">
        <f>base14!R91</f>
        <v>16</v>
      </c>
      <c r="R44" s="97">
        <f>base14!S91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D45" s="97">
        <f>base14!E113</f>
        <v>6</v>
      </c>
      <c r="E45" s="97">
        <f>base14!F113</f>
        <v>8</v>
      </c>
      <c r="F45" s="97">
        <f>base14!G113</f>
        <v>2</v>
      </c>
      <c r="G45" s="97">
        <f>base14!H92</f>
        <v>3</v>
      </c>
      <c r="H45" s="97">
        <f>base14!I92</f>
        <v>9</v>
      </c>
      <c r="I45" s="97">
        <f>base14!J92</f>
        <v>11</v>
      </c>
      <c r="J45" s="97">
        <f>base14!K92</f>
        <v>5</v>
      </c>
      <c r="K45" s="97">
        <f>base14!L92</f>
        <v>12</v>
      </c>
      <c r="L45" s="97">
        <f>base14!M92</f>
        <v>4</v>
      </c>
      <c r="M45" s="97">
        <f>base14!N92</f>
        <v>7</v>
      </c>
      <c r="N45" s="97">
        <f>base14!O92</f>
        <v>13</v>
      </c>
      <c r="O45" s="97">
        <f>base14!P92</f>
        <v>14</v>
      </c>
      <c r="P45" s="97">
        <f>base14!Q92</f>
        <v>10</v>
      </c>
      <c r="Q45" s="97">
        <f>base14!R92</f>
        <v>15</v>
      </c>
      <c r="R45" s="97">
        <f>base14!S92</f>
        <v>16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D46" s="97">
        <f>base14!E114</f>
        <v>6</v>
      </c>
      <c r="E46" s="97">
        <f>base14!F114</f>
        <v>5</v>
      </c>
      <c r="F46" s="97">
        <f>base14!G114</f>
        <v>8</v>
      </c>
      <c r="G46" s="97">
        <f>base14!H93</f>
        <v>3</v>
      </c>
      <c r="H46" s="97">
        <f>base14!I93</f>
        <v>11</v>
      </c>
      <c r="I46" s="97">
        <f>base14!J93</f>
        <v>12</v>
      </c>
      <c r="J46" s="97">
        <f>base14!K93</f>
        <v>14</v>
      </c>
      <c r="K46" s="97">
        <f>base14!L93</f>
        <v>10</v>
      </c>
      <c r="L46" s="97">
        <f>base14!M93</f>
        <v>13</v>
      </c>
      <c r="M46" s="97">
        <f>base14!N93</f>
        <v>7</v>
      </c>
      <c r="N46" s="97">
        <f>base14!O93</f>
        <v>4</v>
      </c>
      <c r="O46" s="97">
        <f>base14!P93</f>
        <v>9</v>
      </c>
      <c r="P46" s="97">
        <f>base14!Q93</f>
        <v>15</v>
      </c>
      <c r="Q46" s="97">
        <f>base14!R93</f>
        <v>16</v>
      </c>
      <c r="R46" s="97">
        <f>base14!S93</f>
        <v>17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D47" s="97">
        <f>base14!E115</f>
        <v>8</v>
      </c>
      <c r="E47" s="97">
        <f>base14!F115</f>
        <v>6</v>
      </c>
      <c r="F47" s="97">
        <f>base14!G115</f>
        <v>5</v>
      </c>
      <c r="G47" s="97">
        <f>base14!H94</f>
        <v>4</v>
      </c>
      <c r="H47" s="97">
        <f>base14!I94</f>
        <v>8</v>
      </c>
      <c r="I47" s="97">
        <f>base14!J94</f>
        <v>3</v>
      </c>
      <c r="J47" s="97">
        <f>base14!K94</f>
        <v>14</v>
      </c>
      <c r="K47" s="97">
        <f>base14!L94</f>
        <v>10</v>
      </c>
      <c r="L47" s="97">
        <f>base14!M94</f>
        <v>13</v>
      </c>
      <c r="M47" s="97">
        <f>base14!N94</f>
        <v>7</v>
      </c>
      <c r="N47" s="97">
        <f>base14!O94</f>
        <v>12</v>
      </c>
      <c r="O47" s="97">
        <f>base14!P94</f>
        <v>9</v>
      </c>
      <c r="P47" s="97">
        <f>base14!Q94</f>
        <v>15</v>
      </c>
      <c r="Q47" s="97">
        <f>base14!R94</f>
        <v>16</v>
      </c>
      <c r="R47" s="97">
        <f>base14!S94</f>
        <v>17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D48" s="97">
        <f>base14!E116</f>
        <v>2</v>
      </c>
      <c r="E48" s="97">
        <f>base14!F116</f>
        <v>6</v>
      </c>
      <c r="F48" s="97">
        <f>base14!G116</f>
        <v>3</v>
      </c>
      <c r="G48" s="97">
        <f>base14!H95</f>
        <v>12</v>
      </c>
      <c r="H48" s="97">
        <f>base14!I95</f>
        <v>3</v>
      </c>
      <c r="I48" s="97">
        <f>base14!J95</f>
        <v>9</v>
      </c>
      <c r="J48" s="97">
        <f>base14!K95</f>
        <v>14</v>
      </c>
      <c r="K48" s="97">
        <f>base14!L95</f>
        <v>10</v>
      </c>
      <c r="L48" s="97">
        <f>base14!M95</f>
        <v>11</v>
      </c>
      <c r="M48" s="97">
        <f>base14!N95</f>
        <v>13</v>
      </c>
      <c r="N48" s="97">
        <f>base14!O95</f>
        <v>7</v>
      </c>
      <c r="O48" s="97">
        <f>base14!P95</f>
        <v>4</v>
      </c>
      <c r="P48" s="97">
        <f>base14!Q95</f>
        <v>15</v>
      </c>
      <c r="Q48" s="97">
        <f>base14!R95</f>
        <v>16</v>
      </c>
      <c r="R48" s="97">
        <f>base14!S95</f>
        <v>17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D49" s="97">
        <f>base14!E117</f>
        <v>5</v>
      </c>
      <c r="E49" s="97">
        <f>base14!F117</f>
        <v>6</v>
      </c>
      <c r="F49" s="97">
        <f>base14!G117</f>
        <v>8</v>
      </c>
      <c r="G49" s="97">
        <f>base14!H96</f>
        <v>3</v>
      </c>
      <c r="H49" s="97">
        <f>base14!I96</f>
        <v>11</v>
      </c>
      <c r="I49" s="97">
        <f>base14!J96</f>
        <v>4</v>
      </c>
      <c r="J49" s="97">
        <f>base14!K96</f>
        <v>12</v>
      </c>
      <c r="K49" s="97">
        <f>base14!L96</f>
        <v>14</v>
      </c>
      <c r="L49" s="97">
        <f>base14!M96</f>
        <v>13</v>
      </c>
      <c r="M49" s="97">
        <f>base14!N96</f>
        <v>7</v>
      </c>
      <c r="N49" s="97">
        <f>base14!O96</f>
        <v>9</v>
      </c>
      <c r="O49" s="97">
        <f>base14!P96</f>
        <v>10</v>
      </c>
      <c r="P49" s="97">
        <f>base14!Q96</f>
        <v>15</v>
      </c>
      <c r="Q49" s="97">
        <f>base14!R96</f>
        <v>16</v>
      </c>
      <c r="R49" s="97">
        <f>base14!S96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D50" s="97">
        <f>base14!E118</f>
        <v>6</v>
      </c>
      <c r="E50" s="97">
        <f>base14!F118</f>
        <v>5</v>
      </c>
      <c r="F50" s="97">
        <f>base14!G118</f>
        <v>8</v>
      </c>
      <c r="G50" s="97">
        <f>base14!H97</f>
        <v>3</v>
      </c>
      <c r="H50" s="97">
        <f>base14!I97</f>
        <v>11</v>
      </c>
      <c r="I50" s="97">
        <f>base14!J97</f>
        <v>12</v>
      </c>
      <c r="J50" s="97">
        <f>base14!K97</f>
        <v>14</v>
      </c>
      <c r="K50" s="97">
        <f>base14!L97</f>
        <v>4</v>
      </c>
      <c r="L50" s="97">
        <f>base14!M97</f>
        <v>13</v>
      </c>
      <c r="M50" s="97">
        <f>base14!N97</f>
        <v>7</v>
      </c>
      <c r="N50" s="97">
        <f>base14!O97</f>
        <v>9</v>
      </c>
      <c r="O50" s="97">
        <f>base14!P97</f>
        <v>10</v>
      </c>
      <c r="P50" s="97">
        <f>base14!Q97</f>
        <v>15</v>
      </c>
      <c r="Q50" s="97">
        <f>base14!R97</f>
        <v>16</v>
      </c>
      <c r="R50" s="97">
        <f>base14!S97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D51" s="97">
        <f>base14!E119</f>
        <v>6</v>
      </c>
      <c r="E51" s="97">
        <f>base14!F119</f>
        <v>8</v>
      </c>
      <c r="F51" s="97">
        <f>base14!G119</f>
        <v>5</v>
      </c>
      <c r="G51" s="97">
        <f>base14!H98</f>
        <v>3</v>
      </c>
      <c r="H51" s="97">
        <f>base14!I98</f>
        <v>8</v>
      </c>
      <c r="I51" s="97">
        <f>base14!J98</f>
        <v>4</v>
      </c>
      <c r="J51" s="97">
        <f>base14!K98</f>
        <v>12</v>
      </c>
      <c r="K51" s="97">
        <f>base14!L98</f>
        <v>14</v>
      </c>
      <c r="L51" s="97">
        <f>base14!M98</f>
        <v>13</v>
      </c>
      <c r="M51" s="97">
        <f>base14!N98</f>
        <v>7</v>
      </c>
      <c r="N51" s="97">
        <f>base14!O98</f>
        <v>9</v>
      </c>
      <c r="O51" s="97">
        <f>base14!P98</f>
        <v>10</v>
      </c>
      <c r="P51" s="97">
        <f>base14!Q98</f>
        <v>15</v>
      </c>
      <c r="Q51" s="97">
        <f>base14!R98</f>
        <v>16</v>
      </c>
      <c r="R51" s="97">
        <f>base14!S98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7" priority="27" operator="equal">
      <formula>#REF!</formula>
    </cfRule>
    <cfRule type="cellIs" dxfId="46" priority="28" operator="equal">
      <formula>#REF!</formula>
    </cfRule>
    <cfRule type="cellIs" dxfId="45" priority="29" operator="equal">
      <formula>#REF!</formula>
    </cfRule>
    <cfRule type="cellIs" dxfId="44" priority="30" operator="equal">
      <formula>#REF!</formula>
    </cfRule>
    <cfRule type="cellIs" dxfId="43" priority="31" operator="equal">
      <formula>#REF!</formula>
    </cfRule>
  </conditionalFormatting>
  <conditionalFormatting sqref="B1:P1">
    <cfRule type="cellIs" dxfId="42" priority="32" operator="equal">
      <formula>#REF!</formula>
    </cfRule>
    <cfRule type="cellIs" dxfId="41" priority="33" operator="equal">
      <formula>#REF!</formula>
    </cfRule>
    <cfRule type="cellIs" dxfId="40" priority="34" operator="equal">
      <formula>#REF!</formula>
    </cfRule>
    <cfRule type="cellIs" dxfId="39" priority="35" operator="equal">
      <formula>#REF!</formula>
    </cfRule>
    <cfRule type="cellIs" dxfId="38" priority="36" operator="equal">
      <formula>#REF!</formula>
    </cfRule>
  </conditionalFormatting>
  <conditionalFormatting sqref="A2:A51">
    <cfRule type="cellIs" dxfId="37" priority="17" operator="equal">
      <formula>#REF!</formula>
    </cfRule>
    <cfRule type="cellIs" dxfId="36" priority="18" operator="equal">
      <formula>#REF!</formula>
    </cfRule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</conditionalFormatting>
  <conditionalFormatting sqref="A2:A51">
    <cfRule type="cellIs" dxfId="32" priority="22" operator="equal">
      <formula>#REF!</formula>
    </cfRule>
    <cfRule type="cellIs" dxfId="31" priority="23" operator="equal">
      <formula>#REF!</formula>
    </cfRule>
    <cfRule type="cellIs" dxfId="30" priority="24" operator="equal">
      <formula>#REF!</formula>
    </cfRule>
    <cfRule type="cellIs" dxfId="29" priority="25" operator="equal">
      <formula>#REF!</formula>
    </cfRule>
    <cfRule type="cellIs" dxfId="28" priority="26" operator="equal">
      <formula>#REF!</formula>
    </cfRule>
  </conditionalFormatting>
  <conditionalFormatting sqref="L2:U51">
    <cfRule type="cellIs" dxfId="27" priority="12" operator="equal">
      <formula>$AE$5</formula>
    </cfRule>
    <cfRule type="cellIs" dxfId="26" priority="13" operator="equal">
      <formula>$AD$5</formula>
    </cfRule>
    <cfRule type="cellIs" dxfId="25" priority="14" operator="equal">
      <formula>$AC$5</formula>
    </cfRule>
    <cfRule type="cellIs" dxfId="24" priority="15" operator="equal">
      <formula>$AB$5</formula>
    </cfRule>
    <cfRule type="cellIs" dxfId="23" priority="16" operator="equal">
      <formula>$AA$5</formula>
    </cfRule>
  </conditionalFormatting>
  <conditionalFormatting sqref="D2:K51">
    <cfRule type="cellIs" dxfId="22" priority="4" operator="equal">
      <formula>$AE$718</formula>
    </cfRule>
    <cfRule type="cellIs" dxfId="21" priority="5" operator="equal">
      <formula>$AD$718</formula>
    </cfRule>
    <cfRule type="cellIs" dxfId="20" priority="6" operator="equal">
      <formula>$AC$718</formula>
    </cfRule>
    <cfRule type="cellIs" dxfId="19" priority="7" operator="equal">
      <formula>$AB$718</formula>
    </cfRule>
    <cfRule type="cellIs" dxfId="18" priority="8" operator="equal">
      <formula>$AA$718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8BA9E7-B126-4A32-B453-26D27F331B8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D4FC11-CE3D-4239-B4DB-1A17050CD40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8193D1A-4820-46B6-B0D4-289D9E648CC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Y30" sqref="Y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42455</v>
      </c>
      <c r="F2">
        <v>15</v>
      </c>
      <c r="G2">
        <v>13</v>
      </c>
      <c r="H2">
        <v>7</v>
      </c>
      <c r="I2">
        <v>11</v>
      </c>
      <c r="J2">
        <v>10</v>
      </c>
      <c r="K2">
        <v>7626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42454</v>
      </c>
      <c r="F5">
        <v>12</v>
      </c>
      <c r="G5">
        <v>17</v>
      </c>
      <c r="H5">
        <v>13</v>
      </c>
      <c r="I5">
        <v>16</v>
      </c>
      <c r="J5">
        <v>14</v>
      </c>
      <c r="K5">
        <v>7625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7619</v>
      </c>
      <c r="E8" s="23">
        <v>42448</v>
      </c>
      <c r="F8">
        <v>0</v>
      </c>
      <c r="G8">
        <v>0</v>
      </c>
      <c r="H8">
        <v>0</v>
      </c>
      <c r="I8">
        <v>0</v>
      </c>
      <c r="J8">
        <v>0</v>
      </c>
      <c r="K8">
        <v>7619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42455</v>
      </c>
      <c r="E3" s="37">
        <v>14</v>
      </c>
      <c r="F3"/>
      <c r="G3"/>
    </row>
    <row r="4" spans="1:7" x14ac:dyDescent="0.25">
      <c r="B4" s="37" t="s">
        <v>361</v>
      </c>
      <c r="C4" s="37" t="s">
        <v>362</v>
      </c>
      <c r="D4" s="40">
        <v>42455</v>
      </c>
      <c r="E4" s="37">
        <v>12</v>
      </c>
      <c r="F4"/>
      <c r="G4"/>
    </row>
    <row r="5" spans="1:7" x14ac:dyDescent="0.25">
      <c r="B5" s="37" t="s">
        <v>361</v>
      </c>
      <c r="C5" s="37" t="s">
        <v>362</v>
      </c>
      <c r="D5" s="40">
        <v>42455</v>
      </c>
      <c r="E5" s="37">
        <v>17</v>
      </c>
      <c r="F5"/>
      <c r="G5"/>
    </row>
    <row r="6" spans="1:7" x14ac:dyDescent="0.25">
      <c r="B6" s="37" t="s">
        <v>361</v>
      </c>
      <c r="C6" s="37" t="s">
        <v>362</v>
      </c>
      <c r="D6" s="40">
        <v>42455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42455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42455</v>
      </c>
      <c r="E8" s="37">
        <v>8</v>
      </c>
      <c r="F8"/>
      <c r="G8"/>
    </row>
    <row r="9" spans="1:7" x14ac:dyDescent="0.25">
      <c r="B9" s="37" t="s">
        <v>361</v>
      </c>
      <c r="C9" s="37" t="s">
        <v>362</v>
      </c>
      <c r="D9" s="40">
        <v>42455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42455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42455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42455</v>
      </c>
      <c r="E12" s="37">
        <v>4</v>
      </c>
      <c r="F12"/>
      <c r="G12"/>
    </row>
    <row r="13" spans="1:7" x14ac:dyDescent="0.25">
      <c r="B13" s="37" t="s">
        <v>361</v>
      </c>
      <c r="C13" s="37" t="s">
        <v>362</v>
      </c>
      <c r="D13" s="40">
        <v>42455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42455</v>
      </c>
      <c r="E14" s="37">
        <v>11</v>
      </c>
      <c r="F14"/>
      <c r="G14"/>
    </row>
    <row r="15" spans="1:7" x14ac:dyDescent="0.25">
      <c r="B15" s="37" t="s">
        <v>361</v>
      </c>
      <c r="C15" s="37" t="s">
        <v>362</v>
      </c>
      <c r="D15" s="40">
        <v>42455</v>
      </c>
      <c r="E15" s="37">
        <v>16</v>
      </c>
      <c r="F15"/>
      <c r="G15"/>
    </row>
    <row r="16" spans="1:7" x14ac:dyDescent="0.25">
      <c r="B16" s="37" t="s">
        <v>361</v>
      </c>
      <c r="C16" s="37" t="s">
        <v>362</v>
      </c>
      <c r="D16" s="40">
        <v>42455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42455</v>
      </c>
      <c r="E17" s="37">
        <v>5</v>
      </c>
      <c r="F17"/>
      <c r="G17"/>
    </row>
    <row r="18" spans="1:7" x14ac:dyDescent="0.25">
      <c r="B18" s="37" t="s">
        <v>361</v>
      </c>
      <c r="C18" s="37" t="s">
        <v>362</v>
      </c>
      <c r="D18" s="40">
        <v>42455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42455</v>
      </c>
      <c r="E19" s="37">
        <v>2</v>
      </c>
      <c r="F19"/>
      <c r="G19"/>
    </row>
    <row r="20" spans="1:7" x14ac:dyDescent="0.25">
      <c r="B20" s="37" t="s">
        <v>361</v>
      </c>
      <c r="C20" s="37" t="s">
        <v>362</v>
      </c>
      <c r="D20" s="40">
        <v>42455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42455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42455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42455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42455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42455</v>
      </c>
      <c r="E29" s="37">
        <v>18</v>
      </c>
      <c r="F29"/>
      <c r="G29"/>
    </row>
    <row r="30" spans="1:7" x14ac:dyDescent="0.25">
      <c r="B30" s="37" t="s">
        <v>361</v>
      </c>
      <c r="C30" s="37" t="s">
        <v>362</v>
      </c>
      <c r="D30" s="40">
        <v>42455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42455</v>
      </c>
      <c r="E31" s="37">
        <v>15</v>
      </c>
      <c r="F31"/>
      <c r="G31"/>
    </row>
    <row r="32" spans="1:7" x14ac:dyDescent="0.25">
      <c r="B32" s="37" t="s">
        <v>361</v>
      </c>
      <c r="C32" s="37" t="s">
        <v>362</v>
      </c>
      <c r="D32" s="40">
        <v>42455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42455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42455</v>
      </c>
      <c r="E35" s="37">
        <v>9</v>
      </c>
    </row>
    <row r="36" spans="1:6" x14ac:dyDescent="0.25">
      <c r="B36" s="37" t="s">
        <v>361</v>
      </c>
      <c r="C36" s="37" t="s">
        <v>362</v>
      </c>
      <c r="D36" s="40">
        <v>42455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42455</v>
      </c>
      <c r="E37" s="37">
        <v>16</v>
      </c>
      <c r="F37"/>
    </row>
    <row r="38" spans="1:6" x14ac:dyDescent="0.25">
      <c r="B38" s="37" t="s">
        <v>361</v>
      </c>
      <c r="C38" s="37" t="s">
        <v>362</v>
      </c>
      <c r="D38" s="40">
        <v>42455</v>
      </c>
      <c r="E38" s="37">
        <v>17</v>
      </c>
      <c r="F38"/>
    </row>
    <row r="39" spans="1:6" x14ac:dyDescent="0.25">
      <c r="B39" s="37" t="s">
        <v>361</v>
      </c>
      <c r="C39" s="37" t="s">
        <v>362</v>
      </c>
      <c r="D39" s="40">
        <v>42455</v>
      </c>
      <c r="E39" s="37">
        <v>11</v>
      </c>
      <c r="F39"/>
    </row>
    <row r="40" spans="1:6" x14ac:dyDescent="0.25">
      <c r="B40" s="37" t="s">
        <v>361</v>
      </c>
      <c r="C40" s="37" t="s">
        <v>362</v>
      </c>
      <c r="D40" s="40">
        <v>42455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42455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42455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42455</v>
      </c>
      <c r="E43" s="37">
        <v>1</v>
      </c>
      <c r="F43"/>
    </row>
    <row r="44" spans="1:6" x14ac:dyDescent="0.25">
      <c r="B44" s="37" t="s">
        <v>361</v>
      </c>
      <c r="C44" s="37" t="s">
        <v>362</v>
      </c>
      <c r="D44" s="40">
        <v>42455</v>
      </c>
      <c r="E44" s="37">
        <v>2</v>
      </c>
      <c r="F44"/>
    </row>
    <row r="45" spans="1:6" x14ac:dyDescent="0.25">
      <c r="B45" s="37" t="s">
        <v>361</v>
      </c>
      <c r="C45" s="37" t="s">
        <v>362</v>
      </c>
      <c r="D45" s="40">
        <v>42455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42455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42455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42455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42455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42455</v>
      </c>
      <c r="E54" s="45">
        <v>15</v>
      </c>
      <c r="F54"/>
    </row>
    <row r="55" spans="1:6" x14ac:dyDescent="0.25">
      <c r="B55" s="37" t="s">
        <v>361</v>
      </c>
      <c r="C55" s="37" t="s">
        <v>362</v>
      </c>
      <c r="D55" s="40">
        <v>42455</v>
      </c>
      <c r="E55" s="45">
        <v>14</v>
      </c>
      <c r="F55"/>
    </row>
    <row r="56" spans="1:6" x14ac:dyDescent="0.25">
      <c r="B56" s="37" t="s">
        <v>361</v>
      </c>
      <c r="C56" s="37" t="s">
        <v>362</v>
      </c>
      <c r="D56" s="40">
        <v>42455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42455</v>
      </c>
      <c r="E57" s="45">
        <v>17</v>
      </c>
      <c r="F57"/>
    </row>
    <row r="58" spans="1:6" x14ac:dyDescent="0.25">
      <c r="B58" s="37" t="s">
        <v>361</v>
      </c>
      <c r="C58" s="37" t="s">
        <v>362</v>
      </c>
      <c r="D58" s="40">
        <v>42455</v>
      </c>
      <c r="E58" s="45">
        <v>7</v>
      </c>
      <c r="F58"/>
    </row>
    <row r="59" spans="1:6" x14ac:dyDescent="0.25">
      <c r="B59" s="37" t="s">
        <v>361</v>
      </c>
      <c r="C59" s="37" t="s">
        <v>362</v>
      </c>
      <c r="D59" s="40">
        <v>42455</v>
      </c>
      <c r="E59" s="45">
        <v>9</v>
      </c>
      <c r="F59"/>
    </row>
    <row r="60" spans="1:6" x14ac:dyDescent="0.25">
      <c r="B60" s="37" t="s">
        <v>361</v>
      </c>
      <c r="C60" s="37" t="s">
        <v>362</v>
      </c>
      <c r="D60" s="40">
        <v>42455</v>
      </c>
      <c r="E60" s="45">
        <v>4</v>
      </c>
      <c r="F60"/>
    </row>
    <row r="61" spans="1:6" x14ac:dyDescent="0.25">
      <c r="B61" s="37" t="s">
        <v>361</v>
      </c>
      <c r="C61" s="37" t="s">
        <v>362</v>
      </c>
      <c r="D61" s="40">
        <v>42455</v>
      </c>
      <c r="E61" s="45">
        <v>16</v>
      </c>
      <c r="F61"/>
    </row>
    <row r="62" spans="1:6" x14ac:dyDescent="0.25">
      <c r="B62" s="37" t="s">
        <v>361</v>
      </c>
      <c r="C62" s="37" t="s">
        <v>362</v>
      </c>
      <c r="D62" s="40">
        <v>42455</v>
      </c>
      <c r="E62" s="45">
        <v>11</v>
      </c>
      <c r="F62"/>
    </row>
    <row r="63" spans="1:6" x14ac:dyDescent="0.25">
      <c r="B63" s="37" t="s">
        <v>361</v>
      </c>
      <c r="C63" s="37" t="s">
        <v>362</v>
      </c>
      <c r="D63" s="40">
        <v>42455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42455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42455</v>
      </c>
      <c r="E65" s="45">
        <v>5</v>
      </c>
      <c r="F65"/>
    </row>
    <row r="66" spans="1:6" x14ac:dyDescent="0.25">
      <c r="B66" s="37" t="s">
        <v>361</v>
      </c>
      <c r="C66" s="37" t="s">
        <v>362</v>
      </c>
      <c r="D66" s="40">
        <v>42455</v>
      </c>
      <c r="E66" s="45">
        <v>1</v>
      </c>
      <c r="F66"/>
    </row>
    <row r="67" spans="1:6" x14ac:dyDescent="0.25">
      <c r="B67" s="37" t="s">
        <v>361</v>
      </c>
      <c r="C67" s="37" t="s">
        <v>362</v>
      </c>
      <c r="D67" s="40">
        <v>42455</v>
      </c>
      <c r="E67" s="45">
        <v>2</v>
      </c>
    </row>
    <row r="68" spans="1:6" x14ac:dyDescent="0.25">
      <c r="B68" s="37" t="s">
        <v>361</v>
      </c>
      <c r="C68" s="37" t="s">
        <v>362</v>
      </c>
      <c r="D68" s="40">
        <v>42455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42455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42455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18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13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8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9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33</v>
      </c>
    </row>
    <row r="84" spans="1:5" x14ac:dyDescent="0.25">
      <c r="B84" s="37" t="s">
        <v>361</v>
      </c>
      <c r="C84" s="37" t="s">
        <v>362</v>
      </c>
      <c r="D84" s="37">
        <v>10</v>
      </c>
      <c r="E84" s="37">
        <v>43</v>
      </c>
    </row>
    <row r="85" spans="1:5" x14ac:dyDescent="0.25">
      <c r="B85" s="37" t="s">
        <v>361</v>
      </c>
      <c r="C85" s="37" t="s">
        <v>362</v>
      </c>
      <c r="D85" s="37">
        <v>11</v>
      </c>
      <c r="E85" s="37">
        <v>48</v>
      </c>
    </row>
    <row r="86" spans="1:5" x14ac:dyDescent="0.25">
      <c r="B86" s="37" t="s">
        <v>361</v>
      </c>
      <c r="C86" s="37" t="s">
        <v>362</v>
      </c>
      <c r="D86" s="37">
        <v>6</v>
      </c>
      <c r="E86" s="37">
        <v>49</v>
      </c>
    </row>
    <row r="87" spans="1:5" x14ac:dyDescent="0.25">
      <c r="B87" s="37" t="s">
        <v>361</v>
      </c>
      <c r="C87" s="37" t="s">
        <v>362</v>
      </c>
      <c r="D87" s="37">
        <v>17</v>
      </c>
      <c r="E87" s="37">
        <v>54</v>
      </c>
    </row>
    <row r="88" spans="1:5" x14ac:dyDescent="0.25">
      <c r="B88" s="37" t="s">
        <v>361</v>
      </c>
      <c r="C88" s="37" t="s">
        <v>362</v>
      </c>
      <c r="D88" s="37">
        <v>5</v>
      </c>
      <c r="E88" s="37">
        <v>71</v>
      </c>
    </row>
    <row r="89" spans="1:5" x14ac:dyDescent="0.25">
      <c r="B89" s="37" t="s">
        <v>361</v>
      </c>
      <c r="C89" s="37" t="s">
        <v>362</v>
      </c>
      <c r="D89" s="37">
        <v>1</v>
      </c>
      <c r="E89" s="37">
        <v>79</v>
      </c>
    </row>
    <row r="90" spans="1:5" x14ac:dyDescent="0.25">
      <c r="B90" s="37" t="s">
        <v>361</v>
      </c>
      <c r="C90" s="37" t="s">
        <v>362</v>
      </c>
      <c r="D90" s="37">
        <v>2</v>
      </c>
      <c r="E90" s="37">
        <v>88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18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12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3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>
        <v>15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25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28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39</v>
      </c>
    </row>
    <row r="107" spans="2:5" x14ac:dyDescent="0.25">
      <c r="B107" s="37" t="s">
        <v>361</v>
      </c>
      <c r="C107" s="37" t="s">
        <v>362</v>
      </c>
      <c r="D107" s="37">
        <v>16</v>
      </c>
      <c r="E107" s="37">
        <v>40</v>
      </c>
    </row>
    <row r="108" spans="2:5" x14ac:dyDescent="0.25">
      <c r="B108" s="37" t="s">
        <v>361</v>
      </c>
      <c r="C108" s="37" t="s">
        <v>362</v>
      </c>
      <c r="D108" s="37">
        <v>17</v>
      </c>
      <c r="E108" s="37">
        <v>43</v>
      </c>
    </row>
    <row r="109" spans="2:5" x14ac:dyDescent="0.25">
      <c r="B109" s="37" t="s">
        <v>361</v>
      </c>
      <c r="C109" s="37" t="s">
        <v>362</v>
      </c>
      <c r="D109" s="37">
        <v>6</v>
      </c>
      <c r="E109" s="37">
        <v>45</v>
      </c>
    </row>
    <row r="110" spans="2:5" x14ac:dyDescent="0.25">
      <c r="B110" s="37" t="s">
        <v>361</v>
      </c>
      <c r="C110" s="37" t="s">
        <v>362</v>
      </c>
      <c r="D110" s="37">
        <v>10</v>
      </c>
      <c r="E110" s="37">
        <v>60</v>
      </c>
    </row>
    <row r="111" spans="2:5" x14ac:dyDescent="0.25">
      <c r="B111" s="37" t="s">
        <v>361</v>
      </c>
      <c r="C111" s="37" t="s">
        <v>362</v>
      </c>
      <c r="D111" s="37">
        <v>5</v>
      </c>
      <c r="E111" s="37">
        <v>80</v>
      </c>
    </row>
    <row r="112" spans="2:5" x14ac:dyDescent="0.25">
      <c r="B112" s="37" t="s">
        <v>361</v>
      </c>
      <c r="C112" s="37" t="s">
        <v>362</v>
      </c>
      <c r="D112" s="37">
        <v>1</v>
      </c>
      <c r="E112" s="37">
        <v>90</v>
      </c>
    </row>
    <row r="113" spans="1:5" x14ac:dyDescent="0.25">
      <c r="B113" s="37" t="s">
        <v>361</v>
      </c>
      <c r="C113" s="37" t="s">
        <v>362</v>
      </c>
      <c r="D113" s="37">
        <v>2</v>
      </c>
      <c r="E113" s="37">
        <v>100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17</v>
      </c>
      <c r="E119" s="37">
        <v>395</v>
      </c>
    </row>
    <row r="120" spans="1:5" x14ac:dyDescent="0.25">
      <c r="B120" s="37" t="s">
        <v>361</v>
      </c>
      <c r="C120" s="37" t="s">
        <v>362</v>
      </c>
      <c r="D120" s="37">
        <v>16</v>
      </c>
      <c r="E120" s="37">
        <v>395</v>
      </c>
    </row>
    <row r="121" spans="1:5" x14ac:dyDescent="0.25">
      <c r="B121" s="37" t="s">
        <v>361</v>
      </c>
      <c r="C121" s="37" t="s">
        <v>362</v>
      </c>
      <c r="D121" s="37">
        <v>18</v>
      </c>
      <c r="E121" s="37">
        <v>395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37">
        <v>390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37">
        <v>383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37">
        <v>379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37">
        <v>371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37">
        <v>371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37">
        <v>367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354</v>
      </c>
    </row>
    <row r="129" spans="1:5" x14ac:dyDescent="0.25">
      <c r="B129" s="37" t="s">
        <v>361</v>
      </c>
      <c r="C129" s="37" t="s">
        <v>362</v>
      </c>
      <c r="D129" s="37">
        <v>8</v>
      </c>
      <c r="E129" s="37">
        <v>347</v>
      </c>
    </row>
    <row r="130" spans="1:5" x14ac:dyDescent="0.25">
      <c r="B130" s="37" t="s">
        <v>361</v>
      </c>
      <c r="C130" s="37" t="s">
        <v>362</v>
      </c>
      <c r="D130" s="37">
        <v>7</v>
      </c>
      <c r="E130" s="37">
        <v>346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329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327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37">
        <v>326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318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250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206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16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9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5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9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6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11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5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10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5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6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10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5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11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6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10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10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5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17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10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4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5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2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15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10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5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2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2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9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6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5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4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11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5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9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5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11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2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5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9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10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11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5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9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11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5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11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10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5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11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5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11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10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5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2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5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10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10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8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10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5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10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11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9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4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6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6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9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4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9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7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base14!V39</f>
        <v>79</v>
      </c>
      <c r="C2" s="4">
        <f>base14!W39</f>
        <v>90</v>
      </c>
      <c r="D2" s="36">
        <f>base14!V39</f>
        <v>79</v>
      </c>
      <c r="E2" s="46">
        <f>base14!W39</f>
        <v>90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78</v>
      </c>
      <c r="L2" s="36">
        <f>base14!AG39</f>
        <v>89</v>
      </c>
      <c r="M2" s="36">
        <f>base14!AH39</f>
        <v>167</v>
      </c>
      <c r="N2" s="36">
        <f>base14!N39</f>
        <v>206</v>
      </c>
      <c r="O2" s="36">
        <f>B2+C2</f>
        <v>169</v>
      </c>
    </row>
    <row r="3" spans="1:15" x14ac:dyDescent="0.25">
      <c r="A3" s="4">
        <v>2</v>
      </c>
      <c r="B3" s="4">
        <f>base14!V40</f>
        <v>88</v>
      </c>
      <c r="C3" s="4">
        <f>base14!W40</f>
        <v>100</v>
      </c>
      <c r="D3" s="36">
        <f>base14!V40</f>
        <v>88</v>
      </c>
      <c r="E3" s="46">
        <f>base14!W40</f>
        <v>100</v>
      </c>
      <c r="F3" s="46">
        <f>base14!X40</f>
        <v>2</v>
      </c>
      <c r="G3" s="4" t="e">
        <f>#REF!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86</v>
      </c>
      <c r="L3" s="36">
        <f>base14!AG40</f>
        <v>98</v>
      </c>
      <c r="M3" s="36">
        <f>base14!AH40</f>
        <v>184</v>
      </c>
      <c r="N3" s="36">
        <f>base14!N40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base14!V41</f>
        <v>8</v>
      </c>
      <c r="C4" s="4">
        <f>base14!W41</f>
        <v>8</v>
      </c>
      <c r="D4" s="36">
        <f>base14!V41</f>
        <v>8</v>
      </c>
      <c r="E4" s="46">
        <f>base14!W41</f>
        <v>8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5</v>
      </c>
      <c r="L4" s="36">
        <f>base14!AG41</f>
        <v>5</v>
      </c>
      <c r="M4" s="36">
        <f>base14!AH41</f>
        <v>10</v>
      </c>
      <c r="N4" s="36">
        <f>base14!N41</f>
        <v>318</v>
      </c>
      <c r="O4" s="36">
        <f t="shared" si="0"/>
        <v>16</v>
      </c>
    </row>
    <row r="5" spans="1:15" x14ac:dyDescent="0.25">
      <c r="A5" s="4">
        <v>4</v>
      </c>
      <c r="B5" s="4">
        <f>base14!V42</f>
        <v>33</v>
      </c>
      <c r="C5" s="4">
        <f>base14!W42</f>
        <v>25</v>
      </c>
      <c r="D5" s="36">
        <f>base14!V42</f>
        <v>33</v>
      </c>
      <c r="E5" s="46">
        <f>base14!W42</f>
        <v>25</v>
      </c>
      <c r="F5" s="46">
        <f>base14!X42</f>
        <v>4</v>
      </c>
      <c r="G5" s="4" t="e">
        <f>#REF!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29</v>
      </c>
      <c r="L5" s="36">
        <f>base14!AG42</f>
        <v>21</v>
      </c>
      <c r="M5" s="36">
        <f>base14!AH42</f>
        <v>50</v>
      </c>
      <c r="N5" s="36">
        <f>base14!N42</f>
        <v>326</v>
      </c>
      <c r="O5" s="36">
        <f t="shared" si="0"/>
        <v>58</v>
      </c>
    </row>
    <row r="6" spans="1:15" x14ac:dyDescent="0.25">
      <c r="A6" s="4">
        <v>5</v>
      </c>
      <c r="B6" s="4">
        <f>base14!V43</f>
        <v>71</v>
      </c>
      <c r="C6" s="4">
        <f>base14!W43</f>
        <v>80</v>
      </c>
      <c r="D6" s="36">
        <f>base14!V43</f>
        <v>71</v>
      </c>
      <c r="E6" s="46">
        <f>base14!W43</f>
        <v>80</v>
      </c>
      <c r="F6" s="46">
        <f>base14!X43</f>
        <v>5</v>
      </c>
      <c r="G6" s="4" t="e">
        <f>#REF!</f>
        <v>#REF!</v>
      </c>
      <c r="H6" s="4" t="str">
        <f>base14!AC43</f>
        <v>POSITIF</v>
      </c>
      <c r="I6" s="4" t="str">
        <f>base14!AD43</f>
        <v>POSITIF</v>
      </c>
      <c r="J6" s="4" t="str">
        <f>base14!AE43</f>
        <v>POSITIF</v>
      </c>
      <c r="K6" s="36">
        <f>base14!AF43</f>
        <v>66</v>
      </c>
      <c r="L6" s="36">
        <f>base14!AG43</f>
        <v>75</v>
      </c>
      <c r="M6" s="36">
        <f>base14!AH43</f>
        <v>141</v>
      </c>
      <c r="N6" s="36">
        <f>base14!N43</f>
        <v>327</v>
      </c>
      <c r="O6" s="36">
        <f t="shared" si="0"/>
        <v>151</v>
      </c>
    </row>
    <row r="7" spans="1:15" x14ac:dyDescent="0.25">
      <c r="A7" s="4">
        <v>6</v>
      </c>
      <c r="B7" s="4">
        <f>base14!V44</f>
        <v>49</v>
      </c>
      <c r="C7" s="4">
        <f>base14!W44</f>
        <v>45</v>
      </c>
      <c r="D7" s="36">
        <f>base14!V44</f>
        <v>49</v>
      </c>
      <c r="E7" s="46">
        <f>base14!W44</f>
        <v>45</v>
      </c>
      <c r="F7" s="46">
        <f>base14!X44</f>
        <v>6</v>
      </c>
      <c r="G7" s="4" t="e">
        <f>#REF!</f>
        <v>#REF!</v>
      </c>
      <c r="H7" s="4" t="str">
        <f>base14!AC44</f>
        <v>POSITIF</v>
      </c>
      <c r="I7" s="4" t="str">
        <f>base14!AD44</f>
        <v>POSITIF</v>
      </c>
      <c r="J7" s="4" t="str">
        <f>base14!AE44</f>
        <v>POSITIF</v>
      </c>
      <c r="K7" s="36">
        <f>base14!AF44</f>
        <v>43</v>
      </c>
      <c r="L7" s="36">
        <f>base14!AG44</f>
        <v>39</v>
      </c>
      <c r="M7" s="36">
        <f>base14!AH44</f>
        <v>82</v>
      </c>
      <c r="N7" s="36">
        <f>base14!N44</f>
        <v>329</v>
      </c>
      <c r="O7" s="36">
        <f t="shared" si="0"/>
        <v>94</v>
      </c>
    </row>
    <row r="8" spans="1:15" x14ac:dyDescent="0.25">
      <c r="A8" s="4">
        <v>7</v>
      </c>
      <c r="B8" s="4">
        <f>base14!V45</f>
        <v>19</v>
      </c>
      <c r="C8" s="4">
        <f>base14!W45</f>
        <v>15</v>
      </c>
      <c r="D8" s="36">
        <f>base14!V45</f>
        <v>19</v>
      </c>
      <c r="E8" s="46">
        <f>base14!W45</f>
        <v>15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12</v>
      </c>
      <c r="L8" s="36">
        <f>base14!AG45</f>
        <v>8</v>
      </c>
      <c r="M8" s="36">
        <f>base14!AH45</f>
        <v>20</v>
      </c>
      <c r="N8" s="36">
        <f>base14!N46</f>
        <v>346</v>
      </c>
      <c r="O8" s="36">
        <f t="shared" si="0"/>
        <v>34</v>
      </c>
    </row>
    <row r="9" spans="1:15" x14ac:dyDescent="0.25">
      <c r="A9" s="4">
        <v>8</v>
      </c>
      <c r="B9" s="4">
        <f>base14!V46</f>
        <v>10</v>
      </c>
      <c r="C9" s="4">
        <f>base14!W46</f>
        <v>10</v>
      </c>
      <c r="D9" s="36">
        <f>base14!V46</f>
        <v>10</v>
      </c>
      <c r="E9" s="46">
        <f>base14!W46</f>
        <v>10</v>
      </c>
      <c r="F9" s="46">
        <f>base14!X46</f>
        <v>8</v>
      </c>
      <c r="G9" s="4" t="e">
        <f>#REF!</f>
        <v>#REF!</v>
      </c>
      <c r="H9" s="4" t="str">
        <f>base14!AC46</f>
        <v>POSITIF</v>
      </c>
      <c r="I9" s="4" t="str">
        <f>base14!AD46</f>
        <v>POSITIF</v>
      </c>
      <c r="J9" s="4" t="str">
        <f>base14!AE46</f>
        <v>POSITIF</v>
      </c>
      <c r="K9" s="36">
        <f>base14!AF46</f>
        <v>2</v>
      </c>
      <c r="L9" s="36">
        <f>base14!AG46</f>
        <v>2</v>
      </c>
      <c r="M9" s="36">
        <f>base14!AH46</f>
        <v>4</v>
      </c>
      <c r="N9" s="36">
        <f>base14!N47</f>
        <v>347</v>
      </c>
      <c r="O9" s="36">
        <f t="shared" si="0"/>
        <v>20</v>
      </c>
    </row>
    <row r="10" spans="1:15" x14ac:dyDescent="0.25">
      <c r="A10" s="4">
        <v>9</v>
      </c>
      <c r="B10" s="4">
        <f>base14!V47</f>
        <v>21</v>
      </c>
      <c r="C10" s="4">
        <f>base14!W47</f>
        <v>28</v>
      </c>
      <c r="D10" s="36">
        <f>base14!V47</f>
        <v>21</v>
      </c>
      <c r="E10" s="46">
        <f>base14!W47</f>
        <v>28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12</v>
      </c>
      <c r="L10" s="36">
        <f>base14!AG47</f>
        <v>19</v>
      </c>
      <c r="M10" s="36">
        <f>base14!AH47</f>
        <v>31</v>
      </c>
      <c r="N10" s="36">
        <f>base14!N48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base14!V48</f>
        <v>43</v>
      </c>
      <c r="C11" s="4">
        <f>base14!W48</f>
        <v>60</v>
      </c>
      <c r="D11" s="36">
        <f>base14!V48</f>
        <v>43</v>
      </c>
      <c r="E11" s="46">
        <f>base14!W48</f>
        <v>60</v>
      </c>
      <c r="F11" s="46">
        <f>base14!X48</f>
        <v>10</v>
      </c>
      <c r="G11" s="4" t="e">
        <f>#REF!</f>
        <v>#REF!</v>
      </c>
      <c r="H11" s="4" t="str">
        <f>base14!AC48</f>
        <v>POSITIF</v>
      </c>
      <c r="I11" s="4" t="str">
        <f>base14!AD48</f>
        <v>POSITIF</v>
      </c>
      <c r="J11" s="4" t="str">
        <f>base14!AE48</f>
        <v>POSITIF</v>
      </c>
      <c r="K11" s="36">
        <f>base14!AF48</f>
        <v>33</v>
      </c>
      <c r="L11" s="36">
        <f>base14!AG48</f>
        <v>50</v>
      </c>
      <c r="M11" s="36">
        <f>base14!AH48</f>
        <v>83</v>
      </c>
      <c r="N11" s="36">
        <f>base14!N49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base14!V49</f>
        <v>48</v>
      </c>
      <c r="C12" s="4">
        <f>base14!W49</f>
        <v>39</v>
      </c>
      <c r="D12" s="36">
        <f>base14!V49</f>
        <v>48</v>
      </c>
      <c r="E12" s="46">
        <f>base14!W49</f>
        <v>39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POSITIF</v>
      </c>
      <c r="J12" s="4" t="str">
        <f>base14!AE49</f>
        <v>POSITIF</v>
      </c>
      <c r="K12" s="36">
        <f>base14!AF49</f>
        <v>37</v>
      </c>
      <c r="L12" s="36">
        <f>base14!AG49</f>
        <v>28</v>
      </c>
      <c r="M12" s="36">
        <f>base14!AH49</f>
        <v>65</v>
      </c>
      <c r="N12" s="36">
        <f>base14!N50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base14!V50</f>
        <v>6</v>
      </c>
      <c r="C13" s="4">
        <f>base14!W50</f>
        <v>6</v>
      </c>
      <c r="D13" s="36">
        <f>base14!V50</f>
        <v>6</v>
      </c>
      <c r="E13" s="46">
        <f>base14!W50</f>
        <v>6</v>
      </c>
      <c r="F13" s="46">
        <f>base14!X50</f>
        <v>12</v>
      </c>
      <c r="G13" s="4" t="e">
        <f>#REF!</f>
        <v>#REF!</v>
      </c>
      <c r="H13" s="4" t="str">
        <f>base14!AC50</f>
        <v>NEGATIF</v>
      </c>
      <c r="I13" s="4" t="str">
        <f>base14!AD50</f>
        <v>NEGATIF</v>
      </c>
      <c r="J13" s="4" t="str">
        <f>base14!AE50</f>
        <v>NEGATIF</v>
      </c>
      <c r="K13" s="36">
        <f>base14!AF50</f>
        <v>8</v>
      </c>
      <c r="L13" s="36">
        <f>base14!AG50</f>
        <v>6</v>
      </c>
      <c r="M13" s="36">
        <f>base14!AH50</f>
        <v>14</v>
      </c>
      <c r="N13" s="36">
        <f>base14!N51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base14!V51</f>
        <v>4</v>
      </c>
      <c r="C14" s="4">
        <f>base14!W51</f>
        <v>5</v>
      </c>
      <c r="D14" s="36">
        <f>base14!V51</f>
        <v>4</v>
      </c>
      <c r="E14" s="46">
        <f>base14!W51</f>
        <v>5</v>
      </c>
      <c r="F14" s="46">
        <f>base14!X51</f>
        <v>13</v>
      </c>
      <c r="G14" s="4" t="e">
        <f>#REF!</f>
        <v>#REF!</v>
      </c>
      <c r="H14" s="4" t="str">
        <f>base14!AC51</f>
        <v>POSITIF</v>
      </c>
      <c r="I14" s="4" t="str">
        <f>base14!AD51</f>
        <v>NEGATIF</v>
      </c>
      <c r="J14" s="4" t="str">
        <f>base14!AE51</f>
        <v>NEGATIF</v>
      </c>
      <c r="K14" s="36">
        <f>base14!AF51</f>
        <v>1</v>
      </c>
      <c r="L14" s="36">
        <f>base14!AG51</f>
        <v>8</v>
      </c>
      <c r="M14" s="36">
        <f>base14!AH51</f>
        <v>7</v>
      </c>
      <c r="N14" s="36">
        <f>base14!N52</f>
        <v>379</v>
      </c>
      <c r="O14" s="36">
        <f t="shared" si="0"/>
        <v>9</v>
      </c>
    </row>
    <row r="15" spans="1:15" x14ac:dyDescent="0.25">
      <c r="A15" s="4">
        <v>14</v>
      </c>
      <c r="B15" s="4">
        <f>base14!V52</f>
        <v>14</v>
      </c>
      <c r="C15" s="4">
        <f>base14!W52</f>
        <v>20</v>
      </c>
      <c r="D15" s="36">
        <f>base14!V52</f>
        <v>14</v>
      </c>
      <c r="E15" s="46">
        <f>base14!W52</f>
        <v>20</v>
      </c>
      <c r="F15" s="46">
        <f>base14!X52</f>
        <v>14</v>
      </c>
      <c r="G15" s="4" t="e">
        <f>#REF!</f>
        <v>#REF!</v>
      </c>
      <c r="H15" s="4" t="str">
        <f>base14!AC52</f>
        <v>NEGATIF</v>
      </c>
      <c r="I15" s="4" t="str">
        <f>base14!AD52</f>
        <v>POSITIF</v>
      </c>
      <c r="J15" s="4" t="str">
        <f>base14!AE52</f>
        <v>POSITIF</v>
      </c>
      <c r="K15" s="36">
        <f>base14!AF52</f>
        <v>1</v>
      </c>
      <c r="L15" s="36">
        <f>base14!AG52</f>
        <v>6</v>
      </c>
      <c r="M15" s="36">
        <f>base14!AH52</f>
        <v>5</v>
      </c>
      <c r="N15" s="36">
        <f>base14!N53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base14!V53</f>
        <v>13</v>
      </c>
      <c r="C16" s="4">
        <f>base14!W53</f>
        <v>18</v>
      </c>
      <c r="D16" s="36">
        <f>base14!V53</f>
        <v>13</v>
      </c>
      <c r="E16" s="46">
        <f>base14!W53</f>
        <v>18</v>
      </c>
      <c r="F16" s="46">
        <f>base14!X53</f>
        <v>15</v>
      </c>
      <c r="G16" s="4" t="e">
        <f>#REF!</f>
        <v>#REF!</v>
      </c>
      <c r="H16" s="4" t="str">
        <f>base14!AC53</f>
        <v>POSITIF</v>
      </c>
      <c r="I16" s="4" t="str">
        <f>base14!AD53</f>
        <v>POSITIF</v>
      </c>
      <c r="J16" s="4" t="str">
        <f>base14!AE53</f>
        <v>POSITIF</v>
      </c>
      <c r="K16" s="36">
        <f>base14!AF53</f>
        <v>1</v>
      </c>
      <c r="L16" s="36">
        <f>base14!AG53</f>
        <v>3</v>
      </c>
      <c r="M16" s="36">
        <f>base14!AH53</f>
        <v>4</v>
      </c>
      <c r="N16" s="36">
        <f>base14!N54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base14!V54</f>
        <v>16</v>
      </c>
      <c r="C17" s="4">
        <f>base14!W54</f>
        <v>40</v>
      </c>
      <c r="D17" s="36">
        <f>base14!V54</f>
        <v>16</v>
      </c>
      <c r="E17" s="46">
        <f>base14!W54</f>
        <v>40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POSITIF</v>
      </c>
      <c r="J17" s="4" t="str">
        <f>base14!AE54</f>
        <v>POSITIF</v>
      </c>
      <c r="K17" s="36">
        <f>base14!AF54</f>
        <v>38</v>
      </c>
      <c r="L17" s="36">
        <f>base14!AG54</f>
        <v>24</v>
      </c>
      <c r="M17" s="36">
        <f>base14!AH54</f>
        <v>62</v>
      </c>
      <c r="N17" s="36">
        <f>base14!N55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base14!V55</f>
        <v>54</v>
      </c>
      <c r="C18" s="4">
        <f>base14!W55</f>
        <v>43</v>
      </c>
      <c r="D18" s="36">
        <f>base14!V55</f>
        <v>54</v>
      </c>
      <c r="E18" s="46">
        <f>base14!W55</f>
        <v>43</v>
      </c>
      <c r="F18" s="46">
        <f>base14!X55</f>
        <v>17</v>
      </c>
      <c r="G18" s="4" t="e">
        <f>#REF!</f>
        <v>#REF!</v>
      </c>
      <c r="H18" s="4" t="str">
        <f>base14!AC55</f>
        <v>NEGATIF</v>
      </c>
      <c r="I18" s="4" t="str">
        <f>base14!AD55</f>
        <v>POSITIF</v>
      </c>
      <c r="J18" s="4" t="str">
        <f>base14!AE55</f>
        <v>POSITIF</v>
      </c>
      <c r="K18" s="36">
        <f>base14!AF55</f>
        <v>15</v>
      </c>
      <c r="L18" s="36">
        <f>base14!AG55</f>
        <v>26</v>
      </c>
      <c r="M18" s="36">
        <f>base14!AH55</f>
        <v>11</v>
      </c>
      <c r="N18" s="36">
        <f>base14!N55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base14!V56</f>
        <v>2</v>
      </c>
      <c r="C19" s="4">
        <f>base14!W56</f>
        <v>3</v>
      </c>
      <c r="D19" s="36">
        <f>base14!V56</f>
        <v>2</v>
      </c>
      <c r="E19" s="46">
        <f>base14!W56</f>
        <v>3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NEGATIF</v>
      </c>
      <c r="J19" s="4" t="str">
        <f>base14!AE56</f>
        <v>POSITIF</v>
      </c>
      <c r="K19" s="36">
        <f>base14!AF56</f>
        <v>981</v>
      </c>
      <c r="L19" s="36">
        <f>base14!AG56</f>
        <v>15</v>
      </c>
      <c r="M19" s="36">
        <f>base14!AH56</f>
        <v>966</v>
      </c>
      <c r="N19" s="36">
        <f>base14!N56</f>
        <v>395</v>
      </c>
      <c r="O19" s="36">
        <f t="shared" si="0"/>
        <v>5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base14!C90</f>
        <v>1</v>
      </c>
    </row>
    <row r="3" spans="1:3" x14ac:dyDescent="0.25">
      <c r="A3" s="37">
        <v>2</v>
      </c>
      <c r="B3" s="37">
        <v>1</v>
      </c>
      <c r="C3" s="45">
        <f>base14!D90</f>
        <v>2</v>
      </c>
    </row>
    <row r="4" spans="1:3" x14ac:dyDescent="0.25">
      <c r="A4" s="37">
        <v>3</v>
      </c>
      <c r="B4" s="37">
        <v>1</v>
      </c>
      <c r="C4" s="45">
        <f>base14!E90</f>
        <v>8</v>
      </c>
    </row>
    <row r="5" spans="1:3" x14ac:dyDescent="0.25">
      <c r="A5" s="37">
        <v>4</v>
      </c>
      <c r="B5" s="37">
        <v>1</v>
      </c>
      <c r="C5" s="45">
        <f>base14!F90</f>
        <v>6</v>
      </c>
    </row>
    <row r="6" spans="1:3" x14ac:dyDescent="0.25">
      <c r="A6" s="37">
        <v>5</v>
      </c>
      <c r="B6" s="37">
        <v>1</v>
      </c>
      <c r="C6" s="45">
        <f>base14!G90</f>
        <v>3</v>
      </c>
    </row>
    <row r="7" spans="1:3" x14ac:dyDescent="0.25">
      <c r="A7" s="37">
        <v>6</v>
      </c>
      <c r="B7" s="37">
        <v>1</v>
      </c>
      <c r="C7" s="45">
        <f>base14!H90</f>
        <v>5</v>
      </c>
    </row>
    <row r="8" spans="1:3" x14ac:dyDescent="0.25">
      <c r="A8" s="37">
        <v>7</v>
      </c>
      <c r="B8" s="37">
        <v>1</v>
      </c>
      <c r="C8" s="45">
        <f>base14!I90</f>
        <v>7</v>
      </c>
    </row>
    <row r="9" spans="1:3" x14ac:dyDescent="0.25">
      <c r="A9" s="37">
        <v>8</v>
      </c>
      <c r="B9" s="37">
        <v>1</v>
      </c>
      <c r="C9" s="45">
        <f>base14!J90</f>
        <v>11</v>
      </c>
    </row>
    <row r="10" spans="1:3" s="108" customFormat="1" x14ac:dyDescent="0.25">
      <c r="A10" s="37">
        <v>9</v>
      </c>
      <c r="B10" s="108">
        <v>2</v>
      </c>
      <c r="C10" s="110">
        <f>base14!C91</f>
        <v>11</v>
      </c>
    </row>
    <row r="11" spans="1:3" s="108" customFormat="1" x14ac:dyDescent="0.25">
      <c r="A11" s="37">
        <v>10</v>
      </c>
      <c r="B11" s="108">
        <v>2</v>
      </c>
      <c r="C11" s="110">
        <f>base14!D91</f>
        <v>5</v>
      </c>
    </row>
    <row r="12" spans="1:3" s="108" customFormat="1" x14ac:dyDescent="0.25">
      <c r="A12" s="37">
        <v>11</v>
      </c>
      <c r="B12" s="108">
        <v>2</v>
      </c>
      <c r="C12" s="110">
        <f>base14!E91</f>
        <v>1</v>
      </c>
    </row>
    <row r="13" spans="1:3" s="108" customFormat="1" x14ac:dyDescent="0.25">
      <c r="A13" s="37">
        <v>12</v>
      </c>
      <c r="B13" s="108">
        <v>2</v>
      </c>
      <c r="C13" s="110">
        <f>base14!F91</f>
        <v>2</v>
      </c>
    </row>
    <row r="14" spans="1:3" s="108" customFormat="1" x14ac:dyDescent="0.25">
      <c r="A14" s="37">
        <v>13</v>
      </c>
      <c r="B14" s="108">
        <v>2</v>
      </c>
      <c r="C14" s="110">
        <f>base14!G91</f>
        <v>8</v>
      </c>
    </row>
    <row r="15" spans="1:3" s="108" customFormat="1" x14ac:dyDescent="0.25">
      <c r="A15" s="37">
        <v>14</v>
      </c>
      <c r="B15" s="108">
        <v>2</v>
      </c>
      <c r="C15" s="110">
        <f>base14!H91</f>
        <v>6</v>
      </c>
    </row>
    <row r="16" spans="1:3" s="108" customFormat="1" x14ac:dyDescent="0.25">
      <c r="A16" s="37">
        <v>15</v>
      </c>
      <c r="B16" s="108">
        <v>2</v>
      </c>
      <c r="C16" s="110">
        <f>base14!I91</f>
        <v>3</v>
      </c>
    </row>
    <row r="17" spans="1:3" s="108" customFormat="1" x14ac:dyDescent="0.25">
      <c r="A17" s="37">
        <v>16</v>
      </c>
      <c r="B17" s="108">
        <v>2</v>
      </c>
      <c r="C17" s="110">
        <f>base14!J91</f>
        <v>12</v>
      </c>
    </row>
    <row r="18" spans="1:3" x14ac:dyDescent="0.25">
      <c r="A18" s="37">
        <v>17</v>
      </c>
      <c r="B18" s="37">
        <v>3</v>
      </c>
      <c r="C18" s="45">
        <f>base14!C92</f>
        <v>3</v>
      </c>
    </row>
    <row r="19" spans="1:3" x14ac:dyDescent="0.25">
      <c r="A19" s="37">
        <v>18</v>
      </c>
      <c r="B19" s="37">
        <v>3</v>
      </c>
      <c r="C19" s="45">
        <f>base14!D92</f>
        <v>1</v>
      </c>
    </row>
    <row r="20" spans="1:3" x14ac:dyDescent="0.25">
      <c r="A20" s="37">
        <v>19</v>
      </c>
      <c r="B20" s="37">
        <v>3</v>
      </c>
      <c r="C20" s="45">
        <f>base14!E92</f>
        <v>6</v>
      </c>
    </row>
    <row r="21" spans="1:3" x14ac:dyDescent="0.25">
      <c r="A21" s="37">
        <v>20</v>
      </c>
      <c r="B21" s="37">
        <v>3</v>
      </c>
      <c r="C21" s="45">
        <f>base14!F92</f>
        <v>2</v>
      </c>
    </row>
    <row r="22" spans="1:3" x14ac:dyDescent="0.25">
      <c r="A22" s="37">
        <v>21</v>
      </c>
      <c r="B22" s="37">
        <v>3</v>
      </c>
      <c r="C22" s="45">
        <f>base14!G92</f>
        <v>8</v>
      </c>
    </row>
    <row r="23" spans="1:3" x14ac:dyDescent="0.25">
      <c r="A23" s="37">
        <v>22</v>
      </c>
      <c r="B23" s="37">
        <v>3</v>
      </c>
      <c r="C23" s="45">
        <f>base14!H92</f>
        <v>3</v>
      </c>
    </row>
    <row r="24" spans="1:3" x14ac:dyDescent="0.25">
      <c r="A24" s="37">
        <v>23</v>
      </c>
      <c r="B24" s="37">
        <v>3</v>
      </c>
      <c r="C24" s="45">
        <f>base14!I92</f>
        <v>9</v>
      </c>
    </row>
    <row r="25" spans="1:3" x14ac:dyDescent="0.25">
      <c r="A25" s="37">
        <v>24</v>
      </c>
      <c r="B25" s="37">
        <v>3</v>
      </c>
      <c r="C25" s="45">
        <f>base14!J92</f>
        <v>11</v>
      </c>
    </row>
    <row r="26" spans="1:3" s="108" customFormat="1" x14ac:dyDescent="0.25">
      <c r="A26" s="37">
        <v>25</v>
      </c>
      <c r="B26" s="108">
        <v>4</v>
      </c>
      <c r="C26" s="110">
        <f>base14!C93</f>
        <v>2</v>
      </c>
    </row>
    <row r="27" spans="1:3" s="108" customFormat="1" x14ac:dyDescent="0.25">
      <c r="A27" s="37">
        <v>26</v>
      </c>
      <c r="B27" s="108">
        <v>4</v>
      </c>
      <c r="C27" s="110">
        <f>base14!D93</f>
        <v>1</v>
      </c>
    </row>
    <row r="28" spans="1:3" s="108" customFormat="1" x14ac:dyDescent="0.25">
      <c r="A28" s="37">
        <v>27</v>
      </c>
      <c r="B28" s="108">
        <v>4</v>
      </c>
      <c r="C28" s="110">
        <f>base14!E93</f>
        <v>6</v>
      </c>
    </row>
    <row r="29" spans="1:3" s="108" customFormat="1" x14ac:dyDescent="0.25">
      <c r="A29" s="37">
        <v>28</v>
      </c>
      <c r="B29" s="108">
        <v>4</v>
      </c>
      <c r="C29" s="110">
        <f>base14!F93</f>
        <v>8</v>
      </c>
    </row>
    <row r="30" spans="1:3" s="108" customFormat="1" x14ac:dyDescent="0.25">
      <c r="A30" s="37">
        <v>29</v>
      </c>
      <c r="B30" s="108">
        <v>4</v>
      </c>
      <c r="C30" s="110">
        <f>base14!G93</f>
        <v>5</v>
      </c>
    </row>
    <row r="31" spans="1:3" s="108" customFormat="1" x14ac:dyDescent="0.25">
      <c r="A31" s="37">
        <v>30</v>
      </c>
      <c r="B31" s="108">
        <v>4</v>
      </c>
      <c r="C31" s="110">
        <f>base14!H93</f>
        <v>3</v>
      </c>
    </row>
    <row r="32" spans="1:3" s="108" customFormat="1" x14ac:dyDescent="0.25">
      <c r="A32" s="37">
        <v>31</v>
      </c>
      <c r="B32" s="108">
        <v>4</v>
      </c>
      <c r="C32" s="110">
        <f>base14!I93</f>
        <v>11</v>
      </c>
    </row>
    <row r="33" spans="1:3" s="108" customFormat="1" x14ac:dyDescent="0.25">
      <c r="A33" s="37">
        <v>32</v>
      </c>
      <c r="B33" s="108">
        <v>4</v>
      </c>
      <c r="C33" s="110">
        <f>base14!J93</f>
        <v>12</v>
      </c>
    </row>
    <row r="34" spans="1:3" x14ac:dyDescent="0.25">
      <c r="A34" s="37">
        <v>33</v>
      </c>
      <c r="B34" s="37">
        <v>5</v>
      </c>
      <c r="C34" s="45">
        <f>base14!C94</f>
        <v>1</v>
      </c>
    </row>
    <row r="35" spans="1:3" x14ac:dyDescent="0.25">
      <c r="A35" s="37">
        <v>34</v>
      </c>
      <c r="B35" s="37">
        <v>5</v>
      </c>
      <c r="C35" s="45">
        <f>base14!D94</f>
        <v>2</v>
      </c>
    </row>
    <row r="36" spans="1:3" x14ac:dyDescent="0.25">
      <c r="A36" s="37">
        <v>35</v>
      </c>
      <c r="B36" s="37">
        <v>5</v>
      </c>
      <c r="C36" s="45">
        <f>base14!E94</f>
        <v>5</v>
      </c>
    </row>
    <row r="37" spans="1:3" x14ac:dyDescent="0.25">
      <c r="A37" s="37">
        <v>36</v>
      </c>
      <c r="B37" s="37">
        <v>5</v>
      </c>
      <c r="C37" s="45">
        <f>base14!F94</f>
        <v>11</v>
      </c>
    </row>
    <row r="38" spans="1:3" x14ac:dyDescent="0.25">
      <c r="A38" s="37">
        <v>37</v>
      </c>
      <c r="B38" s="37">
        <v>5</v>
      </c>
      <c r="C38" s="45">
        <f>base14!G94</f>
        <v>6</v>
      </c>
    </row>
    <row r="39" spans="1:3" x14ac:dyDescent="0.25">
      <c r="A39" s="37">
        <v>38</v>
      </c>
      <c r="B39" s="37">
        <v>5</v>
      </c>
      <c r="C39" s="45">
        <f>base14!H94</f>
        <v>4</v>
      </c>
    </row>
    <row r="40" spans="1:3" x14ac:dyDescent="0.25">
      <c r="A40" s="37">
        <v>39</v>
      </c>
      <c r="B40" s="37">
        <v>5</v>
      </c>
      <c r="C40" s="45">
        <f>base14!I94</f>
        <v>8</v>
      </c>
    </row>
    <row r="41" spans="1:3" x14ac:dyDescent="0.25">
      <c r="A41" s="37">
        <v>40</v>
      </c>
      <c r="B41" s="37">
        <v>5</v>
      </c>
      <c r="C41" s="45">
        <f>base14!J94</f>
        <v>3</v>
      </c>
    </row>
    <row r="42" spans="1:3" s="108" customFormat="1" x14ac:dyDescent="0.25">
      <c r="A42" s="37">
        <v>41</v>
      </c>
      <c r="B42" s="108">
        <v>6</v>
      </c>
      <c r="C42" s="110">
        <f>base14!C95</f>
        <v>1</v>
      </c>
    </row>
    <row r="43" spans="1:3" s="108" customFormat="1" x14ac:dyDescent="0.25">
      <c r="A43" s="37">
        <v>42</v>
      </c>
      <c r="B43" s="108">
        <v>6</v>
      </c>
      <c r="C43" s="110">
        <f>base14!D95</f>
        <v>5</v>
      </c>
    </row>
    <row r="44" spans="1:3" s="108" customFormat="1" x14ac:dyDescent="0.25">
      <c r="A44" s="37">
        <v>43</v>
      </c>
      <c r="B44" s="108">
        <v>6</v>
      </c>
      <c r="C44" s="110">
        <f>base14!E95</f>
        <v>8</v>
      </c>
    </row>
    <row r="45" spans="1:3" s="108" customFormat="1" x14ac:dyDescent="0.25">
      <c r="A45" s="37">
        <v>44</v>
      </c>
      <c r="B45" s="108">
        <v>6</v>
      </c>
      <c r="C45" s="110">
        <f>base14!F95</f>
        <v>2</v>
      </c>
    </row>
    <row r="46" spans="1:3" s="108" customFormat="1" x14ac:dyDescent="0.25">
      <c r="A46" s="37">
        <v>45</v>
      </c>
      <c r="B46" s="108">
        <v>6</v>
      </c>
      <c r="C46" s="110">
        <f>base14!G95</f>
        <v>6</v>
      </c>
    </row>
    <row r="47" spans="1:3" s="108" customFormat="1" x14ac:dyDescent="0.25">
      <c r="A47" s="37">
        <v>46</v>
      </c>
      <c r="B47" s="108">
        <v>6</v>
      </c>
      <c r="C47" s="110">
        <f>base14!H95</f>
        <v>12</v>
      </c>
    </row>
    <row r="48" spans="1:3" s="108" customFormat="1" x14ac:dyDescent="0.25">
      <c r="A48" s="37">
        <v>47</v>
      </c>
      <c r="B48" s="108">
        <v>6</v>
      </c>
      <c r="C48" s="110">
        <f>base14!I95</f>
        <v>3</v>
      </c>
    </row>
    <row r="49" spans="1:3" s="108" customFormat="1" x14ac:dyDescent="0.25">
      <c r="A49" s="37">
        <v>48</v>
      </c>
      <c r="B49" s="108">
        <v>6</v>
      </c>
      <c r="C49" s="110">
        <f>base14!J95</f>
        <v>9</v>
      </c>
    </row>
    <row r="50" spans="1:3" x14ac:dyDescent="0.25">
      <c r="A50" s="37">
        <v>49</v>
      </c>
      <c r="B50" s="37">
        <v>7</v>
      </c>
      <c r="C50" s="45">
        <f>base14!C96</f>
        <v>1</v>
      </c>
    </row>
    <row r="51" spans="1:3" x14ac:dyDescent="0.25">
      <c r="A51" s="37">
        <v>50</v>
      </c>
      <c r="B51" s="37">
        <v>7</v>
      </c>
      <c r="C51" s="45">
        <f>base14!D96</f>
        <v>2</v>
      </c>
    </row>
    <row r="52" spans="1:3" x14ac:dyDescent="0.25">
      <c r="A52" s="37">
        <v>51</v>
      </c>
      <c r="B52" s="37">
        <v>7</v>
      </c>
      <c r="C52" s="45">
        <f>base14!E96</f>
        <v>5</v>
      </c>
    </row>
    <row r="53" spans="1:3" x14ac:dyDescent="0.25">
      <c r="A53" s="37">
        <v>52</v>
      </c>
      <c r="B53" s="37">
        <v>7</v>
      </c>
      <c r="C53" s="45">
        <f>base14!F96</f>
        <v>6</v>
      </c>
    </row>
    <row r="54" spans="1:3" x14ac:dyDescent="0.25">
      <c r="A54" s="37">
        <v>53</v>
      </c>
      <c r="B54" s="37">
        <v>7</v>
      </c>
      <c r="C54" s="45">
        <f>base14!G96</f>
        <v>8</v>
      </c>
    </row>
    <row r="55" spans="1:3" x14ac:dyDescent="0.25">
      <c r="A55" s="37">
        <v>54</v>
      </c>
      <c r="B55" s="37">
        <v>7</v>
      </c>
      <c r="C55" s="45">
        <f>base14!H96</f>
        <v>3</v>
      </c>
    </row>
    <row r="56" spans="1:3" x14ac:dyDescent="0.25">
      <c r="A56" s="37">
        <v>55</v>
      </c>
      <c r="B56" s="37">
        <v>7</v>
      </c>
      <c r="C56" s="45">
        <f>base14!I96</f>
        <v>11</v>
      </c>
    </row>
    <row r="57" spans="1:3" x14ac:dyDescent="0.25">
      <c r="A57" s="37">
        <v>56</v>
      </c>
      <c r="B57" s="37">
        <v>7</v>
      </c>
      <c r="C57" s="45">
        <f>base14!J96</f>
        <v>4</v>
      </c>
    </row>
    <row r="58" spans="1:3" s="108" customFormat="1" x14ac:dyDescent="0.25">
      <c r="A58" s="37">
        <v>57</v>
      </c>
      <c r="B58" s="108">
        <v>8</v>
      </c>
      <c r="C58" s="110">
        <f>base14!C97</f>
        <v>2</v>
      </c>
    </row>
    <row r="59" spans="1:3" s="108" customFormat="1" x14ac:dyDescent="0.25">
      <c r="A59" s="37">
        <v>58</v>
      </c>
      <c r="B59" s="108">
        <v>8</v>
      </c>
      <c r="C59" s="110">
        <f>base14!D97</f>
        <v>6</v>
      </c>
    </row>
    <row r="60" spans="1:3" s="108" customFormat="1" x14ac:dyDescent="0.25">
      <c r="A60" s="37">
        <v>59</v>
      </c>
      <c r="B60" s="108">
        <v>8</v>
      </c>
      <c r="C60" s="110">
        <f>base14!E97</f>
        <v>1</v>
      </c>
    </row>
    <row r="61" spans="1:3" s="108" customFormat="1" x14ac:dyDescent="0.25">
      <c r="A61" s="37">
        <v>60</v>
      </c>
      <c r="B61" s="108">
        <v>8</v>
      </c>
      <c r="C61" s="110">
        <f>base14!F97</f>
        <v>8</v>
      </c>
    </row>
    <row r="62" spans="1:3" s="108" customFormat="1" x14ac:dyDescent="0.25">
      <c r="A62" s="37">
        <v>61</v>
      </c>
      <c r="B62" s="108">
        <v>8</v>
      </c>
      <c r="C62" s="110">
        <f>base14!G97</f>
        <v>5</v>
      </c>
    </row>
    <row r="63" spans="1:3" s="108" customFormat="1" x14ac:dyDescent="0.25">
      <c r="A63" s="37">
        <v>62</v>
      </c>
      <c r="B63" s="108">
        <v>8</v>
      </c>
      <c r="C63" s="110">
        <f>base14!H97</f>
        <v>3</v>
      </c>
    </row>
    <row r="64" spans="1:3" s="108" customFormat="1" x14ac:dyDescent="0.25">
      <c r="A64" s="37">
        <v>63</v>
      </c>
      <c r="B64" s="108">
        <v>8</v>
      </c>
      <c r="C64" s="110">
        <f>base14!I97</f>
        <v>11</v>
      </c>
    </row>
    <row r="65" spans="1:3" s="108" customFormat="1" x14ac:dyDescent="0.25">
      <c r="A65" s="37">
        <v>64</v>
      </c>
      <c r="B65" s="108">
        <v>8</v>
      </c>
      <c r="C65" s="110">
        <f>base14!J97</f>
        <v>12</v>
      </c>
    </row>
    <row r="66" spans="1:3" x14ac:dyDescent="0.25">
      <c r="A66" s="37">
        <v>65</v>
      </c>
      <c r="B66" s="37">
        <v>9</v>
      </c>
      <c r="C66" s="45">
        <f>base14!C98</f>
        <v>2</v>
      </c>
    </row>
    <row r="67" spans="1:3" x14ac:dyDescent="0.25">
      <c r="A67" s="37">
        <v>66</v>
      </c>
      <c r="B67" s="37">
        <v>9</v>
      </c>
      <c r="C67" s="45">
        <f>base14!D98</f>
        <v>5</v>
      </c>
    </row>
    <row r="68" spans="1:3" x14ac:dyDescent="0.25">
      <c r="A68" s="37">
        <v>67</v>
      </c>
      <c r="B68" s="37">
        <v>9</v>
      </c>
      <c r="C68" s="45">
        <f>base14!E98</f>
        <v>1</v>
      </c>
    </row>
    <row r="69" spans="1:3" x14ac:dyDescent="0.25">
      <c r="A69" s="37">
        <v>68</v>
      </c>
      <c r="B69" s="37">
        <v>9</v>
      </c>
      <c r="C69" s="45">
        <f>base14!F98</f>
        <v>6</v>
      </c>
    </row>
    <row r="70" spans="1:3" x14ac:dyDescent="0.25">
      <c r="A70" s="37">
        <v>69</v>
      </c>
      <c r="B70" s="37">
        <v>9</v>
      </c>
      <c r="C70" s="45">
        <f>base14!G98</f>
        <v>11</v>
      </c>
    </row>
    <row r="71" spans="1:3" x14ac:dyDescent="0.25">
      <c r="A71" s="37">
        <v>70</v>
      </c>
      <c r="B71" s="37">
        <v>9</v>
      </c>
      <c r="C71" s="45">
        <f>base14!H98</f>
        <v>3</v>
      </c>
    </row>
    <row r="72" spans="1:3" x14ac:dyDescent="0.25">
      <c r="A72" s="37">
        <v>71</v>
      </c>
      <c r="B72" s="37">
        <v>9</v>
      </c>
      <c r="C72" s="45">
        <f>base14!I98</f>
        <v>8</v>
      </c>
    </row>
    <row r="73" spans="1:3" x14ac:dyDescent="0.25">
      <c r="A73" s="37">
        <v>72</v>
      </c>
      <c r="B73" s="37">
        <v>9</v>
      </c>
      <c r="C73" s="45">
        <f>base14!J98</f>
        <v>4</v>
      </c>
    </row>
    <row r="74" spans="1:3" s="108" customFormat="1" x14ac:dyDescent="0.25">
      <c r="A74" s="37">
        <v>73</v>
      </c>
      <c r="B74" s="108">
        <v>10</v>
      </c>
      <c r="C74" s="110">
        <f>base14!C99</f>
        <v>2</v>
      </c>
    </row>
    <row r="75" spans="1:3" s="108" customFormat="1" x14ac:dyDescent="0.25">
      <c r="A75" s="37">
        <v>74</v>
      </c>
      <c r="B75" s="108">
        <v>10</v>
      </c>
      <c r="C75" s="110">
        <f>base14!D99</f>
        <v>6</v>
      </c>
    </row>
    <row r="76" spans="1:3" s="108" customFormat="1" x14ac:dyDescent="0.25">
      <c r="A76" s="37">
        <v>75</v>
      </c>
      <c r="B76" s="108">
        <v>10</v>
      </c>
      <c r="C76" s="110">
        <f>base14!E99</f>
        <v>1</v>
      </c>
    </row>
    <row r="77" spans="1:3" s="108" customFormat="1" x14ac:dyDescent="0.25">
      <c r="A77" s="37">
        <v>76</v>
      </c>
      <c r="B77" s="108">
        <v>10</v>
      </c>
      <c r="C77" s="110">
        <f>base14!F99</f>
        <v>5</v>
      </c>
    </row>
    <row r="78" spans="1:3" s="108" customFormat="1" x14ac:dyDescent="0.25">
      <c r="A78" s="37">
        <v>77</v>
      </c>
      <c r="B78" s="108">
        <v>10</v>
      </c>
      <c r="C78" s="110">
        <f>base14!G99</f>
        <v>8</v>
      </c>
    </row>
    <row r="79" spans="1:3" s="108" customFormat="1" x14ac:dyDescent="0.25">
      <c r="A79" s="37">
        <v>78</v>
      </c>
      <c r="B79" s="108">
        <v>10</v>
      </c>
      <c r="C79" s="110">
        <f>base14!H99</f>
        <v>3</v>
      </c>
    </row>
    <row r="80" spans="1:3" s="108" customFormat="1" x14ac:dyDescent="0.25">
      <c r="A80" s="37">
        <v>79</v>
      </c>
      <c r="B80" s="108">
        <v>10</v>
      </c>
      <c r="C80" s="110">
        <f>base14!I99</f>
        <v>11</v>
      </c>
    </row>
    <row r="81" spans="1:3" s="108" customFormat="1" x14ac:dyDescent="0.25">
      <c r="A81" s="37">
        <v>80</v>
      </c>
      <c r="B81" s="108">
        <v>10</v>
      </c>
      <c r="C81" s="110">
        <f>base14!J99</f>
        <v>12</v>
      </c>
    </row>
    <row r="82" spans="1:3" x14ac:dyDescent="0.25">
      <c r="A82" s="37">
        <v>81</v>
      </c>
      <c r="B82" s="37">
        <v>11</v>
      </c>
      <c r="C82" s="45">
        <f>base14!C100</f>
        <v>1</v>
      </c>
    </row>
    <row r="83" spans="1:3" x14ac:dyDescent="0.25">
      <c r="A83" s="37">
        <v>82</v>
      </c>
      <c r="B83" s="37">
        <v>11</v>
      </c>
      <c r="C83" s="45">
        <f>base14!D100</f>
        <v>6</v>
      </c>
    </row>
    <row r="84" spans="1:3" x14ac:dyDescent="0.25">
      <c r="A84" s="37">
        <v>83</v>
      </c>
      <c r="B84" s="37">
        <v>11</v>
      </c>
      <c r="C84" s="45">
        <f>base14!E100</f>
        <v>5</v>
      </c>
    </row>
    <row r="85" spans="1:3" x14ac:dyDescent="0.25">
      <c r="A85" s="37">
        <v>84</v>
      </c>
      <c r="B85" s="37">
        <v>11</v>
      </c>
      <c r="C85" s="45">
        <f>base14!F100</f>
        <v>2</v>
      </c>
    </row>
    <row r="86" spans="1:3" x14ac:dyDescent="0.25">
      <c r="A86" s="37">
        <v>85</v>
      </c>
      <c r="B86" s="37">
        <v>11</v>
      </c>
      <c r="C86" s="45">
        <f>base14!G100</f>
        <v>3</v>
      </c>
    </row>
    <row r="87" spans="1:3" x14ac:dyDescent="0.25">
      <c r="A87" s="37">
        <v>86</v>
      </c>
      <c r="B87" s="37">
        <v>11</v>
      </c>
      <c r="C87" s="45">
        <f>base14!H100</f>
        <v>8</v>
      </c>
    </row>
    <row r="88" spans="1:3" x14ac:dyDescent="0.25">
      <c r="A88" s="37">
        <v>87</v>
      </c>
      <c r="B88" s="37">
        <v>11</v>
      </c>
      <c r="C88" s="45">
        <f>base14!I100</f>
        <v>11</v>
      </c>
    </row>
    <row r="89" spans="1:3" x14ac:dyDescent="0.25">
      <c r="A89" s="37">
        <v>88</v>
      </c>
      <c r="B89" s="37">
        <v>11</v>
      </c>
      <c r="C89" s="45">
        <f>base14!J100</f>
        <v>7</v>
      </c>
    </row>
    <row r="90" spans="1:3" s="108" customFormat="1" x14ac:dyDescent="0.25">
      <c r="A90" s="37">
        <v>89</v>
      </c>
      <c r="B90" s="108">
        <v>12</v>
      </c>
      <c r="C90" s="110">
        <f>base14!C101</f>
        <v>6</v>
      </c>
    </row>
    <row r="91" spans="1:3" s="108" customFormat="1" x14ac:dyDescent="0.25">
      <c r="A91" s="37">
        <v>90</v>
      </c>
      <c r="B91" s="108">
        <v>12</v>
      </c>
      <c r="C91" s="110">
        <f>base14!D101</f>
        <v>8</v>
      </c>
    </row>
    <row r="92" spans="1:3" s="108" customFormat="1" x14ac:dyDescent="0.25">
      <c r="A92" s="37">
        <v>91</v>
      </c>
      <c r="B92" s="108">
        <v>12</v>
      </c>
      <c r="C92" s="110">
        <f>base14!E101</f>
        <v>11</v>
      </c>
    </row>
    <row r="93" spans="1:3" s="108" customFormat="1" x14ac:dyDescent="0.25">
      <c r="A93" s="37">
        <v>92</v>
      </c>
      <c r="B93" s="108">
        <v>12</v>
      </c>
      <c r="C93" s="110">
        <f>base14!F101</f>
        <v>3</v>
      </c>
    </row>
    <row r="94" spans="1:3" s="108" customFormat="1" x14ac:dyDescent="0.25">
      <c r="A94" s="37">
        <v>93</v>
      </c>
      <c r="B94" s="108">
        <v>12</v>
      </c>
      <c r="C94" s="110">
        <f>base14!G101</f>
        <v>1</v>
      </c>
    </row>
    <row r="95" spans="1:3" s="108" customFormat="1" x14ac:dyDescent="0.25">
      <c r="A95" s="37">
        <v>94</v>
      </c>
      <c r="B95" s="108">
        <v>12</v>
      </c>
      <c r="C95" s="110">
        <f>base14!H101</f>
        <v>2</v>
      </c>
    </row>
    <row r="96" spans="1:3" s="108" customFormat="1" x14ac:dyDescent="0.25">
      <c r="A96" s="37">
        <v>95</v>
      </c>
      <c r="B96" s="108">
        <v>12</v>
      </c>
      <c r="C96" s="110">
        <f>base14!I101</f>
        <v>5</v>
      </c>
    </row>
    <row r="97" spans="1:3" s="108" customFormat="1" x14ac:dyDescent="0.25">
      <c r="A97" s="37">
        <v>96</v>
      </c>
      <c r="B97" s="108">
        <v>12</v>
      </c>
      <c r="C97" s="110">
        <f>base14!J101</f>
        <v>12</v>
      </c>
    </row>
    <row r="98" spans="1:3" x14ac:dyDescent="0.25">
      <c r="A98" s="37">
        <v>97</v>
      </c>
      <c r="B98" s="37">
        <v>13</v>
      </c>
      <c r="C98" s="45">
        <f>base14!C102</f>
        <v>1</v>
      </c>
    </row>
    <row r="99" spans="1:3" x14ac:dyDescent="0.25">
      <c r="A99" s="37">
        <v>98</v>
      </c>
      <c r="B99" s="37">
        <v>13</v>
      </c>
      <c r="C99" s="45">
        <f>base14!D102</f>
        <v>2</v>
      </c>
    </row>
    <row r="100" spans="1:3" x14ac:dyDescent="0.25">
      <c r="A100" s="37">
        <v>99</v>
      </c>
      <c r="B100" s="37">
        <v>13</v>
      </c>
      <c r="C100" s="45">
        <f>base14!E102</f>
        <v>8</v>
      </c>
    </row>
    <row r="101" spans="1:3" x14ac:dyDescent="0.25">
      <c r="A101" s="37">
        <v>100</v>
      </c>
      <c r="B101" s="37">
        <v>13</v>
      </c>
      <c r="C101" s="45">
        <f>base14!F102</f>
        <v>6</v>
      </c>
    </row>
    <row r="102" spans="1:3" x14ac:dyDescent="0.25">
      <c r="A102" s="37">
        <v>101</v>
      </c>
      <c r="B102" s="37">
        <v>13</v>
      </c>
      <c r="C102" s="45">
        <f>base14!G102</f>
        <v>5</v>
      </c>
    </row>
    <row r="103" spans="1:3" x14ac:dyDescent="0.25">
      <c r="A103" s="37">
        <v>102</v>
      </c>
      <c r="B103" s="37">
        <v>13</v>
      </c>
      <c r="C103" s="45">
        <f>base14!H102</f>
        <v>3</v>
      </c>
    </row>
    <row r="104" spans="1:3" x14ac:dyDescent="0.25">
      <c r="A104" s="37">
        <v>103</v>
      </c>
      <c r="B104" s="37">
        <v>13</v>
      </c>
      <c r="C104" s="45">
        <f>base14!I102</f>
        <v>11</v>
      </c>
    </row>
    <row r="105" spans="1:3" x14ac:dyDescent="0.25">
      <c r="A105" s="37">
        <v>104</v>
      </c>
      <c r="B105" s="37">
        <v>13</v>
      </c>
      <c r="C105" s="45">
        <f>base14!J102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base14!C103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base14!D103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base14!E103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base14!F103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base14!G103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base14!H103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base14!I103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base14!J103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base14!C104</f>
        <v>2</v>
      </c>
    </row>
    <row r="116" spans="1:3" s="39" customFormat="1" x14ac:dyDescent="0.25">
      <c r="A116" s="39">
        <v>114</v>
      </c>
      <c r="B116" s="39">
        <v>15</v>
      </c>
      <c r="C116" s="106">
        <f>base14!D104</f>
        <v>5</v>
      </c>
    </row>
    <row r="117" spans="1:3" s="39" customFormat="1" x14ac:dyDescent="0.25">
      <c r="A117" s="39">
        <v>115</v>
      </c>
      <c r="B117" s="39">
        <v>15</v>
      </c>
      <c r="C117" s="106">
        <f>base14!E104</f>
        <v>8</v>
      </c>
    </row>
    <row r="118" spans="1:3" s="39" customFormat="1" x14ac:dyDescent="0.25">
      <c r="A118" s="39">
        <v>116</v>
      </c>
      <c r="B118" s="39">
        <v>15</v>
      </c>
      <c r="C118" s="106">
        <f>base14!F104</f>
        <v>1</v>
      </c>
    </row>
    <row r="119" spans="1:3" s="39" customFormat="1" x14ac:dyDescent="0.25">
      <c r="A119" s="39">
        <v>117</v>
      </c>
      <c r="B119" s="39">
        <v>15</v>
      </c>
      <c r="C119" s="106">
        <f>base14!G104</f>
        <v>6</v>
      </c>
    </row>
    <row r="120" spans="1:3" s="39" customFormat="1" x14ac:dyDescent="0.25">
      <c r="A120" s="39">
        <v>118</v>
      </c>
      <c r="B120" s="39">
        <v>15</v>
      </c>
      <c r="C120" s="106">
        <f>base14!H104</f>
        <v>3</v>
      </c>
    </row>
    <row r="121" spans="1:3" s="39" customFormat="1" x14ac:dyDescent="0.25">
      <c r="A121" s="39">
        <v>119</v>
      </c>
      <c r="B121" s="39">
        <v>15</v>
      </c>
      <c r="C121" s="106">
        <f>base14!I104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base14!J104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base14!C105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base14!D105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base14!E105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base14!F105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base14!G105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base14!H105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base14!I105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base14!J105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base14!C106</f>
        <v>2</v>
      </c>
    </row>
    <row r="132" spans="1:3" s="39" customFormat="1" x14ac:dyDescent="0.25">
      <c r="A132" s="39">
        <v>130</v>
      </c>
      <c r="B132" s="39">
        <v>17</v>
      </c>
      <c r="C132" s="106">
        <f>base14!D106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base14!E106</f>
        <v>8</v>
      </c>
    </row>
    <row r="134" spans="1:3" s="39" customFormat="1" x14ac:dyDescent="0.25">
      <c r="A134" s="39">
        <v>132</v>
      </c>
      <c r="B134" s="39">
        <v>17</v>
      </c>
      <c r="C134" s="106">
        <f>base14!F106</f>
        <v>5</v>
      </c>
    </row>
    <row r="135" spans="1:3" s="39" customFormat="1" x14ac:dyDescent="0.25">
      <c r="A135" s="39">
        <v>133</v>
      </c>
      <c r="B135" s="39">
        <v>17</v>
      </c>
      <c r="C135" s="106">
        <f>base14!G106</f>
        <v>6</v>
      </c>
    </row>
    <row r="136" spans="1:3" s="39" customFormat="1" x14ac:dyDescent="0.25">
      <c r="A136" s="39">
        <v>134</v>
      </c>
      <c r="B136" s="39">
        <v>17</v>
      </c>
      <c r="C136" s="106">
        <f>base14!H106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base14!I106</f>
        <v>3</v>
      </c>
    </row>
    <row r="138" spans="1:3" s="39" customFormat="1" x14ac:dyDescent="0.25">
      <c r="A138" s="39">
        <v>136</v>
      </c>
      <c r="B138" s="39">
        <v>17</v>
      </c>
      <c r="C138" s="106">
        <f>base14!J106</f>
        <v>11</v>
      </c>
    </row>
    <row r="139" spans="1:3" x14ac:dyDescent="0.25">
      <c r="A139" s="37">
        <v>137</v>
      </c>
      <c r="B139" s="37">
        <v>18</v>
      </c>
      <c r="C139" s="45">
        <f>base14!C107</f>
        <v>1</v>
      </c>
    </row>
    <row r="140" spans="1:3" x14ac:dyDescent="0.25">
      <c r="A140" s="37">
        <v>138</v>
      </c>
      <c r="B140" s="37">
        <v>18</v>
      </c>
      <c r="C140" s="45">
        <f>base14!D107</f>
        <v>2</v>
      </c>
    </row>
    <row r="141" spans="1:3" x14ac:dyDescent="0.25">
      <c r="A141" s="37">
        <v>139</v>
      </c>
      <c r="B141" s="37">
        <v>18</v>
      </c>
      <c r="C141" s="45">
        <f>base14!E107</f>
        <v>8</v>
      </c>
    </row>
    <row r="142" spans="1:3" x14ac:dyDescent="0.25">
      <c r="A142" s="37">
        <v>140</v>
      </c>
      <c r="B142" s="37">
        <v>18</v>
      </c>
      <c r="C142" s="45">
        <f>base14!F107</f>
        <v>6</v>
      </c>
    </row>
    <row r="143" spans="1:3" x14ac:dyDescent="0.25">
      <c r="A143" s="37">
        <v>141</v>
      </c>
      <c r="B143" s="37">
        <v>18</v>
      </c>
      <c r="C143" s="45">
        <f>base14!G107</f>
        <v>12</v>
      </c>
    </row>
    <row r="144" spans="1:3" x14ac:dyDescent="0.25">
      <c r="A144" s="37">
        <v>142</v>
      </c>
      <c r="B144" s="37">
        <v>18</v>
      </c>
      <c r="C144" s="45">
        <f>base14!H107</f>
        <v>3</v>
      </c>
    </row>
    <row r="145" spans="1:3" x14ac:dyDescent="0.25">
      <c r="A145" s="37">
        <v>143</v>
      </c>
      <c r="B145" s="37">
        <v>18</v>
      </c>
      <c r="C145" s="45">
        <f>base14!I107</f>
        <v>5</v>
      </c>
    </row>
    <row r="146" spans="1:3" x14ac:dyDescent="0.25">
      <c r="A146" s="37">
        <v>144</v>
      </c>
      <c r="B146" s="37">
        <v>18</v>
      </c>
      <c r="C146" s="45">
        <f>base14!J107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base14!C108</f>
        <v>1</v>
      </c>
    </row>
    <row r="148" spans="1:3" s="39" customFormat="1" x14ac:dyDescent="0.25">
      <c r="A148" s="39">
        <v>146</v>
      </c>
      <c r="B148" s="39">
        <v>19</v>
      </c>
      <c r="C148" s="106">
        <f>base14!D108</f>
        <v>2</v>
      </c>
    </row>
    <row r="149" spans="1:3" s="39" customFormat="1" x14ac:dyDescent="0.25">
      <c r="A149" s="39">
        <v>147</v>
      </c>
      <c r="B149" s="39">
        <v>19</v>
      </c>
      <c r="C149" s="106">
        <f>base14!E108</f>
        <v>6</v>
      </c>
    </row>
    <row r="150" spans="1:3" s="39" customFormat="1" x14ac:dyDescent="0.25">
      <c r="A150" s="39">
        <v>148</v>
      </c>
      <c r="B150" s="39">
        <v>19</v>
      </c>
      <c r="C150" s="106">
        <f>base14!F108</f>
        <v>5</v>
      </c>
    </row>
    <row r="151" spans="1:3" s="39" customFormat="1" x14ac:dyDescent="0.25">
      <c r="A151" s="39">
        <v>149</v>
      </c>
      <c r="B151" s="39">
        <v>19</v>
      </c>
      <c r="C151" s="106">
        <f>base14!G108</f>
        <v>8</v>
      </c>
    </row>
    <row r="152" spans="1:3" s="39" customFormat="1" x14ac:dyDescent="0.25">
      <c r="A152" s="39">
        <v>150</v>
      </c>
      <c r="B152" s="39">
        <v>19</v>
      </c>
      <c r="C152" s="106">
        <f>base14!H108</f>
        <v>3</v>
      </c>
    </row>
    <row r="153" spans="1:3" s="39" customFormat="1" x14ac:dyDescent="0.25">
      <c r="A153" s="39">
        <v>151</v>
      </c>
      <c r="B153" s="39">
        <v>19</v>
      </c>
      <c r="C153" s="106">
        <f>base14!I108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base14!J108</f>
        <v>11</v>
      </c>
    </row>
    <row r="155" spans="1:3" x14ac:dyDescent="0.25">
      <c r="A155" s="37">
        <v>153</v>
      </c>
      <c r="B155" s="37">
        <v>20</v>
      </c>
      <c r="C155" s="45">
        <f>base14!C109</f>
        <v>6</v>
      </c>
    </row>
    <row r="156" spans="1:3" x14ac:dyDescent="0.25">
      <c r="A156" s="37">
        <v>154</v>
      </c>
      <c r="B156" s="37">
        <v>20</v>
      </c>
      <c r="C156" s="45">
        <f>base14!D109</f>
        <v>2</v>
      </c>
    </row>
    <row r="157" spans="1:3" x14ac:dyDescent="0.25">
      <c r="A157" s="37">
        <v>155</v>
      </c>
      <c r="B157" s="37">
        <v>20</v>
      </c>
      <c r="C157" s="45">
        <f>base14!E109</f>
        <v>8</v>
      </c>
    </row>
    <row r="158" spans="1:3" x14ac:dyDescent="0.25">
      <c r="A158" s="37">
        <v>156</v>
      </c>
      <c r="B158" s="37">
        <v>20</v>
      </c>
      <c r="C158" s="45">
        <f>base14!F109</f>
        <v>1</v>
      </c>
    </row>
    <row r="159" spans="1:3" x14ac:dyDescent="0.25">
      <c r="A159" s="37">
        <v>157</v>
      </c>
      <c r="B159" s="37">
        <v>20</v>
      </c>
      <c r="C159" s="45">
        <f>base14!G109</f>
        <v>5</v>
      </c>
    </row>
    <row r="160" spans="1:3" x14ac:dyDescent="0.25">
      <c r="A160" s="37">
        <v>158</v>
      </c>
      <c r="B160" s="37">
        <v>20</v>
      </c>
      <c r="C160" s="45">
        <f>base14!H109</f>
        <v>3</v>
      </c>
    </row>
    <row r="161" spans="1:3" x14ac:dyDescent="0.25">
      <c r="A161" s="37">
        <v>159</v>
      </c>
      <c r="B161" s="37">
        <v>20</v>
      </c>
      <c r="C161" s="45">
        <f>base14!I109</f>
        <v>11</v>
      </c>
    </row>
    <row r="162" spans="1:3" x14ac:dyDescent="0.25">
      <c r="A162" s="37">
        <v>160</v>
      </c>
      <c r="B162" s="37">
        <v>20</v>
      </c>
      <c r="C162" s="45">
        <f>base14!J109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base14!C110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base14!D110</f>
        <v>2</v>
      </c>
    </row>
    <row r="165" spans="1:3" s="39" customFormat="1" x14ac:dyDescent="0.25">
      <c r="A165" s="39">
        <v>163</v>
      </c>
      <c r="B165" s="39">
        <v>21</v>
      </c>
      <c r="C165" s="106">
        <f>base14!E110</f>
        <v>8</v>
      </c>
    </row>
    <row r="166" spans="1:3" s="39" customFormat="1" x14ac:dyDescent="0.25">
      <c r="A166" s="39">
        <v>164</v>
      </c>
      <c r="B166" s="39">
        <v>21</v>
      </c>
      <c r="C166" s="106">
        <f>base14!F110</f>
        <v>5</v>
      </c>
    </row>
    <row r="167" spans="1:3" s="39" customFormat="1" x14ac:dyDescent="0.25">
      <c r="A167" s="39">
        <v>165</v>
      </c>
      <c r="B167" s="39">
        <v>21</v>
      </c>
      <c r="C167" s="106">
        <f>base14!G110</f>
        <v>6</v>
      </c>
    </row>
    <row r="168" spans="1:3" s="39" customFormat="1" x14ac:dyDescent="0.25">
      <c r="A168" s="39">
        <v>166</v>
      </c>
      <c r="B168" s="39">
        <v>21</v>
      </c>
      <c r="C168" s="106">
        <f>base14!H110</f>
        <v>3</v>
      </c>
    </row>
    <row r="169" spans="1:3" s="39" customFormat="1" x14ac:dyDescent="0.25">
      <c r="A169" s="39">
        <v>167</v>
      </c>
      <c r="B169" s="39">
        <v>21</v>
      </c>
      <c r="C169" s="106">
        <f>base14!I110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base14!J110</f>
        <v>7</v>
      </c>
    </row>
    <row r="171" spans="1:3" x14ac:dyDescent="0.25">
      <c r="A171" s="37">
        <v>169</v>
      </c>
      <c r="B171" s="37">
        <v>22</v>
      </c>
      <c r="C171" s="45">
        <f>base14!C111</f>
        <v>1</v>
      </c>
    </row>
    <row r="172" spans="1:3" x14ac:dyDescent="0.25">
      <c r="A172" s="37">
        <v>170</v>
      </c>
      <c r="B172" s="37">
        <v>22</v>
      </c>
      <c r="C172" s="45">
        <f>base14!D111</f>
        <v>2</v>
      </c>
    </row>
    <row r="173" spans="1:3" x14ac:dyDescent="0.25">
      <c r="A173" s="37">
        <v>171</v>
      </c>
      <c r="B173" s="37">
        <v>22</v>
      </c>
      <c r="C173" s="45">
        <f>base14!E111</f>
        <v>8</v>
      </c>
    </row>
    <row r="174" spans="1:3" x14ac:dyDescent="0.25">
      <c r="A174" s="37">
        <v>172</v>
      </c>
      <c r="B174" s="37">
        <v>22</v>
      </c>
      <c r="C174" s="45">
        <f>base14!F111</f>
        <v>5</v>
      </c>
    </row>
    <row r="175" spans="1:3" x14ac:dyDescent="0.25">
      <c r="A175" s="37">
        <v>173</v>
      </c>
      <c r="B175" s="37">
        <v>22</v>
      </c>
      <c r="C175" s="45">
        <f>base14!G111</f>
        <v>6</v>
      </c>
    </row>
    <row r="176" spans="1:3" x14ac:dyDescent="0.25">
      <c r="A176" s="37">
        <v>174</v>
      </c>
      <c r="B176" s="37">
        <v>22</v>
      </c>
      <c r="C176" s="45">
        <f>base14!H111</f>
        <v>3</v>
      </c>
    </row>
    <row r="177" spans="1:3" x14ac:dyDescent="0.25">
      <c r="A177" s="37">
        <v>175</v>
      </c>
      <c r="B177" s="37">
        <v>22</v>
      </c>
      <c r="C177" s="45">
        <f>base14!I111</f>
        <v>12</v>
      </c>
    </row>
    <row r="178" spans="1:3" x14ac:dyDescent="0.25">
      <c r="A178" s="37">
        <v>176</v>
      </c>
      <c r="B178" s="37">
        <v>22</v>
      </c>
      <c r="C178" s="45">
        <f>base14!J111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base14!C112</f>
        <v>2</v>
      </c>
    </row>
    <row r="180" spans="1:3" s="39" customFormat="1" x14ac:dyDescent="0.25">
      <c r="A180" s="39">
        <v>178</v>
      </c>
      <c r="B180" s="39">
        <v>23</v>
      </c>
      <c r="C180" s="106">
        <f>base14!D112</f>
        <v>8</v>
      </c>
    </row>
    <row r="181" spans="1:3" s="39" customFormat="1" x14ac:dyDescent="0.25">
      <c r="A181" s="39">
        <v>179</v>
      </c>
      <c r="B181" s="39">
        <v>23</v>
      </c>
      <c r="C181" s="106">
        <f>base14!E112</f>
        <v>1</v>
      </c>
    </row>
    <row r="182" spans="1:3" s="39" customFormat="1" x14ac:dyDescent="0.25">
      <c r="A182" s="39">
        <v>180</v>
      </c>
      <c r="B182" s="39">
        <v>23</v>
      </c>
      <c r="C182" s="106">
        <f>base14!F112</f>
        <v>5</v>
      </c>
    </row>
    <row r="183" spans="1:3" s="39" customFormat="1" x14ac:dyDescent="0.25">
      <c r="A183" s="39">
        <v>181</v>
      </c>
      <c r="B183" s="39">
        <v>23</v>
      </c>
      <c r="C183" s="39">
        <f>base14!G60</f>
        <v>18</v>
      </c>
    </row>
    <row r="184" spans="1:3" s="39" customFormat="1" x14ac:dyDescent="0.25">
      <c r="A184" s="39">
        <v>182</v>
      </c>
      <c r="B184" s="39">
        <v>23</v>
      </c>
      <c r="C184" s="106">
        <f>base14!H112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base14!I112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base14!J112</f>
        <v>7</v>
      </c>
    </row>
    <row r="187" spans="1:3" x14ac:dyDescent="0.25">
      <c r="A187" s="37">
        <v>185</v>
      </c>
      <c r="B187" s="37">
        <v>24</v>
      </c>
      <c r="C187" s="45">
        <f>base14!C113</f>
        <v>1</v>
      </c>
    </row>
    <row r="188" spans="1:3" x14ac:dyDescent="0.25">
      <c r="A188" s="37">
        <v>186</v>
      </c>
      <c r="B188" s="37">
        <v>24</v>
      </c>
      <c r="C188" s="45">
        <f>base14!D113</f>
        <v>5</v>
      </c>
    </row>
    <row r="189" spans="1:3" x14ac:dyDescent="0.25">
      <c r="A189" s="37">
        <v>187</v>
      </c>
      <c r="B189" s="37">
        <v>24</v>
      </c>
      <c r="C189" s="45">
        <f>base14!E113</f>
        <v>6</v>
      </c>
    </row>
    <row r="190" spans="1:3" x14ac:dyDescent="0.25">
      <c r="A190" s="37">
        <v>188</v>
      </c>
      <c r="B190" s="37">
        <v>24</v>
      </c>
      <c r="C190" s="45">
        <f>base14!F113</f>
        <v>8</v>
      </c>
    </row>
    <row r="191" spans="1:3" x14ac:dyDescent="0.25">
      <c r="A191" s="37">
        <v>189</v>
      </c>
      <c r="B191" s="37">
        <v>24</v>
      </c>
      <c r="C191" s="45">
        <f>base14!G113</f>
        <v>2</v>
      </c>
    </row>
    <row r="192" spans="1:3" x14ac:dyDescent="0.25">
      <c r="A192" s="37">
        <v>190</v>
      </c>
      <c r="B192" s="37">
        <v>24</v>
      </c>
      <c r="C192" s="45">
        <f>base14!H113</f>
        <v>11</v>
      </c>
    </row>
    <row r="193" spans="1:3" x14ac:dyDescent="0.25">
      <c r="A193" s="37">
        <v>191</v>
      </c>
      <c r="B193" s="37">
        <v>24</v>
      </c>
      <c r="C193" s="45">
        <f>base14!I113</f>
        <v>3</v>
      </c>
    </row>
    <row r="194" spans="1:3" x14ac:dyDescent="0.25">
      <c r="A194" s="37">
        <v>192</v>
      </c>
      <c r="B194" s="37">
        <v>24</v>
      </c>
      <c r="C194" s="45">
        <f>base14!J113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base14!C114</f>
        <v>1</v>
      </c>
    </row>
    <row r="196" spans="1:3" s="39" customFormat="1" x14ac:dyDescent="0.25">
      <c r="A196" s="39">
        <v>194</v>
      </c>
      <c r="B196" s="39">
        <v>25</v>
      </c>
      <c r="C196" s="106">
        <f>base14!D114</f>
        <v>2</v>
      </c>
    </row>
    <row r="197" spans="1:3" s="39" customFormat="1" x14ac:dyDescent="0.25">
      <c r="A197" s="39">
        <v>195</v>
      </c>
      <c r="B197" s="39">
        <v>25</v>
      </c>
      <c r="C197" s="106">
        <f>base14!E114</f>
        <v>6</v>
      </c>
    </row>
    <row r="198" spans="1:3" s="39" customFormat="1" x14ac:dyDescent="0.25">
      <c r="A198" s="39">
        <v>196</v>
      </c>
      <c r="B198" s="39">
        <v>25</v>
      </c>
      <c r="C198" s="106">
        <f>base14!F114</f>
        <v>5</v>
      </c>
    </row>
    <row r="199" spans="1:3" s="39" customFormat="1" x14ac:dyDescent="0.25">
      <c r="A199" s="39">
        <v>197</v>
      </c>
      <c r="B199" s="39">
        <v>25</v>
      </c>
      <c r="C199" s="106">
        <f>base14!G114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base14!H114</f>
        <v>3</v>
      </c>
    </row>
    <row r="201" spans="1:3" s="39" customFormat="1" x14ac:dyDescent="0.25">
      <c r="A201" s="39">
        <v>199</v>
      </c>
      <c r="B201" s="39">
        <v>25</v>
      </c>
      <c r="C201" s="106">
        <f>base14!I114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base14!J114</f>
        <v>12</v>
      </c>
    </row>
    <row r="203" spans="1:3" x14ac:dyDescent="0.25">
      <c r="A203" s="37">
        <v>201</v>
      </c>
      <c r="B203" s="37">
        <v>26</v>
      </c>
      <c r="C203" s="45">
        <f>base14!C115</f>
        <v>2</v>
      </c>
    </row>
    <row r="204" spans="1:3" x14ac:dyDescent="0.25">
      <c r="A204" s="37">
        <v>202</v>
      </c>
      <c r="B204" s="37">
        <v>26</v>
      </c>
      <c r="C204" s="45">
        <f>base14!D115</f>
        <v>1</v>
      </c>
    </row>
    <row r="205" spans="1:3" x14ac:dyDescent="0.25">
      <c r="A205" s="37">
        <v>203</v>
      </c>
      <c r="B205" s="37">
        <v>26</v>
      </c>
      <c r="C205" s="45">
        <f>base14!E115</f>
        <v>8</v>
      </c>
    </row>
    <row r="206" spans="1:3" x14ac:dyDescent="0.25">
      <c r="A206" s="37">
        <v>204</v>
      </c>
      <c r="B206" s="37">
        <v>26</v>
      </c>
      <c r="C206" s="45">
        <f>base14!F115</f>
        <v>6</v>
      </c>
    </row>
    <row r="207" spans="1:3" x14ac:dyDescent="0.25">
      <c r="A207" s="37">
        <v>205</v>
      </c>
      <c r="B207" s="37">
        <v>26</v>
      </c>
      <c r="C207" s="45">
        <f>base14!G115</f>
        <v>5</v>
      </c>
    </row>
    <row r="208" spans="1:3" x14ac:dyDescent="0.25">
      <c r="A208" s="37">
        <v>206</v>
      </c>
      <c r="B208" s="37">
        <v>26</v>
      </c>
      <c r="C208" s="45">
        <f>base14!H115</f>
        <v>12</v>
      </c>
    </row>
    <row r="209" spans="1:3" x14ac:dyDescent="0.25">
      <c r="A209" s="37">
        <v>207</v>
      </c>
      <c r="B209" s="37">
        <v>26</v>
      </c>
      <c r="C209" s="45">
        <f>base14!I115</f>
        <v>3</v>
      </c>
    </row>
    <row r="210" spans="1:3" x14ac:dyDescent="0.25">
      <c r="A210" s="37">
        <v>208</v>
      </c>
      <c r="B210" s="37">
        <v>26</v>
      </c>
      <c r="C210" s="45">
        <f>base14!J115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base14!C116</f>
        <v>1</v>
      </c>
    </row>
    <row r="212" spans="1:3" s="39" customFormat="1" x14ac:dyDescent="0.25">
      <c r="A212" s="39">
        <v>210</v>
      </c>
      <c r="B212" s="39">
        <v>27</v>
      </c>
      <c r="C212" s="106">
        <f>base14!D116</f>
        <v>5</v>
      </c>
    </row>
    <row r="213" spans="1:3" s="39" customFormat="1" x14ac:dyDescent="0.25">
      <c r="A213" s="39">
        <v>211</v>
      </c>
      <c r="B213" s="39">
        <v>27</v>
      </c>
      <c r="C213" s="106">
        <f>base14!E116</f>
        <v>2</v>
      </c>
    </row>
    <row r="214" spans="1:3" s="39" customFormat="1" x14ac:dyDescent="0.25">
      <c r="A214" s="39">
        <v>212</v>
      </c>
      <c r="B214" s="39">
        <v>27</v>
      </c>
      <c r="C214" s="106">
        <f>base14!F116</f>
        <v>6</v>
      </c>
    </row>
    <row r="215" spans="1:3" s="39" customFormat="1" x14ac:dyDescent="0.25">
      <c r="A215" s="39">
        <v>213</v>
      </c>
      <c r="B215" s="39">
        <v>27</v>
      </c>
      <c r="C215" s="106">
        <f>base14!G116</f>
        <v>3</v>
      </c>
    </row>
    <row r="216" spans="1:3" s="39" customFormat="1" x14ac:dyDescent="0.25">
      <c r="A216" s="39">
        <v>214</v>
      </c>
      <c r="B216" s="39">
        <v>27</v>
      </c>
      <c r="C216" s="106">
        <f>base14!H116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base14!I116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base14!J116</f>
        <v>4</v>
      </c>
    </row>
    <row r="219" spans="1:3" x14ac:dyDescent="0.25">
      <c r="A219" s="37">
        <v>217</v>
      </c>
      <c r="B219" s="37">
        <v>28</v>
      </c>
      <c r="C219" s="45">
        <f>base14!C117</f>
        <v>1</v>
      </c>
    </row>
    <row r="220" spans="1:3" x14ac:dyDescent="0.25">
      <c r="A220" s="37">
        <v>218</v>
      </c>
      <c r="B220" s="37">
        <v>28</v>
      </c>
      <c r="C220" s="45">
        <f>base14!D117</f>
        <v>2</v>
      </c>
    </row>
    <row r="221" spans="1:3" x14ac:dyDescent="0.25">
      <c r="A221" s="37">
        <v>219</v>
      </c>
      <c r="B221" s="37">
        <v>28</v>
      </c>
      <c r="C221" s="45">
        <f>base14!E117</f>
        <v>5</v>
      </c>
    </row>
    <row r="222" spans="1:3" x14ac:dyDescent="0.25">
      <c r="A222" s="37">
        <v>220</v>
      </c>
      <c r="B222" s="37">
        <v>28</v>
      </c>
      <c r="C222" s="37">
        <f>base14!F65</f>
        <v>14</v>
      </c>
    </row>
    <row r="223" spans="1:3" x14ac:dyDescent="0.25">
      <c r="A223" s="37">
        <v>221</v>
      </c>
      <c r="B223" s="37">
        <v>28</v>
      </c>
      <c r="C223" s="45">
        <f>base14!G117</f>
        <v>8</v>
      </c>
    </row>
    <row r="224" spans="1:3" x14ac:dyDescent="0.25">
      <c r="A224" s="37">
        <v>222</v>
      </c>
      <c r="B224" s="37">
        <v>28</v>
      </c>
      <c r="C224" s="45">
        <f>base14!H117</f>
        <v>11</v>
      </c>
    </row>
    <row r="225" spans="1:3" x14ac:dyDescent="0.25">
      <c r="A225" s="37">
        <v>223</v>
      </c>
      <c r="B225" s="37">
        <v>28</v>
      </c>
      <c r="C225" s="45">
        <f>base14!I117</f>
        <v>3</v>
      </c>
    </row>
    <row r="226" spans="1:3" x14ac:dyDescent="0.25">
      <c r="A226" s="37">
        <v>224</v>
      </c>
      <c r="B226" s="37">
        <v>28</v>
      </c>
      <c r="C226" s="45">
        <f>base14!J117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base14!C118</f>
        <v>2</v>
      </c>
    </row>
    <row r="228" spans="1:3" s="39" customFormat="1" x14ac:dyDescent="0.25">
      <c r="A228" s="39">
        <v>226</v>
      </c>
      <c r="B228" s="39">
        <v>29</v>
      </c>
      <c r="C228" s="106">
        <f>base14!D118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base14!E118</f>
        <v>6</v>
      </c>
    </row>
    <row r="230" spans="1:3" s="39" customFormat="1" x14ac:dyDescent="0.25">
      <c r="A230" s="39">
        <v>228</v>
      </c>
      <c r="B230" s="39">
        <v>29</v>
      </c>
      <c r="C230" s="106">
        <f>base14!F118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base14!G118</f>
        <v>8</v>
      </c>
    </row>
    <row r="232" spans="1:3" s="39" customFormat="1" x14ac:dyDescent="0.25">
      <c r="A232" s="39">
        <v>230</v>
      </c>
      <c r="B232" s="39">
        <v>29</v>
      </c>
      <c r="C232" s="106">
        <f>base14!H118</f>
        <v>3</v>
      </c>
    </row>
    <row r="233" spans="1:3" s="39" customFormat="1" x14ac:dyDescent="0.25">
      <c r="A233" s="39">
        <v>231</v>
      </c>
      <c r="B233" s="39">
        <v>29</v>
      </c>
      <c r="C233" s="106">
        <f>base14!I118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base14!J118</f>
        <v>11</v>
      </c>
    </row>
    <row r="235" spans="1:3" x14ac:dyDescent="0.25">
      <c r="A235" s="37">
        <v>233</v>
      </c>
      <c r="B235" s="37">
        <v>30</v>
      </c>
      <c r="C235" s="45">
        <f>base14!C119</f>
        <v>1</v>
      </c>
    </row>
    <row r="236" spans="1:3" x14ac:dyDescent="0.25">
      <c r="A236" s="37">
        <v>234</v>
      </c>
      <c r="B236" s="37">
        <v>30</v>
      </c>
      <c r="C236" s="45">
        <f>base14!D119</f>
        <v>2</v>
      </c>
    </row>
    <row r="237" spans="1:3" x14ac:dyDescent="0.25">
      <c r="A237" s="37">
        <v>235</v>
      </c>
      <c r="B237" s="37">
        <v>30</v>
      </c>
      <c r="C237" s="45">
        <f>base14!E119</f>
        <v>6</v>
      </c>
    </row>
    <row r="238" spans="1:3" x14ac:dyDescent="0.25">
      <c r="A238" s="37">
        <v>236</v>
      </c>
      <c r="B238" s="37">
        <v>30</v>
      </c>
      <c r="C238" s="45">
        <f>base14!F119</f>
        <v>8</v>
      </c>
    </row>
    <row r="239" spans="1:3" x14ac:dyDescent="0.25">
      <c r="A239" s="37">
        <v>237</v>
      </c>
      <c r="B239" s="37">
        <v>30</v>
      </c>
      <c r="C239" s="45">
        <f>base14!G119</f>
        <v>5</v>
      </c>
    </row>
    <row r="240" spans="1:3" x14ac:dyDescent="0.25">
      <c r="A240" s="37">
        <v>238</v>
      </c>
      <c r="B240" s="37">
        <v>30</v>
      </c>
      <c r="C240" s="45">
        <f>base14!H119</f>
        <v>11</v>
      </c>
    </row>
    <row r="241" spans="1:3" x14ac:dyDescent="0.25">
      <c r="A241" s="37">
        <v>239</v>
      </c>
      <c r="B241" s="37">
        <v>30</v>
      </c>
      <c r="C241" s="45">
        <f>base14!I119</f>
        <v>3</v>
      </c>
    </row>
    <row r="242" spans="1:3" x14ac:dyDescent="0.25">
      <c r="A242" s="37">
        <v>240</v>
      </c>
      <c r="B242" s="37">
        <v>30</v>
      </c>
      <c r="C242" s="45">
        <f>base14!J119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base14!C26</f>
        <v>18</v>
      </c>
    </row>
    <row r="244" spans="1:3" s="39" customFormat="1" x14ac:dyDescent="0.25">
      <c r="A244" s="37">
        <v>242</v>
      </c>
      <c r="B244" s="39">
        <v>90</v>
      </c>
      <c r="C244" s="106">
        <f>base14!D26</f>
        <v>13</v>
      </c>
    </row>
    <row r="245" spans="1:3" s="39" customFormat="1" x14ac:dyDescent="0.25">
      <c r="A245" s="37">
        <v>243</v>
      </c>
      <c r="B245" s="39">
        <v>90</v>
      </c>
      <c r="C245" s="106">
        <f>base14!E26</f>
        <v>12</v>
      </c>
    </row>
    <row r="246" spans="1:3" s="39" customFormat="1" x14ac:dyDescent="0.25">
      <c r="A246" s="37">
        <v>244</v>
      </c>
      <c r="B246" s="39">
        <v>90</v>
      </c>
      <c r="C246" s="106">
        <f>base14!F26</f>
        <v>15</v>
      </c>
    </row>
    <row r="247" spans="1:3" s="39" customFormat="1" x14ac:dyDescent="0.25">
      <c r="A247" s="37">
        <v>245</v>
      </c>
      <c r="B247" s="39">
        <v>90</v>
      </c>
      <c r="C247" s="106">
        <f>base14!G26</f>
        <v>7</v>
      </c>
    </row>
    <row r="248" spans="1:3" s="39" customFormat="1" x14ac:dyDescent="0.25">
      <c r="A248" s="37">
        <v>246</v>
      </c>
      <c r="B248" s="39">
        <v>90</v>
      </c>
      <c r="C248" s="106">
        <f>base14!H26</f>
        <v>8</v>
      </c>
    </row>
    <row r="249" spans="1:3" s="39" customFormat="1" x14ac:dyDescent="0.25">
      <c r="A249" s="37">
        <v>247</v>
      </c>
      <c r="B249" s="39">
        <v>90</v>
      </c>
      <c r="C249" s="106">
        <f>base14!I26</f>
        <v>3</v>
      </c>
    </row>
    <row r="250" spans="1:3" s="39" customFormat="1" x14ac:dyDescent="0.25">
      <c r="A250" s="37">
        <v>248</v>
      </c>
      <c r="B250" s="39">
        <v>90</v>
      </c>
      <c r="C250" s="106">
        <f>base14!J26</f>
        <v>14</v>
      </c>
    </row>
    <row r="251" spans="1:3" s="39" customFormat="1" x14ac:dyDescent="0.25">
      <c r="A251" s="37">
        <v>249</v>
      </c>
      <c r="B251" s="39">
        <v>90</v>
      </c>
      <c r="C251" s="106">
        <f>base14!K26</f>
        <v>16</v>
      </c>
    </row>
    <row r="252" spans="1:3" s="39" customFormat="1" x14ac:dyDescent="0.25">
      <c r="A252" s="37">
        <v>250</v>
      </c>
      <c r="B252" s="39">
        <v>90</v>
      </c>
      <c r="C252" s="106">
        <f>base14!L26</f>
        <v>9</v>
      </c>
    </row>
    <row r="253" spans="1:3" s="39" customFormat="1" x14ac:dyDescent="0.25">
      <c r="A253" s="37">
        <v>251</v>
      </c>
      <c r="B253" s="39">
        <v>90</v>
      </c>
      <c r="C253" s="106">
        <f>base14!M26</f>
        <v>4</v>
      </c>
    </row>
    <row r="254" spans="1:3" s="39" customFormat="1" x14ac:dyDescent="0.25">
      <c r="A254" s="37">
        <v>252</v>
      </c>
      <c r="B254" s="39">
        <v>90</v>
      </c>
      <c r="C254" s="106">
        <f>base14!N26</f>
        <v>6</v>
      </c>
    </row>
    <row r="255" spans="1:3" s="39" customFormat="1" x14ac:dyDescent="0.25">
      <c r="A255" s="37">
        <v>253</v>
      </c>
      <c r="B255" s="39">
        <v>90</v>
      </c>
      <c r="C255" s="106">
        <f>base14!O26</f>
        <v>1</v>
      </c>
    </row>
    <row r="256" spans="1:3" s="39" customFormat="1" x14ac:dyDescent="0.25">
      <c r="A256" s="37">
        <v>254</v>
      </c>
      <c r="B256" s="39">
        <v>90</v>
      </c>
      <c r="C256" s="106">
        <f>base14!P26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base14!Q26</f>
        <v>11</v>
      </c>
    </row>
    <row r="258" spans="1:4" s="39" customFormat="1" x14ac:dyDescent="0.25">
      <c r="A258" s="37">
        <v>256</v>
      </c>
      <c r="B258" s="39">
        <v>90</v>
      </c>
      <c r="C258" s="106">
        <f>base14!R26</f>
        <v>2</v>
      </c>
    </row>
    <row r="259" spans="1:4" s="39" customFormat="1" x14ac:dyDescent="0.25">
      <c r="A259" s="37">
        <v>257</v>
      </c>
      <c r="B259" s="39">
        <v>90</v>
      </c>
      <c r="C259" s="106">
        <f>base14!S26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base14!T26</f>
        <v>5</v>
      </c>
    </row>
    <row r="261" spans="1:4" s="39" customFormat="1" x14ac:dyDescent="0.25">
      <c r="A261" s="37">
        <v>259</v>
      </c>
      <c r="B261" s="39">
        <v>90</v>
      </c>
      <c r="C261" s="106">
        <f>base14!U26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base14!C27</f>
        <v>18</v>
      </c>
    </row>
    <row r="264" spans="1:4" x14ac:dyDescent="0.25">
      <c r="A264" s="37">
        <v>262</v>
      </c>
      <c r="B264" s="37">
        <v>91</v>
      </c>
      <c r="C264" s="45">
        <f>base14!D27</f>
        <v>17</v>
      </c>
    </row>
    <row r="265" spans="1:4" x14ac:dyDescent="0.25">
      <c r="A265" s="37">
        <v>263</v>
      </c>
      <c r="B265" s="37">
        <v>91</v>
      </c>
      <c r="C265" s="45">
        <f>base14!E27</f>
        <v>11</v>
      </c>
    </row>
    <row r="266" spans="1:4" x14ac:dyDescent="0.25">
      <c r="A266" s="37">
        <v>264</v>
      </c>
      <c r="B266" s="37">
        <v>91</v>
      </c>
      <c r="C266" s="45">
        <f>base14!F27</f>
        <v>12</v>
      </c>
    </row>
    <row r="267" spans="1:4" x14ac:dyDescent="0.25">
      <c r="A267" s="37">
        <v>265</v>
      </c>
      <c r="B267" s="37">
        <v>91</v>
      </c>
      <c r="C267" s="45">
        <f>base14!G27</f>
        <v>3</v>
      </c>
    </row>
    <row r="268" spans="1:4" x14ac:dyDescent="0.25">
      <c r="A268" s="37">
        <v>266</v>
      </c>
      <c r="B268" s="37">
        <v>91</v>
      </c>
      <c r="C268" s="45">
        <f>base14!H27</f>
        <v>15</v>
      </c>
    </row>
    <row r="269" spans="1:4" x14ac:dyDescent="0.25">
      <c r="A269" s="37">
        <v>267</v>
      </c>
      <c r="B269" s="37">
        <v>91</v>
      </c>
      <c r="C269" s="45">
        <f>base14!I27</f>
        <v>2</v>
      </c>
    </row>
    <row r="270" spans="1:4" x14ac:dyDescent="0.25">
      <c r="A270" s="37">
        <v>268</v>
      </c>
      <c r="B270" s="37">
        <v>91</v>
      </c>
      <c r="C270" s="45">
        <f>base14!J27</f>
        <v>13</v>
      </c>
    </row>
    <row r="271" spans="1:4" x14ac:dyDescent="0.25">
      <c r="A271" s="37">
        <v>269</v>
      </c>
      <c r="B271" s="37">
        <v>91</v>
      </c>
      <c r="C271" s="45">
        <f>base14!K27</f>
        <v>1</v>
      </c>
    </row>
    <row r="272" spans="1:4" x14ac:dyDescent="0.25">
      <c r="A272" s="37">
        <v>270</v>
      </c>
      <c r="B272" s="37">
        <v>91</v>
      </c>
      <c r="C272" s="45">
        <f>base14!L27</f>
        <v>4</v>
      </c>
    </row>
    <row r="273" spans="1:3" x14ac:dyDescent="0.25">
      <c r="A273" s="37">
        <v>271</v>
      </c>
      <c r="B273" s="37">
        <v>91</v>
      </c>
      <c r="C273" s="45">
        <f>base14!M27</f>
        <v>7</v>
      </c>
    </row>
    <row r="274" spans="1:3" x14ac:dyDescent="0.25">
      <c r="A274" s="37">
        <v>272</v>
      </c>
      <c r="B274" s="37">
        <v>91</v>
      </c>
      <c r="C274" s="45">
        <f>base14!N27</f>
        <v>8</v>
      </c>
    </row>
    <row r="275" spans="1:3" x14ac:dyDescent="0.25">
      <c r="A275" s="37">
        <v>273</v>
      </c>
      <c r="B275" s="37">
        <v>91</v>
      </c>
      <c r="C275" s="45">
        <f>base14!O27</f>
        <v>14</v>
      </c>
    </row>
    <row r="276" spans="1:3" x14ac:dyDescent="0.25">
      <c r="A276" s="37">
        <v>274</v>
      </c>
      <c r="B276" s="37">
        <v>91</v>
      </c>
      <c r="C276" s="45">
        <f>base14!P27</f>
        <v>6</v>
      </c>
    </row>
    <row r="277" spans="1:3" x14ac:dyDescent="0.25">
      <c r="A277" s="37">
        <v>275</v>
      </c>
      <c r="B277" s="37">
        <v>91</v>
      </c>
      <c r="C277" s="45">
        <f>base14!Q27</f>
        <v>9</v>
      </c>
    </row>
    <row r="278" spans="1:3" x14ac:dyDescent="0.25">
      <c r="A278" s="37">
        <v>276</v>
      </c>
      <c r="B278" s="37">
        <v>91</v>
      </c>
      <c r="C278" s="45">
        <f>base14!R27</f>
        <v>10</v>
      </c>
    </row>
    <row r="279" spans="1:3" x14ac:dyDescent="0.25">
      <c r="A279" s="37">
        <v>277</v>
      </c>
      <c r="B279" s="37">
        <v>91</v>
      </c>
      <c r="C279" s="45">
        <f>base14!S27</f>
        <v>16</v>
      </c>
    </row>
    <row r="280" spans="1:3" x14ac:dyDescent="0.25">
      <c r="A280" s="37">
        <v>278</v>
      </c>
      <c r="B280" s="37">
        <v>91</v>
      </c>
      <c r="C280" s="45">
        <f>base14!T27</f>
        <v>5</v>
      </c>
    </row>
    <row r="281" spans="1:3" x14ac:dyDescent="0.25">
      <c r="A281" s="37">
        <v>279</v>
      </c>
      <c r="B281" s="37">
        <v>91</v>
      </c>
      <c r="C281" s="45">
        <f>base14!U27</f>
        <v>19</v>
      </c>
    </row>
    <row r="282" spans="1:3" x14ac:dyDescent="0.25">
      <c r="A282" s="37">
        <v>280</v>
      </c>
      <c r="B282" s="37">
        <v>91</v>
      </c>
      <c r="C282" s="45">
        <f>base14!V27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base14!C30</f>
        <v>18</v>
      </c>
    </row>
    <row r="284" spans="1:3" s="39" customFormat="1" x14ac:dyDescent="0.25">
      <c r="A284" s="37">
        <v>282</v>
      </c>
      <c r="B284" s="39">
        <v>92</v>
      </c>
      <c r="C284" s="106">
        <f>base14!D30</f>
        <v>12</v>
      </c>
    </row>
    <row r="285" spans="1:3" s="39" customFormat="1" x14ac:dyDescent="0.25">
      <c r="A285" s="37">
        <v>283</v>
      </c>
      <c r="B285" s="39">
        <v>92</v>
      </c>
      <c r="C285" s="106">
        <f>base14!E30</f>
        <v>3</v>
      </c>
    </row>
    <row r="286" spans="1:3" s="39" customFormat="1" x14ac:dyDescent="0.25">
      <c r="A286" s="37">
        <v>284</v>
      </c>
      <c r="B286" s="39">
        <v>92</v>
      </c>
      <c r="C286" s="106">
        <f>base14!F30</f>
        <v>15</v>
      </c>
    </row>
    <row r="287" spans="1:3" s="39" customFormat="1" x14ac:dyDescent="0.25">
      <c r="A287" s="37">
        <v>285</v>
      </c>
      <c r="B287" s="39">
        <v>92</v>
      </c>
      <c r="C287" s="106">
        <f>base14!G30</f>
        <v>16</v>
      </c>
    </row>
    <row r="288" spans="1:3" s="39" customFormat="1" x14ac:dyDescent="0.25">
      <c r="A288" s="37">
        <v>286</v>
      </c>
      <c r="B288" s="39">
        <v>92</v>
      </c>
      <c r="C288" s="106">
        <f>base14!H30</f>
        <v>17</v>
      </c>
    </row>
    <row r="289" spans="1:6" s="39" customFormat="1" x14ac:dyDescent="0.25">
      <c r="A289" s="37">
        <v>287</v>
      </c>
      <c r="B289" s="39">
        <v>92</v>
      </c>
      <c r="C289" s="106">
        <f>base14!I30</f>
        <v>13</v>
      </c>
    </row>
    <row r="290" spans="1:6" s="39" customFormat="1" x14ac:dyDescent="0.25">
      <c r="A290" s="37">
        <v>288</v>
      </c>
      <c r="B290" s="39">
        <v>92</v>
      </c>
      <c r="C290" s="106">
        <f>base14!J30</f>
        <v>8</v>
      </c>
    </row>
    <row r="291" spans="1:6" s="39" customFormat="1" x14ac:dyDescent="0.25">
      <c r="A291" s="37">
        <v>289</v>
      </c>
      <c r="B291" s="39">
        <v>92</v>
      </c>
      <c r="C291" s="106">
        <f>base14!K30</f>
        <v>7</v>
      </c>
    </row>
    <row r="292" spans="1:6" s="39" customFormat="1" x14ac:dyDescent="0.25">
      <c r="A292" s="37">
        <v>290</v>
      </c>
      <c r="B292" s="39">
        <v>92</v>
      </c>
      <c r="C292" s="106">
        <f>base14!L30</f>
        <v>11</v>
      </c>
    </row>
    <row r="293" spans="1:6" s="39" customFormat="1" x14ac:dyDescent="0.25">
      <c r="A293" s="37">
        <v>291</v>
      </c>
      <c r="B293" s="39">
        <v>92</v>
      </c>
      <c r="C293" s="106">
        <f>base14!M30</f>
        <v>10</v>
      </c>
    </row>
    <row r="294" spans="1:6" s="39" customFormat="1" x14ac:dyDescent="0.25">
      <c r="A294" s="37">
        <v>292</v>
      </c>
      <c r="B294" s="39">
        <v>92</v>
      </c>
      <c r="C294" s="106">
        <f>base14!N30</f>
        <v>14</v>
      </c>
    </row>
    <row r="295" spans="1:6" s="39" customFormat="1" x14ac:dyDescent="0.25">
      <c r="A295" s="37">
        <v>293</v>
      </c>
      <c r="B295" s="39">
        <v>92</v>
      </c>
      <c r="C295" s="106">
        <f>base14!O30</f>
        <v>4</v>
      </c>
    </row>
    <row r="296" spans="1:6" s="39" customFormat="1" x14ac:dyDescent="0.25">
      <c r="A296" s="37">
        <v>294</v>
      </c>
      <c r="B296" s="39">
        <v>92</v>
      </c>
      <c r="C296" s="106">
        <f>base14!P30</f>
        <v>9</v>
      </c>
    </row>
    <row r="297" spans="1:6" s="39" customFormat="1" x14ac:dyDescent="0.25">
      <c r="A297" s="37">
        <v>295</v>
      </c>
      <c r="B297" s="39">
        <v>92</v>
      </c>
      <c r="C297" s="106">
        <f>base14!Q30</f>
        <v>1</v>
      </c>
    </row>
    <row r="298" spans="1:6" s="39" customFormat="1" x14ac:dyDescent="0.25">
      <c r="A298" s="37">
        <v>296</v>
      </c>
      <c r="B298" s="39">
        <v>92</v>
      </c>
      <c r="C298" s="106">
        <f>base14!R30</f>
        <v>6</v>
      </c>
    </row>
    <row r="299" spans="1:6" s="39" customFormat="1" x14ac:dyDescent="0.25">
      <c r="A299" s="37">
        <v>297</v>
      </c>
      <c r="B299" s="39">
        <v>92</v>
      </c>
      <c r="C299" s="106">
        <f>base14!S30</f>
        <v>5</v>
      </c>
    </row>
    <row r="300" spans="1:6" s="39" customFormat="1" x14ac:dyDescent="0.25">
      <c r="A300" s="37">
        <v>298</v>
      </c>
      <c r="B300" s="39">
        <v>92</v>
      </c>
      <c r="C300" s="106">
        <f>base14!T30</f>
        <v>2</v>
      </c>
    </row>
    <row r="301" spans="1:6" s="39" customFormat="1" x14ac:dyDescent="0.25">
      <c r="A301" s="37">
        <v>299</v>
      </c>
      <c r="B301" s="39">
        <v>92</v>
      </c>
      <c r="C301" s="106">
        <f>base14!U30</f>
        <v>19</v>
      </c>
    </row>
    <row r="302" spans="1:6" x14ac:dyDescent="0.25">
      <c r="A302" s="37">
        <v>300</v>
      </c>
      <c r="B302" s="39">
        <v>92</v>
      </c>
      <c r="C302" s="39">
        <f>base14!V30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base14!C32</f>
        <v>18</v>
      </c>
    </row>
    <row r="304" spans="1:6" x14ac:dyDescent="0.25">
      <c r="A304" s="37">
        <v>302</v>
      </c>
      <c r="B304" s="37">
        <v>93</v>
      </c>
      <c r="C304" s="107">
        <f>base14!D32</f>
        <v>13</v>
      </c>
    </row>
    <row r="305" spans="1:3" x14ac:dyDescent="0.25">
      <c r="A305" s="37">
        <v>303</v>
      </c>
      <c r="B305" s="37">
        <v>93</v>
      </c>
      <c r="C305" s="45">
        <f>base14!E32</f>
        <v>12</v>
      </c>
    </row>
    <row r="306" spans="1:3" x14ac:dyDescent="0.25">
      <c r="A306" s="37">
        <v>304</v>
      </c>
      <c r="B306" s="37">
        <v>93</v>
      </c>
      <c r="C306" s="45">
        <f>base14!F32</f>
        <v>16</v>
      </c>
    </row>
    <row r="307" spans="1:3" x14ac:dyDescent="0.25">
      <c r="A307" s="37">
        <v>305</v>
      </c>
      <c r="B307" s="37">
        <v>93</v>
      </c>
      <c r="C307" s="45">
        <f>base14!G32</f>
        <v>15</v>
      </c>
    </row>
    <row r="308" spans="1:3" x14ac:dyDescent="0.25">
      <c r="A308" s="37">
        <v>306</v>
      </c>
      <c r="B308" s="37">
        <v>93</v>
      </c>
      <c r="C308" s="45">
        <f>base14!H32</f>
        <v>7</v>
      </c>
    </row>
    <row r="309" spans="1:3" x14ac:dyDescent="0.25">
      <c r="A309" s="37">
        <v>307</v>
      </c>
      <c r="B309" s="37">
        <v>93</v>
      </c>
      <c r="C309" s="45">
        <f>base14!I32</f>
        <v>3</v>
      </c>
    </row>
    <row r="310" spans="1:3" x14ac:dyDescent="0.25">
      <c r="A310" s="37">
        <v>308</v>
      </c>
      <c r="B310" s="37">
        <v>93</v>
      </c>
      <c r="C310" s="45">
        <f>base14!J32</f>
        <v>14</v>
      </c>
    </row>
    <row r="311" spans="1:3" x14ac:dyDescent="0.25">
      <c r="A311" s="37">
        <v>309</v>
      </c>
      <c r="B311" s="37">
        <v>93</v>
      </c>
      <c r="C311" s="45">
        <f>base14!K32</f>
        <v>8</v>
      </c>
    </row>
    <row r="312" spans="1:3" x14ac:dyDescent="0.25">
      <c r="A312" s="37">
        <v>310</v>
      </c>
      <c r="B312" s="37">
        <v>93</v>
      </c>
      <c r="C312" s="45">
        <f>base14!L32</f>
        <v>9</v>
      </c>
    </row>
    <row r="313" spans="1:3" x14ac:dyDescent="0.25">
      <c r="A313" s="37">
        <v>311</v>
      </c>
      <c r="B313" s="37">
        <v>93</v>
      </c>
      <c r="C313" s="45">
        <f>base14!M32</f>
        <v>4</v>
      </c>
    </row>
    <row r="314" spans="1:3" x14ac:dyDescent="0.25">
      <c r="A314" s="37">
        <v>312</v>
      </c>
      <c r="B314" s="37">
        <v>93</v>
      </c>
      <c r="C314" s="45">
        <f>base14!N32</f>
        <v>6</v>
      </c>
    </row>
    <row r="315" spans="1:3" x14ac:dyDescent="0.25">
      <c r="A315" s="37">
        <v>313</v>
      </c>
      <c r="B315" s="37">
        <v>93</v>
      </c>
      <c r="C315" s="45">
        <f>base14!O32</f>
        <v>1</v>
      </c>
    </row>
    <row r="316" spans="1:3" x14ac:dyDescent="0.25">
      <c r="A316" s="37">
        <v>314</v>
      </c>
      <c r="B316" s="37">
        <v>93</v>
      </c>
      <c r="C316" s="45">
        <f>base14!P32</f>
        <v>10</v>
      </c>
    </row>
    <row r="317" spans="1:3" x14ac:dyDescent="0.25">
      <c r="A317" s="37">
        <v>315</v>
      </c>
      <c r="B317" s="37">
        <v>93</v>
      </c>
      <c r="C317" s="45">
        <f>base14!Q32</f>
        <v>11</v>
      </c>
    </row>
    <row r="318" spans="1:3" x14ac:dyDescent="0.25">
      <c r="A318" s="37">
        <v>316</v>
      </c>
      <c r="B318" s="37">
        <v>93</v>
      </c>
      <c r="C318" s="45">
        <f>base14!R32</f>
        <v>2</v>
      </c>
    </row>
    <row r="319" spans="1:3" x14ac:dyDescent="0.25">
      <c r="A319" s="37">
        <v>317</v>
      </c>
      <c r="B319" s="37">
        <v>93</v>
      </c>
      <c r="C319" s="45">
        <f>base14!S32</f>
        <v>17</v>
      </c>
    </row>
    <row r="320" spans="1:3" x14ac:dyDescent="0.25">
      <c r="A320" s="37">
        <v>318</v>
      </c>
      <c r="B320" s="37">
        <v>93</v>
      </c>
      <c r="C320" s="45">
        <f>base14!T32</f>
        <v>5</v>
      </c>
    </row>
    <row r="321" spans="1:4" x14ac:dyDescent="0.25">
      <c r="A321" s="37">
        <v>319</v>
      </c>
      <c r="B321" s="37">
        <v>93</v>
      </c>
      <c r="C321" s="45">
        <f>base14!U32</f>
        <v>19</v>
      </c>
    </row>
    <row r="322" spans="1:4" x14ac:dyDescent="0.25">
      <c r="A322" s="37">
        <v>320</v>
      </c>
      <c r="B322" s="37">
        <v>93</v>
      </c>
      <c r="C322" s="45">
        <f>base14!V32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base14!C31</f>
        <v>18</v>
      </c>
    </row>
    <row r="324" spans="1:4" s="39" customFormat="1" x14ac:dyDescent="0.25">
      <c r="A324" s="37">
        <v>322</v>
      </c>
      <c r="B324" s="39">
        <v>94</v>
      </c>
      <c r="C324" s="106">
        <f>base14!D31</f>
        <v>13</v>
      </c>
    </row>
    <row r="325" spans="1:4" s="39" customFormat="1" x14ac:dyDescent="0.25">
      <c r="A325" s="37">
        <v>323</v>
      </c>
      <c r="B325" s="39">
        <v>94</v>
      </c>
      <c r="C325" s="106">
        <f>base14!E31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base14!F31</f>
        <v>7</v>
      </c>
    </row>
    <row r="327" spans="1:4" s="39" customFormat="1" x14ac:dyDescent="0.25">
      <c r="A327" s="37">
        <v>325</v>
      </c>
      <c r="B327" s="39">
        <v>94</v>
      </c>
      <c r="C327" s="106">
        <f>base14!G31</f>
        <v>14</v>
      </c>
    </row>
    <row r="328" spans="1:4" s="39" customFormat="1" x14ac:dyDescent="0.25">
      <c r="A328" s="37">
        <v>326</v>
      </c>
      <c r="B328" s="39">
        <v>94</v>
      </c>
      <c r="C328" s="106">
        <f>base14!H31</f>
        <v>15</v>
      </c>
    </row>
    <row r="329" spans="1:4" s="39" customFormat="1" x14ac:dyDescent="0.25">
      <c r="A329" s="37">
        <v>327</v>
      </c>
      <c r="B329" s="39">
        <v>94</v>
      </c>
      <c r="C329" s="106">
        <f>base14!I31</f>
        <v>8</v>
      </c>
    </row>
    <row r="330" spans="1:4" s="39" customFormat="1" x14ac:dyDescent="0.25">
      <c r="A330" s="37">
        <v>328</v>
      </c>
      <c r="B330" s="39">
        <v>94</v>
      </c>
      <c r="C330" s="106">
        <f>base14!J31</f>
        <v>3</v>
      </c>
    </row>
    <row r="331" spans="1:4" s="39" customFormat="1" x14ac:dyDescent="0.25">
      <c r="A331" s="37">
        <v>329</v>
      </c>
      <c r="B331" s="39">
        <v>94</v>
      </c>
      <c r="C331" s="106">
        <f>base14!K31</f>
        <v>16</v>
      </c>
    </row>
    <row r="332" spans="1:4" s="39" customFormat="1" x14ac:dyDescent="0.25">
      <c r="A332" s="37">
        <v>330</v>
      </c>
      <c r="B332" s="39">
        <v>94</v>
      </c>
      <c r="C332" s="106">
        <f>base14!L31</f>
        <v>9</v>
      </c>
    </row>
    <row r="333" spans="1:4" s="39" customFormat="1" x14ac:dyDescent="0.25">
      <c r="A333" s="37">
        <v>331</v>
      </c>
      <c r="B333" s="39">
        <v>94</v>
      </c>
      <c r="C333" s="106">
        <f>base14!M31</f>
        <v>4</v>
      </c>
    </row>
    <row r="334" spans="1:4" s="39" customFormat="1" x14ac:dyDescent="0.25">
      <c r="A334" s="37">
        <v>332</v>
      </c>
      <c r="B334" s="39">
        <v>94</v>
      </c>
      <c r="C334" s="106">
        <f>base14!N31</f>
        <v>6</v>
      </c>
    </row>
    <row r="335" spans="1:4" s="39" customFormat="1" x14ac:dyDescent="0.25">
      <c r="A335" s="37">
        <v>333</v>
      </c>
      <c r="B335" s="39">
        <v>94</v>
      </c>
      <c r="C335" s="106">
        <f>base14!O31</f>
        <v>1</v>
      </c>
    </row>
    <row r="336" spans="1:4" s="39" customFormat="1" x14ac:dyDescent="0.25">
      <c r="A336" s="37">
        <v>334</v>
      </c>
      <c r="B336" s="39">
        <v>94</v>
      </c>
      <c r="C336" s="106">
        <f>base14!P31</f>
        <v>10</v>
      </c>
    </row>
    <row r="337" spans="1:3" s="39" customFormat="1" x14ac:dyDescent="0.25">
      <c r="A337" s="37">
        <v>335</v>
      </c>
      <c r="B337" s="39">
        <v>94</v>
      </c>
      <c r="C337" s="106">
        <f>base14!Q31</f>
        <v>11</v>
      </c>
    </row>
    <row r="338" spans="1:3" s="39" customFormat="1" x14ac:dyDescent="0.25">
      <c r="A338" s="37">
        <v>336</v>
      </c>
      <c r="B338" s="39">
        <v>94</v>
      </c>
      <c r="C338" s="106">
        <f>base14!R31</f>
        <v>2</v>
      </c>
    </row>
    <row r="339" spans="1:3" s="39" customFormat="1" x14ac:dyDescent="0.25">
      <c r="A339" s="37">
        <v>337</v>
      </c>
      <c r="B339" s="39">
        <v>94</v>
      </c>
      <c r="C339" s="106">
        <f>base14!S31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base14!T31</f>
        <v>5</v>
      </c>
    </row>
    <row r="341" spans="1:3" s="39" customFormat="1" x14ac:dyDescent="0.25">
      <c r="A341" s="37">
        <v>339</v>
      </c>
      <c r="B341" s="39">
        <v>94</v>
      </c>
      <c r="C341" s="106">
        <f>base14!U31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base14!V31</f>
        <v>20</v>
      </c>
    </row>
    <row r="343" spans="1:3" x14ac:dyDescent="0.25">
      <c r="A343" s="37">
        <v>341</v>
      </c>
      <c r="B343" s="37">
        <v>95</v>
      </c>
      <c r="C343" s="45">
        <f>base14!C28</f>
        <v>18</v>
      </c>
    </row>
    <row r="344" spans="1:3" x14ac:dyDescent="0.25">
      <c r="A344" s="37">
        <v>342</v>
      </c>
      <c r="B344" s="37">
        <v>95</v>
      </c>
      <c r="C344" s="45">
        <f>base14!D28</f>
        <v>1</v>
      </c>
    </row>
    <row r="345" spans="1:3" x14ac:dyDescent="0.25">
      <c r="A345" s="37">
        <v>343</v>
      </c>
      <c r="B345" s="37">
        <v>95</v>
      </c>
      <c r="C345" s="45">
        <f>base14!E28</f>
        <v>17</v>
      </c>
    </row>
    <row r="346" spans="1:3" x14ac:dyDescent="0.25">
      <c r="A346" s="37">
        <v>344</v>
      </c>
      <c r="B346" s="37">
        <v>95</v>
      </c>
      <c r="C346" s="45">
        <f>base14!F28</f>
        <v>15</v>
      </c>
    </row>
    <row r="347" spans="1:3" x14ac:dyDescent="0.25">
      <c r="A347" s="37">
        <v>345</v>
      </c>
      <c r="B347" s="37">
        <v>95</v>
      </c>
      <c r="C347" s="45">
        <f>base14!G28</f>
        <v>12</v>
      </c>
    </row>
    <row r="348" spans="1:3" x14ac:dyDescent="0.25">
      <c r="A348" s="37">
        <v>346</v>
      </c>
      <c r="B348" s="37">
        <v>95</v>
      </c>
      <c r="C348" s="45">
        <f>base14!H28</f>
        <v>4</v>
      </c>
    </row>
    <row r="349" spans="1:3" x14ac:dyDescent="0.25">
      <c r="A349" s="37">
        <v>347</v>
      </c>
      <c r="B349" s="37">
        <v>95</v>
      </c>
      <c r="C349" s="45">
        <f>base14!I28</f>
        <v>11</v>
      </c>
    </row>
    <row r="350" spans="1:3" x14ac:dyDescent="0.25">
      <c r="A350" s="37">
        <v>348</v>
      </c>
      <c r="B350" s="37">
        <v>95</v>
      </c>
      <c r="C350" s="45">
        <f>base14!J28</f>
        <v>2</v>
      </c>
    </row>
    <row r="351" spans="1:3" x14ac:dyDescent="0.25">
      <c r="A351" s="37">
        <v>349</v>
      </c>
      <c r="B351" s="37">
        <v>95</v>
      </c>
      <c r="C351" s="45">
        <f>base14!K28</f>
        <v>8</v>
      </c>
    </row>
    <row r="352" spans="1:3" x14ac:dyDescent="0.25">
      <c r="A352" s="37">
        <v>350</v>
      </c>
      <c r="B352" s="37">
        <v>95</v>
      </c>
      <c r="C352" s="45">
        <f>base14!L28</f>
        <v>3</v>
      </c>
    </row>
    <row r="353" spans="1:3" x14ac:dyDescent="0.25">
      <c r="A353" s="37">
        <v>351</v>
      </c>
      <c r="B353" s="37">
        <v>95</v>
      </c>
      <c r="C353" s="45">
        <f>base14!M28</f>
        <v>14</v>
      </c>
    </row>
    <row r="354" spans="1:3" x14ac:dyDescent="0.25">
      <c r="A354" s="37">
        <v>352</v>
      </c>
      <c r="B354" s="37">
        <v>95</v>
      </c>
      <c r="C354" s="45">
        <f>base14!N28</f>
        <v>13</v>
      </c>
    </row>
    <row r="355" spans="1:3" x14ac:dyDescent="0.25">
      <c r="A355" s="37">
        <v>353</v>
      </c>
      <c r="B355" s="37">
        <v>95</v>
      </c>
      <c r="C355" s="45">
        <f>base14!O28</f>
        <v>7</v>
      </c>
    </row>
    <row r="356" spans="1:3" x14ac:dyDescent="0.25">
      <c r="A356" s="37">
        <v>354</v>
      </c>
      <c r="B356" s="37">
        <v>95</v>
      </c>
      <c r="C356" s="45">
        <f>base14!P28</f>
        <v>9</v>
      </c>
    </row>
    <row r="357" spans="1:3" x14ac:dyDescent="0.25">
      <c r="A357" s="37">
        <v>355</v>
      </c>
      <c r="B357" s="37">
        <v>95</v>
      </c>
      <c r="C357" s="45">
        <f>base14!Q28</f>
        <v>6</v>
      </c>
    </row>
    <row r="358" spans="1:3" x14ac:dyDescent="0.25">
      <c r="A358" s="37">
        <v>356</v>
      </c>
      <c r="B358" s="37">
        <v>95</v>
      </c>
      <c r="C358" s="45">
        <f>base14!R28</f>
        <v>10</v>
      </c>
    </row>
    <row r="359" spans="1:3" x14ac:dyDescent="0.25">
      <c r="A359" s="37">
        <v>357</v>
      </c>
      <c r="B359" s="37">
        <v>95</v>
      </c>
      <c r="C359" s="45">
        <f>base14!S28</f>
        <v>16</v>
      </c>
    </row>
    <row r="360" spans="1:3" x14ac:dyDescent="0.25">
      <c r="A360" s="37">
        <v>358</v>
      </c>
      <c r="B360" s="37">
        <v>95</v>
      </c>
      <c r="C360" s="45">
        <f>base14!T28</f>
        <v>5</v>
      </c>
    </row>
    <row r="361" spans="1:3" x14ac:dyDescent="0.25">
      <c r="A361" s="37">
        <v>359</v>
      </c>
      <c r="B361" s="37">
        <v>95</v>
      </c>
      <c r="C361" s="45">
        <f>base14!U28</f>
        <v>19</v>
      </c>
    </row>
    <row r="362" spans="1:3" x14ac:dyDescent="0.25">
      <c r="A362" s="37">
        <v>360</v>
      </c>
      <c r="B362" s="37">
        <v>95</v>
      </c>
      <c r="C362" s="45">
        <f>base14!V28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base14!C3</f>
        <v>3</v>
      </c>
    </row>
    <row r="364" spans="1:3" s="39" customFormat="1" x14ac:dyDescent="0.25">
      <c r="A364" s="37">
        <v>362</v>
      </c>
      <c r="B364" s="39">
        <v>96</v>
      </c>
      <c r="C364" s="106">
        <f>base14!D3</f>
        <v>4</v>
      </c>
    </row>
    <row r="365" spans="1:3" s="39" customFormat="1" x14ac:dyDescent="0.25">
      <c r="A365" s="37">
        <v>363</v>
      </c>
      <c r="B365" s="39">
        <v>96</v>
      </c>
      <c r="C365" s="106">
        <f>base14!E3</f>
        <v>2</v>
      </c>
    </row>
    <row r="366" spans="1:3" s="39" customFormat="1" x14ac:dyDescent="0.25">
      <c r="A366" s="37">
        <v>364</v>
      </c>
      <c r="B366" s="39">
        <v>96</v>
      </c>
      <c r="C366" s="106">
        <f>base14!F3</f>
        <v>9</v>
      </c>
    </row>
    <row r="367" spans="1:3" s="39" customFormat="1" x14ac:dyDescent="0.25">
      <c r="A367" s="37">
        <v>365</v>
      </c>
      <c r="B367" s="39">
        <v>96</v>
      </c>
      <c r="C367" s="106">
        <f>base14!G3</f>
        <v>5</v>
      </c>
    </row>
    <row r="368" spans="1:3" s="39" customFormat="1" x14ac:dyDescent="0.25">
      <c r="A368" s="37">
        <v>366</v>
      </c>
      <c r="B368" s="39">
        <v>96</v>
      </c>
      <c r="C368" s="106">
        <f>base14!H3</f>
        <v>6</v>
      </c>
    </row>
    <row r="369" spans="1:3" s="39" customFormat="1" x14ac:dyDescent="0.25">
      <c r="A369" s="37">
        <v>367</v>
      </c>
      <c r="B369" s="39">
        <v>96</v>
      </c>
      <c r="C369" s="106">
        <f>base14!I3</f>
        <v>10</v>
      </c>
    </row>
    <row r="370" spans="1:3" s="39" customFormat="1" x14ac:dyDescent="0.25">
      <c r="A370" s="37">
        <v>368</v>
      </c>
      <c r="B370" s="39">
        <v>96</v>
      </c>
      <c r="C370" s="106">
        <f>base14!J3</f>
        <v>11</v>
      </c>
    </row>
    <row r="371" spans="1:3" s="39" customFormat="1" x14ac:dyDescent="0.25">
      <c r="A371" s="37">
        <v>369</v>
      </c>
      <c r="B371" s="39">
        <v>96</v>
      </c>
      <c r="C371" s="106">
        <f>base14!K3</f>
        <v>7</v>
      </c>
    </row>
    <row r="372" spans="1:3" s="39" customFormat="1" x14ac:dyDescent="0.25">
      <c r="A372" s="37">
        <v>370</v>
      </c>
      <c r="B372" s="39">
        <v>96</v>
      </c>
      <c r="C372" s="106">
        <f>base14!L3</f>
        <v>12</v>
      </c>
    </row>
    <row r="373" spans="1:3" s="39" customFormat="1" x14ac:dyDescent="0.25">
      <c r="A373" s="37">
        <v>371</v>
      </c>
      <c r="B373" s="39">
        <v>96</v>
      </c>
      <c r="C373" s="106">
        <f>base14!M3</f>
        <v>13</v>
      </c>
    </row>
    <row r="374" spans="1:3" s="39" customFormat="1" x14ac:dyDescent="0.25">
      <c r="A374" s="37">
        <v>372</v>
      </c>
      <c r="B374" s="39">
        <v>96</v>
      </c>
      <c r="C374" s="106">
        <f>base14!N3</f>
        <v>15</v>
      </c>
    </row>
    <row r="375" spans="1:3" s="39" customFormat="1" x14ac:dyDescent="0.25">
      <c r="A375" s="37">
        <v>373</v>
      </c>
      <c r="B375" s="39">
        <v>96</v>
      </c>
      <c r="C375" s="106">
        <f>base14!O3</f>
        <v>8</v>
      </c>
    </row>
    <row r="376" spans="1:3" s="39" customFormat="1" x14ac:dyDescent="0.25">
      <c r="A376" s="37">
        <v>374</v>
      </c>
      <c r="B376" s="39">
        <v>96</v>
      </c>
      <c r="C376" s="106">
        <f>base14!P3</f>
        <v>14</v>
      </c>
    </row>
    <row r="377" spans="1:3" s="39" customFormat="1" x14ac:dyDescent="0.25">
      <c r="A377" s="37">
        <v>375</v>
      </c>
      <c r="B377" s="39">
        <v>96</v>
      </c>
      <c r="C377" s="106">
        <f>base14!Q3</f>
        <v>1</v>
      </c>
    </row>
    <row r="378" spans="1:3" s="39" customFormat="1" x14ac:dyDescent="0.25">
      <c r="A378" s="37">
        <v>376</v>
      </c>
      <c r="B378" s="39">
        <v>96</v>
      </c>
      <c r="C378" s="106">
        <f>base14!R3</f>
        <v>16</v>
      </c>
    </row>
    <row r="379" spans="1:3" s="39" customFormat="1" x14ac:dyDescent="0.25">
      <c r="A379" s="37">
        <v>377</v>
      </c>
      <c r="B379" s="39">
        <v>96</v>
      </c>
      <c r="C379" s="106">
        <f>base14!S3</f>
        <v>17</v>
      </c>
    </row>
    <row r="380" spans="1:3" s="39" customFormat="1" x14ac:dyDescent="0.25">
      <c r="A380" s="37">
        <v>378</v>
      </c>
      <c r="B380" s="39">
        <v>96</v>
      </c>
      <c r="C380" s="106">
        <f>base14!T3</f>
        <v>18</v>
      </c>
    </row>
    <row r="381" spans="1:3" s="39" customFormat="1" x14ac:dyDescent="0.25">
      <c r="A381" s="37">
        <v>379</v>
      </c>
      <c r="B381" s="39">
        <v>96</v>
      </c>
      <c r="C381" s="106">
        <f>base14!U3</f>
        <v>19</v>
      </c>
    </row>
    <row r="382" spans="1:3" s="39" customFormat="1" x14ac:dyDescent="0.25">
      <c r="A382" s="37">
        <v>380</v>
      </c>
      <c r="B382" s="39">
        <v>96</v>
      </c>
      <c r="C382" s="106">
        <f>base14!V3</f>
        <v>20</v>
      </c>
    </row>
    <row r="383" spans="1:3" x14ac:dyDescent="0.25">
      <c r="A383" s="37">
        <v>381</v>
      </c>
      <c r="B383" s="37">
        <v>97</v>
      </c>
      <c r="C383" s="45">
        <f>base14!C4</f>
        <v>6</v>
      </c>
    </row>
    <row r="384" spans="1:3" x14ac:dyDescent="0.25">
      <c r="A384" s="37">
        <v>382</v>
      </c>
      <c r="B384" s="37">
        <v>97</v>
      </c>
      <c r="C384" s="45">
        <f>base14!D4</f>
        <v>4</v>
      </c>
    </row>
    <row r="385" spans="1:3" x14ac:dyDescent="0.25">
      <c r="A385" s="37">
        <v>383</v>
      </c>
      <c r="B385" s="37">
        <v>97</v>
      </c>
      <c r="C385" s="45">
        <f>base14!E4</f>
        <v>8</v>
      </c>
    </row>
    <row r="386" spans="1:3" x14ac:dyDescent="0.25">
      <c r="A386" s="37">
        <v>384</v>
      </c>
      <c r="B386" s="37">
        <v>97</v>
      </c>
      <c r="C386" s="45">
        <f>base14!F4</f>
        <v>5</v>
      </c>
    </row>
    <row r="387" spans="1:3" x14ac:dyDescent="0.25">
      <c r="A387" s="37">
        <v>385</v>
      </c>
      <c r="B387" s="37">
        <v>97</v>
      </c>
      <c r="C387" s="45">
        <f>base14!G4</f>
        <v>13</v>
      </c>
    </row>
    <row r="388" spans="1:3" x14ac:dyDescent="0.25">
      <c r="A388" s="37">
        <v>386</v>
      </c>
      <c r="B388" s="37">
        <v>97</v>
      </c>
      <c r="C388" s="45">
        <f>base14!H4</f>
        <v>1</v>
      </c>
    </row>
    <row r="389" spans="1:3" x14ac:dyDescent="0.25">
      <c r="A389" s="37">
        <v>387</v>
      </c>
      <c r="B389" s="37">
        <v>97</v>
      </c>
      <c r="C389" s="45">
        <f>base14!I4</f>
        <v>2</v>
      </c>
    </row>
    <row r="390" spans="1:3" x14ac:dyDescent="0.25">
      <c r="A390" s="37">
        <v>388</v>
      </c>
      <c r="B390" s="37">
        <v>97</v>
      </c>
      <c r="C390" s="45">
        <f>base14!J4</f>
        <v>3</v>
      </c>
    </row>
    <row r="391" spans="1:3" x14ac:dyDescent="0.25">
      <c r="A391" s="37">
        <v>389</v>
      </c>
      <c r="B391" s="37">
        <v>97</v>
      </c>
      <c r="C391" s="45">
        <f>base14!K4</f>
        <v>10</v>
      </c>
    </row>
    <row r="392" spans="1:3" x14ac:dyDescent="0.25">
      <c r="A392" s="37">
        <v>390</v>
      </c>
      <c r="B392" s="37">
        <v>97</v>
      </c>
      <c r="C392" s="45">
        <f>base14!L4</f>
        <v>7</v>
      </c>
    </row>
    <row r="393" spans="1:3" x14ac:dyDescent="0.25">
      <c r="A393" s="37">
        <v>391</v>
      </c>
      <c r="B393" s="37">
        <v>97</v>
      </c>
      <c r="C393" s="45">
        <f>base14!M4</f>
        <v>12</v>
      </c>
    </row>
    <row r="394" spans="1:3" x14ac:dyDescent="0.25">
      <c r="A394" s="37">
        <v>392</v>
      </c>
      <c r="B394" s="37">
        <v>97</v>
      </c>
      <c r="C394" s="45">
        <f>base14!N4</f>
        <v>14</v>
      </c>
    </row>
    <row r="395" spans="1:3" x14ac:dyDescent="0.25">
      <c r="A395" s="37">
        <v>393</v>
      </c>
      <c r="B395" s="37">
        <v>97</v>
      </c>
      <c r="C395" s="45">
        <f>base14!O4</f>
        <v>11</v>
      </c>
    </row>
    <row r="396" spans="1:3" x14ac:dyDescent="0.25">
      <c r="A396" s="37">
        <v>394</v>
      </c>
      <c r="B396" s="37">
        <v>97</v>
      </c>
      <c r="C396" s="45">
        <f>base14!P4</f>
        <v>9</v>
      </c>
    </row>
    <row r="397" spans="1:3" x14ac:dyDescent="0.25">
      <c r="A397" s="37">
        <v>395</v>
      </c>
      <c r="B397" s="37">
        <v>97</v>
      </c>
      <c r="C397" s="45">
        <f>base14!Q4</f>
        <v>15</v>
      </c>
    </row>
    <row r="398" spans="1:3" x14ac:dyDescent="0.25">
      <c r="A398" s="37">
        <v>396</v>
      </c>
      <c r="B398" s="37">
        <v>97</v>
      </c>
      <c r="C398" s="45">
        <f>base14!R4</f>
        <v>16</v>
      </c>
    </row>
    <row r="399" spans="1:3" x14ac:dyDescent="0.25">
      <c r="A399" s="37">
        <v>397</v>
      </c>
      <c r="B399" s="37">
        <v>97</v>
      </c>
      <c r="C399" s="45">
        <f>base14!S4</f>
        <v>17</v>
      </c>
    </row>
    <row r="400" spans="1:3" x14ac:dyDescent="0.25">
      <c r="A400" s="37">
        <v>398</v>
      </c>
      <c r="B400" s="37">
        <v>97</v>
      </c>
      <c r="C400" s="45">
        <f>base14!T4</f>
        <v>18</v>
      </c>
    </row>
    <row r="401" spans="1:4" x14ac:dyDescent="0.25">
      <c r="A401" s="37">
        <v>399</v>
      </c>
      <c r="B401" s="37">
        <v>97</v>
      </c>
      <c r="C401" s="45">
        <f>base14!U4</f>
        <v>19</v>
      </c>
    </row>
    <row r="402" spans="1:4" x14ac:dyDescent="0.25">
      <c r="A402" s="37">
        <v>400</v>
      </c>
      <c r="B402" s="37">
        <v>97</v>
      </c>
      <c r="C402" s="45">
        <f>base14!V4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base14!C5</f>
        <v>7</v>
      </c>
    </row>
    <row r="404" spans="1:4" s="39" customFormat="1" x14ac:dyDescent="0.25">
      <c r="A404" s="37">
        <v>402</v>
      </c>
      <c r="B404" s="39">
        <v>98</v>
      </c>
      <c r="C404" s="106">
        <f>base14!D5</f>
        <v>4</v>
      </c>
    </row>
    <row r="405" spans="1:4" s="39" customFormat="1" x14ac:dyDescent="0.25">
      <c r="A405" s="37">
        <v>403</v>
      </c>
      <c r="B405" s="39">
        <v>98</v>
      </c>
      <c r="C405" s="106">
        <f>base14!E5</f>
        <v>5</v>
      </c>
    </row>
    <row r="406" spans="1:4" s="39" customFormat="1" x14ac:dyDescent="0.25">
      <c r="A406" s="37">
        <v>404</v>
      </c>
      <c r="B406" s="39">
        <v>98</v>
      </c>
      <c r="C406" s="106">
        <f>base14!F5</f>
        <v>3</v>
      </c>
    </row>
    <row r="407" spans="1:4" s="39" customFormat="1" x14ac:dyDescent="0.25">
      <c r="A407" s="37">
        <v>405</v>
      </c>
      <c r="B407" s="39">
        <v>98</v>
      </c>
      <c r="C407" s="106">
        <f>base14!G5</f>
        <v>6</v>
      </c>
    </row>
    <row r="408" spans="1:4" s="39" customFormat="1" x14ac:dyDescent="0.25">
      <c r="A408" s="37">
        <v>406</v>
      </c>
      <c r="B408" s="39">
        <v>98</v>
      </c>
      <c r="C408" s="106">
        <f>base14!H5</f>
        <v>9</v>
      </c>
    </row>
    <row r="409" spans="1:4" s="39" customFormat="1" x14ac:dyDescent="0.25">
      <c r="A409" s="37">
        <v>407</v>
      </c>
      <c r="B409" s="39">
        <v>98</v>
      </c>
      <c r="C409" s="106">
        <f>base14!I5</f>
        <v>10</v>
      </c>
    </row>
    <row r="410" spans="1:4" s="39" customFormat="1" x14ac:dyDescent="0.25">
      <c r="A410" s="37">
        <v>408</v>
      </c>
      <c r="B410" s="39">
        <v>98</v>
      </c>
      <c r="C410" s="106">
        <f>base14!J5</f>
        <v>14</v>
      </c>
    </row>
    <row r="411" spans="1:4" s="39" customFormat="1" x14ac:dyDescent="0.25">
      <c r="A411" s="37">
        <v>409</v>
      </c>
      <c r="B411" s="39">
        <v>98</v>
      </c>
      <c r="C411" s="106">
        <f>base14!K5</f>
        <v>11</v>
      </c>
    </row>
    <row r="412" spans="1:4" s="39" customFormat="1" x14ac:dyDescent="0.25">
      <c r="A412" s="37">
        <v>410</v>
      </c>
      <c r="B412" s="39">
        <v>98</v>
      </c>
      <c r="C412" s="106">
        <f>base14!L5</f>
        <v>2</v>
      </c>
    </row>
    <row r="413" spans="1:4" s="39" customFormat="1" x14ac:dyDescent="0.25">
      <c r="A413" s="37">
        <v>411</v>
      </c>
      <c r="B413" s="39">
        <v>98</v>
      </c>
      <c r="C413" s="106">
        <f>base14!M5</f>
        <v>1</v>
      </c>
    </row>
    <row r="414" spans="1:4" s="39" customFormat="1" x14ac:dyDescent="0.25">
      <c r="A414" s="37">
        <v>412</v>
      </c>
      <c r="B414" s="39">
        <v>98</v>
      </c>
      <c r="C414" s="106">
        <f>base14!N5</f>
        <v>13</v>
      </c>
    </row>
    <row r="415" spans="1:4" s="39" customFormat="1" x14ac:dyDescent="0.25">
      <c r="A415" s="37">
        <v>413</v>
      </c>
      <c r="B415" s="39">
        <v>98</v>
      </c>
      <c r="C415" s="106">
        <f>base14!O5</f>
        <v>8</v>
      </c>
    </row>
    <row r="416" spans="1:4" s="39" customFormat="1" x14ac:dyDescent="0.25">
      <c r="A416" s="37">
        <v>414</v>
      </c>
      <c r="B416" s="39">
        <v>98</v>
      </c>
      <c r="C416" s="106">
        <f>base14!P5</f>
        <v>12</v>
      </c>
    </row>
    <row r="417" spans="1:3" s="39" customFormat="1" x14ac:dyDescent="0.25">
      <c r="A417" s="37">
        <v>415</v>
      </c>
      <c r="B417" s="39">
        <v>98</v>
      </c>
      <c r="C417" s="106">
        <f>base14!Q5</f>
        <v>15</v>
      </c>
    </row>
    <row r="418" spans="1:3" s="39" customFormat="1" x14ac:dyDescent="0.25">
      <c r="A418" s="37">
        <v>416</v>
      </c>
      <c r="B418" s="39">
        <v>98</v>
      </c>
      <c r="C418" s="106">
        <f>base14!R5</f>
        <v>16</v>
      </c>
    </row>
    <row r="419" spans="1:3" s="39" customFormat="1" x14ac:dyDescent="0.25">
      <c r="A419" s="37">
        <v>417</v>
      </c>
      <c r="B419" s="39">
        <v>98</v>
      </c>
      <c r="C419" s="106">
        <f>base14!S5</f>
        <v>18</v>
      </c>
    </row>
    <row r="420" spans="1:3" s="39" customFormat="1" x14ac:dyDescent="0.25">
      <c r="A420" s="37">
        <v>418</v>
      </c>
      <c r="B420" s="39">
        <v>98</v>
      </c>
      <c r="C420" s="106">
        <f>base14!T5</f>
        <v>17</v>
      </c>
    </row>
    <row r="421" spans="1:3" s="39" customFormat="1" x14ac:dyDescent="0.25">
      <c r="A421" s="37">
        <v>419</v>
      </c>
      <c r="B421" s="39">
        <v>98</v>
      </c>
      <c r="C421" s="106">
        <f>base14!U5</f>
        <v>19</v>
      </c>
    </row>
    <row r="422" spans="1:3" s="39" customFormat="1" x14ac:dyDescent="0.25">
      <c r="A422" s="37">
        <v>420</v>
      </c>
      <c r="B422" s="39">
        <v>98</v>
      </c>
      <c r="C422" s="106">
        <f>base14!V5</f>
        <v>20</v>
      </c>
    </row>
    <row r="423" spans="1:3" x14ac:dyDescent="0.25">
      <c r="A423" s="37">
        <v>421</v>
      </c>
      <c r="B423" s="37">
        <v>99</v>
      </c>
      <c r="C423" s="45">
        <f>base14!C6</f>
        <v>10</v>
      </c>
    </row>
    <row r="424" spans="1:3" x14ac:dyDescent="0.25">
      <c r="A424" s="37">
        <v>422</v>
      </c>
      <c r="B424" s="37">
        <v>99</v>
      </c>
      <c r="C424" s="45">
        <f>base14!D6</f>
        <v>2</v>
      </c>
    </row>
    <row r="425" spans="1:3" x14ac:dyDescent="0.25">
      <c r="A425" s="37">
        <v>423</v>
      </c>
      <c r="B425" s="37">
        <v>99</v>
      </c>
      <c r="C425" s="45">
        <f>base14!E6</f>
        <v>8</v>
      </c>
    </row>
    <row r="426" spans="1:3" x14ac:dyDescent="0.25">
      <c r="A426" s="37">
        <v>424</v>
      </c>
      <c r="B426" s="37">
        <v>99</v>
      </c>
      <c r="C426" s="45">
        <f>base14!F6</f>
        <v>16</v>
      </c>
    </row>
    <row r="427" spans="1:3" x14ac:dyDescent="0.25">
      <c r="A427" s="37">
        <v>425</v>
      </c>
      <c r="B427" s="37">
        <v>99</v>
      </c>
      <c r="C427" s="45">
        <f>base14!G6</f>
        <v>3</v>
      </c>
    </row>
    <row r="428" spans="1:3" x14ac:dyDescent="0.25">
      <c r="A428" s="37">
        <v>426</v>
      </c>
      <c r="B428" s="37">
        <v>99</v>
      </c>
      <c r="C428" s="45">
        <f>base14!H6</f>
        <v>6</v>
      </c>
    </row>
    <row r="429" spans="1:3" x14ac:dyDescent="0.25">
      <c r="A429" s="37">
        <v>427</v>
      </c>
      <c r="B429" s="37">
        <v>99</v>
      </c>
      <c r="C429" s="45">
        <f>base14!I6</f>
        <v>1</v>
      </c>
    </row>
    <row r="430" spans="1:3" x14ac:dyDescent="0.25">
      <c r="A430" s="37">
        <v>428</v>
      </c>
      <c r="B430" s="37">
        <v>99</v>
      </c>
      <c r="C430" s="45">
        <f>base14!J6</f>
        <v>4</v>
      </c>
    </row>
    <row r="431" spans="1:3" x14ac:dyDescent="0.25">
      <c r="A431" s="37">
        <v>429</v>
      </c>
      <c r="B431" s="37">
        <v>99</v>
      </c>
      <c r="C431" s="45">
        <f>base14!K6</f>
        <v>9</v>
      </c>
    </row>
    <row r="432" spans="1:3" x14ac:dyDescent="0.25">
      <c r="A432" s="37">
        <v>430</v>
      </c>
      <c r="B432" s="37">
        <v>99</v>
      </c>
      <c r="C432" s="45">
        <f>base14!L6</f>
        <v>12</v>
      </c>
    </row>
    <row r="433" spans="1:3" x14ac:dyDescent="0.25">
      <c r="A433" s="37">
        <v>431</v>
      </c>
      <c r="B433" s="37">
        <v>99</v>
      </c>
      <c r="C433" s="45">
        <f>base14!M6</f>
        <v>7</v>
      </c>
    </row>
    <row r="434" spans="1:3" x14ac:dyDescent="0.25">
      <c r="A434" s="37">
        <v>432</v>
      </c>
      <c r="B434" s="37">
        <v>99</v>
      </c>
      <c r="C434" s="45">
        <f>base14!N6</f>
        <v>13</v>
      </c>
    </row>
    <row r="435" spans="1:3" x14ac:dyDescent="0.25">
      <c r="A435" s="37">
        <v>433</v>
      </c>
      <c r="B435" s="37">
        <v>99</v>
      </c>
      <c r="C435" s="45">
        <f>base14!O6</f>
        <v>14</v>
      </c>
    </row>
    <row r="436" spans="1:3" x14ac:dyDescent="0.25">
      <c r="A436" s="37">
        <v>434</v>
      </c>
      <c r="B436" s="37">
        <v>99</v>
      </c>
      <c r="C436" s="45">
        <f>base14!P6</f>
        <v>15</v>
      </c>
    </row>
    <row r="437" spans="1:3" x14ac:dyDescent="0.25">
      <c r="A437" s="37">
        <v>435</v>
      </c>
      <c r="B437" s="37">
        <v>99</v>
      </c>
      <c r="C437" s="45">
        <f>base14!Q6</f>
        <v>17</v>
      </c>
    </row>
    <row r="438" spans="1:3" x14ac:dyDescent="0.25">
      <c r="A438" s="37">
        <v>436</v>
      </c>
      <c r="B438" s="37">
        <v>99</v>
      </c>
      <c r="C438" s="45">
        <f>base14!R6</f>
        <v>18</v>
      </c>
    </row>
    <row r="439" spans="1:3" x14ac:dyDescent="0.25">
      <c r="A439" s="37">
        <v>437</v>
      </c>
      <c r="B439" s="37">
        <v>99</v>
      </c>
      <c r="C439" s="45">
        <f>base14!S6</f>
        <v>5</v>
      </c>
    </row>
    <row r="440" spans="1:3" x14ac:dyDescent="0.25">
      <c r="A440" s="37">
        <v>438</v>
      </c>
      <c r="B440" s="37">
        <v>99</v>
      </c>
      <c r="C440" s="45">
        <f>base14!T6</f>
        <v>11</v>
      </c>
    </row>
    <row r="441" spans="1:3" x14ac:dyDescent="0.25">
      <c r="A441" s="37">
        <v>439</v>
      </c>
      <c r="B441" s="37">
        <v>99</v>
      </c>
      <c r="C441" s="45">
        <f>base14!U6</f>
        <v>19</v>
      </c>
    </row>
    <row r="442" spans="1:3" x14ac:dyDescent="0.25">
      <c r="A442" s="37">
        <v>440</v>
      </c>
      <c r="B442" s="37">
        <v>99</v>
      </c>
      <c r="C442" s="45">
        <f>base14!V6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6</v>
      </c>
      <c r="F2" t="s">
        <v>0</v>
      </c>
      <c r="G2">
        <v>33</v>
      </c>
    </row>
    <row r="3" spans="1:7" x14ac:dyDescent="0.25">
      <c r="B3" t="s">
        <v>361</v>
      </c>
      <c r="C3" t="s">
        <v>362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9</v>
      </c>
      <c r="E7">
        <v>7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361</v>
      </c>
      <c r="C9" t="s">
        <v>362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2</v>
      </c>
      <c r="E13">
        <v>17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18</v>
      </c>
      <c r="E17">
        <v>10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361</v>
      </c>
      <c r="C19" t="s">
        <v>362</v>
      </c>
      <c r="D19">
        <v>13</v>
      </c>
      <c r="E19">
        <v>18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base14!C38</f>
        <v>18</v>
      </c>
      <c r="C2" s="7">
        <f>base14!D38</f>
        <v>13</v>
      </c>
      <c r="D2" s="7">
        <f>base14!E38</f>
        <v>12</v>
      </c>
      <c r="E2" s="7">
        <f>base14!F38</f>
        <v>7</v>
      </c>
      <c r="F2" s="7">
        <f>base14!G38</f>
        <v>14</v>
      </c>
      <c r="G2" s="7">
        <f>base14!H38</f>
        <v>15</v>
      </c>
      <c r="H2" s="7">
        <f>base14!I38</f>
        <v>3</v>
      </c>
      <c r="I2" s="7">
        <f>base14!J38</f>
        <v>8</v>
      </c>
      <c r="J2" s="7">
        <f>base14!C70</f>
        <v>3</v>
      </c>
      <c r="K2" s="7">
        <f>base14!D70</f>
        <v>4</v>
      </c>
      <c r="L2" s="7">
        <f>base14!E70</f>
        <v>2</v>
      </c>
      <c r="M2" s="7">
        <f>base14!F70</f>
        <v>9</v>
      </c>
      <c r="N2" s="7">
        <f>base14!G70</f>
        <v>5</v>
      </c>
      <c r="O2" s="7">
        <f>base14!H70</f>
        <v>6</v>
      </c>
      <c r="P2" s="7">
        <f>base14!I70</f>
        <v>10</v>
      </c>
      <c r="Q2" s="7">
        <f>base14!J70</f>
        <v>11</v>
      </c>
      <c r="R2" s="7">
        <f>base14!K70</f>
        <v>7</v>
      </c>
      <c r="S2" s="7">
        <f>base14!L70</f>
        <v>12</v>
      </c>
      <c r="T2" s="7">
        <f>base14!M70</f>
        <v>13</v>
      </c>
      <c r="U2" s="7">
        <f>base14!N70</f>
        <v>15</v>
      </c>
      <c r="V2" s="7">
        <f>base14!O70</f>
        <v>8</v>
      </c>
      <c r="W2" s="7">
        <f>base14!P70</f>
        <v>14</v>
      </c>
      <c r="X2" s="7">
        <f>base14!O70</f>
        <v>8</v>
      </c>
      <c r="Y2" s="7">
        <f>base14!P70</f>
        <v>14</v>
      </c>
      <c r="Z2" s="7">
        <f>base14!Q70</f>
        <v>1</v>
      </c>
      <c r="AA2" s="7">
        <f>base14!R70</f>
        <v>16</v>
      </c>
      <c r="AB2" s="7">
        <f>base14!Z70</f>
        <v>12</v>
      </c>
      <c r="AC2" s="7">
        <f>base14!AA70</f>
        <v>13</v>
      </c>
      <c r="AD2" s="7">
        <f>base14!AB70</f>
        <v>11</v>
      </c>
      <c r="AE2" s="7">
        <f>base14!AC70</f>
        <v>18</v>
      </c>
      <c r="AF2" s="7">
        <f>base14!AD70</f>
        <v>14</v>
      </c>
      <c r="AG2" s="7">
        <f>base14!C70</f>
        <v>3</v>
      </c>
      <c r="AH2" s="7">
        <f>base14!D70</f>
        <v>4</v>
      </c>
      <c r="AI2" s="7">
        <f>base14!E70</f>
        <v>2</v>
      </c>
      <c r="AJ2" s="7">
        <f>base14!F70</f>
        <v>9</v>
      </c>
      <c r="AK2" s="7">
        <f>base14!G70</f>
        <v>5</v>
      </c>
      <c r="AL2" s="7">
        <f>base14!H70</f>
        <v>6</v>
      </c>
      <c r="AM2" s="7">
        <f>base14!I70</f>
        <v>10</v>
      </c>
      <c r="AN2" s="7">
        <f>base14!J70</f>
        <v>11</v>
      </c>
      <c r="AO2" s="7">
        <f>base14!K70</f>
        <v>7</v>
      </c>
      <c r="AP2" s="7">
        <f>base14!L70</f>
        <v>12</v>
      </c>
      <c r="AQ2" s="7">
        <f>base14!M70</f>
        <v>13</v>
      </c>
      <c r="AR2" s="7">
        <f>base14!N70</f>
        <v>15</v>
      </c>
      <c r="AS2" s="7">
        <f>base14!O70</f>
        <v>8</v>
      </c>
      <c r="AT2" s="7">
        <f>base14!P70</f>
        <v>14</v>
      </c>
      <c r="AU2" s="7">
        <f>base14!Q70</f>
        <v>1</v>
      </c>
      <c r="AV2" s="7">
        <f>base14!R70</f>
        <v>16</v>
      </c>
      <c r="AW2" s="7">
        <f>base14!S70</f>
        <v>17</v>
      </c>
      <c r="AX2" s="7">
        <f>base14!T70</f>
        <v>18</v>
      </c>
      <c r="AY2" s="47">
        <f>base14!AU70</f>
        <v>3</v>
      </c>
      <c r="AZ2" s="47">
        <f>base14!AV70</f>
        <v>6</v>
      </c>
      <c r="BA2" s="47">
        <f>base14!AW70</f>
        <v>7</v>
      </c>
      <c r="BB2" s="47">
        <f>base14!AX70</f>
        <v>10</v>
      </c>
      <c r="BC2" s="47">
        <f>base14!AY70</f>
        <v>2</v>
      </c>
      <c r="BD2" s="47">
        <f>base14!AZ70</f>
        <v>5</v>
      </c>
    </row>
    <row r="3" spans="1:56" x14ac:dyDescent="0.25">
      <c r="A3" s="98" t="s">
        <v>55</v>
      </c>
      <c r="B3" s="7">
        <f>base14!C39</f>
        <v>18</v>
      </c>
      <c r="C3" s="7">
        <f>base14!D39</f>
        <v>13</v>
      </c>
      <c r="D3" s="7">
        <f>base14!E39</f>
        <v>12</v>
      </c>
      <c r="E3" s="7">
        <f>base14!F39</f>
        <v>16</v>
      </c>
      <c r="F3" s="7">
        <f>base14!G39</f>
        <v>15</v>
      </c>
      <c r="G3" s="7">
        <f>base14!H39</f>
        <v>8</v>
      </c>
      <c r="H3" s="7">
        <f>base14!I39</f>
        <v>7</v>
      </c>
      <c r="I3" s="7">
        <f>base14!J39</f>
        <v>3</v>
      </c>
      <c r="J3" s="7">
        <f>base14!C71</f>
        <v>6</v>
      </c>
      <c r="K3" s="7">
        <f>base14!D71</f>
        <v>4</v>
      </c>
      <c r="L3" s="7">
        <f>base14!E71</f>
        <v>8</v>
      </c>
      <c r="M3" s="7">
        <f>base14!F71</f>
        <v>5</v>
      </c>
      <c r="N3" s="7">
        <f>base14!G71</f>
        <v>13</v>
      </c>
      <c r="O3" s="7">
        <f>base14!H71</f>
        <v>1</v>
      </c>
      <c r="P3" s="7">
        <f>base14!I71</f>
        <v>2</v>
      </c>
      <c r="Q3" s="7">
        <f>base14!J71</f>
        <v>3</v>
      </c>
      <c r="R3" s="7">
        <f>base14!K71</f>
        <v>10</v>
      </c>
      <c r="S3" s="7">
        <f>base14!L71</f>
        <v>7</v>
      </c>
      <c r="T3" s="7">
        <f>base14!M71</f>
        <v>12</v>
      </c>
      <c r="U3" s="7">
        <f>base14!N71</f>
        <v>14</v>
      </c>
      <c r="V3" s="7">
        <f>base14!O71</f>
        <v>11</v>
      </c>
      <c r="W3" s="7">
        <f>base14!P71</f>
        <v>9</v>
      </c>
      <c r="X3" s="7">
        <f>base14!O71</f>
        <v>11</v>
      </c>
      <c r="Y3" s="7">
        <f>base14!P71</f>
        <v>9</v>
      </c>
      <c r="Z3" s="7">
        <f>base14!Q71</f>
        <v>15</v>
      </c>
      <c r="AA3" s="7">
        <f>base14!R71</f>
        <v>16</v>
      </c>
      <c r="AB3" s="7">
        <f>base14!Z71</f>
        <v>15</v>
      </c>
      <c r="AC3" s="7">
        <f>base14!AA71</f>
        <v>13</v>
      </c>
      <c r="AD3" s="7">
        <f>base14!AB71</f>
        <v>17</v>
      </c>
      <c r="AE3" s="7">
        <f>base14!AC71</f>
        <v>14</v>
      </c>
      <c r="AF3" s="7">
        <f>base14!AD71</f>
        <v>4</v>
      </c>
      <c r="AG3" s="7">
        <f>base14!C71</f>
        <v>6</v>
      </c>
      <c r="AH3" s="7">
        <f>base14!D71</f>
        <v>4</v>
      </c>
      <c r="AI3" s="7">
        <f>base14!E71</f>
        <v>8</v>
      </c>
      <c r="AJ3" s="7">
        <f>base14!F71</f>
        <v>5</v>
      </c>
      <c r="AK3" s="7">
        <f>base14!G71</f>
        <v>13</v>
      </c>
      <c r="AL3" s="7">
        <f>base14!H71</f>
        <v>1</v>
      </c>
      <c r="AM3" s="7">
        <f>base14!I71</f>
        <v>2</v>
      </c>
      <c r="AN3" s="7">
        <f>base14!J71</f>
        <v>3</v>
      </c>
      <c r="AO3" s="7">
        <f>base14!K71</f>
        <v>10</v>
      </c>
      <c r="AP3" s="7">
        <f>base14!L71</f>
        <v>7</v>
      </c>
      <c r="AQ3" s="7">
        <f>base14!M71</f>
        <v>12</v>
      </c>
      <c r="AR3" s="7">
        <f>base14!N71</f>
        <v>14</v>
      </c>
      <c r="AS3" s="7">
        <f>base14!O71</f>
        <v>11</v>
      </c>
      <c r="AT3" s="7">
        <f>base14!P71</f>
        <v>9</v>
      </c>
      <c r="AU3" s="7">
        <f>base14!Q71</f>
        <v>15</v>
      </c>
      <c r="AV3" s="7">
        <f>base14!R71</f>
        <v>16</v>
      </c>
      <c r="AW3" s="7">
        <f>base14!S71</f>
        <v>17</v>
      </c>
      <c r="AX3" s="7">
        <f>base14!T71</f>
        <v>18</v>
      </c>
      <c r="AY3" s="47">
        <f>base14!AU71</f>
        <v>4</v>
      </c>
      <c r="AZ3" s="47">
        <f>base14!AV71</f>
        <v>4</v>
      </c>
      <c r="BA3" s="47">
        <f>base14!AW71</f>
        <v>4</v>
      </c>
      <c r="BB3" s="47">
        <f>base14!AX71</f>
        <v>2</v>
      </c>
      <c r="BC3" s="47">
        <f>base14!AY71</f>
        <v>3</v>
      </c>
      <c r="BD3" s="47">
        <f>base14!AZ71</f>
        <v>2</v>
      </c>
    </row>
    <row r="4" spans="1:56" x14ac:dyDescent="0.25">
      <c r="A4" s="98" t="s">
        <v>55</v>
      </c>
      <c r="B4" s="7">
        <f>base14!C40</f>
        <v>18</v>
      </c>
      <c r="C4" s="7">
        <f>base14!D40</f>
        <v>13</v>
      </c>
      <c r="D4" s="7">
        <f>base14!E40</f>
        <v>12</v>
      </c>
      <c r="E4" s="7">
        <f>base14!F40</f>
        <v>15</v>
      </c>
      <c r="F4" s="7">
        <f>base14!G40</f>
        <v>3</v>
      </c>
      <c r="G4" s="7">
        <f>base14!H40</f>
        <v>7</v>
      </c>
      <c r="H4" s="7">
        <f>base14!I40</f>
        <v>8</v>
      </c>
      <c r="I4" s="7">
        <f>base14!J40</f>
        <v>14</v>
      </c>
      <c r="J4" s="7">
        <f>base14!C72</f>
        <v>7</v>
      </c>
      <c r="K4" s="7">
        <f>base14!D72</f>
        <v>4</v>
      </c>
      <c r="L4" s="7">
        <f>base14!E72</f>
        <v>5</v>
      </c>
      <c r="M4" s="7">
        <f>base14!F72</f>
        <v>3</v>
      </c>
      <c r="N4" s="7">
        <f>base14!G72</f>
        <v>6</v>
      </c>
      <c r="O4" s="7">
        <f>base14!H72</f>
        <v>9</v>
      </c>
      <c r="P4" s="7">
        <f>base14!I72</f>
        <v>10</v>
      </c>
      <c r="Q4" s="7">
        <f>base14!J72</f>
        <v>14</v>
      </c>
      <c r="R4" s="7">
        <f>base14!K72</f>
        <v>11</v>
      </c>
      <c r="S4" s="7">
        <f>base14!L72</f>
        <v>2</v>
      </c>
      <c r="T4" s="7">
        <f>base14!M72</f>
        <v>1</v>
      </c>
      <c r="U4" s="7">
        <f>base14!N72</f>
        <v>13</v>
      </c>
      <c r="V4" s="7">
        <f>base14!O72</f>
        <v>8</v>
      </c>
      <c r="W4" s="7">
        <f>base14!P72</f>
        <v>12</v>
      </c>
      <c r="X4" s="7">
        <f>base14!O72</f>
        <v>8</v>
      </c>
      <c r="Y4" s="7">
        <f>base14!P72</f>
        <v>12</v>
      </c>
      <c r="Z4" s="7">
        <f>base14!Q72</f>
        <v>15</v>
      </c>
      <c r="AA4" s="7">
        <f>base14!R72</f>
        <v>16</v>
      </c>
      <c r="AB4" s="7">
        <f>base14!Z72</f>
        <v>16</v>
      </c>
      <c r="AC4" s="7">
        <f>base14!AA72</f>
        <v>13</v>
      </c>
      <c r="AD4" s="7">
        <f>base14!AB72</f>
        <v>14</v>
      </c>
      <c r="AE4" s="7">
        <f>base14!AC72</f>
        <v>12</v>
      </c>
      <c r="AF4" s="7">
        <f>base14!AD72</f>
        <v>15</v>
      </c>
      <c r="AG4" s="7">
        <f>base14!C72</f>
        <v>7</v>
      </c>
      <c r="AH4" s="7">
        <f>base14!D72</f>
        <v>4</v>
      </c>
      <c r="AI4" s="7">
        <f>base14!E72</f>
        <v>5</v>
      </c>
      <c r="AJ4" s="7">
        <f>base14!F72</f>
        <v>3</v>
      </c>
      <c r="AK4" s="7">
        <f>base14!G72</f>
        <v>6</v>
      </c>
      <c r="AL4" s="7">
        <f>base14!H72</f>
        <v>9</v>
      </c>
      <c r="AM4" s="7">
        <f>base14!I72</f>
        <v>10</v>
      </c>
      <c r="AN4" s="7">
        <f>base14!J72</f>
        <v>14</v>
      </c>
      <c r="AO4" s="7">
        <f>base14!K72</f>
        <v>11</v>
      </c>
      <c r="AP4" s="7">
        <f>base14!L72</f>
        <v>2</v>
      </c>
      <c r="AQ4" s="7">
        <f>base14!M72</f>
        <v>1</v>
      </c>
      <c r="AR4" s="7">
        <f>base14!N72</f>
        <v>13</v>
      </c>
      <c r="AS4" s="7">
        <f>base14!O72</f>
        <v>8</v>
      </c>
      <c r="AT4" s="7">
        <f>base14!P72</f>
        <v>12</v>
      </c>
      <c r="AU4" s="7">
        <f>base14!Q72</f>
        <v>15</v>
      </c>
      <c r="AV4" s="7">
        <f>base14!R72</f>
        <v>16</v>
      </c>
      <c r="AW4" s="7">
        <f>base14!S72</f>
        <v>18</v>
      </c>
      <c r="AX4" s="7">
        <f>base14!T72</f>
        <v>17</v>
      </c>
      <c r="AY4" s="47">
        <f>base14!AU72</f>
        <v>2</v>
      </c>
      <c r="AZ4" s="47">
        <f>base14!AV72</f>
        <v>8</v>
      </c>
      <c r="BA4" s="47">
        <f>base14!AW72</f>
        <v>5</v>
      </c>
      <c r="BB4" s="47">
        <f>base14!AX72</f>
        <v>8</v>
      </c>
      <c r="BC4" s="47">
        <f>base14!AY72</f>
        <v>1</v>
      </c>
      <c r="BD4" s="47">
        <f>base14!AZ72</f>
        <v>7</v>
      </c>
    </row>
    <row r="5" spans="1:56" x14ac:dyDescent="0.25">
      <c r="A5" s="98" t="s">
        <v>55</v>
      </c>
      <c r="B5" s="7">
        <f>base14!C41</f>
        <v>18</v>
      </c>
      <c r="C5" s="7">
        <f>base14!D41</f>
        <v>13</v>
      </c>
      <c r="D5" s="7">
        <f>base14!E41</f>
        <v>12</v>
      </c>
      <c r="E5" s="7">
        <f>base14!F41</f>
        <v>3</v>
      </c>
      <c r="F5" s="7">
        <f>base14!G41</f>
        <v>8</v>
      </c>
      <c r="G5" s="7">
        <f>base14!H41</f>
        <v>7</v>
      </c>
      <c r="H5" s="7">
        <f>base14!I41</f>
        <v>15</v>
      </c>
      <c r="I5" s="7">
        <f>base14!J41</f>
        <v>14</v>
      </c>
      <c r="J5" s="7">
        <f>base14!C73</f>
        <v>10</v>
      </c>
      <c r="K5" s="7">
        <f>base14!D73</f>
        <v>2</v>
      </c>
      <c r="L5" s="7">
        <f>base14!E73</f>
        <v>8</v>
      </c>
      <c r="M5" s="7">
        <f>base14!F73</f>
        <v>16</v>
      </c>
      <c r="N5" s="7">
        <f>base14!G73</f>
        <v>3</v>
      </c>
      <c r="O5" s="7">
        <f>base14!H73</f>
        <v>6</v>
      </c>
      <c r="P5" s="7">
        <f>base14!I73</f>
        <v>1</v>
      </c>
      <c r="Q5" s="7">
        <f>base14!J73</f>
        <v>4</v>
      </c>
      <c r="R5" s="7">
        <f>base14!K73</f>
        <v>9</v>
      </c>
      <c r="S5" s="7">
        <f>base14!L73</f>
        <v>12</v>
      </c>
      <c r="T5" s="7">
        <f>base14!M73</f>
        <v>7</v>
      </c>
      <c r="U5" s="7">
        <f>base14!N73</f>
        <v>13</v>
      </c>
      <c r="V5" s="7">
        <f>base14!O73</f>
        <v>14</v>
      </c>
      <c r="W5" s="7">
        <f>base14!P73</f>
        <v>15</v>
      </c>
      <c r="X5" s="7">
        <f>base14!O73</f>
        <v>14</v>
      </c>
      <c r="Y5" s="7">
        <f>base14!P73</f>
        <v>15</v>
      </c>
      <c r="Z5" s="7">
        <f>base14!Q73</f>
        <v>17</v>
      </c>
      <c r="AA5" s="7">
        <f>base14!R73</f>
        <v>18</v>
      </c>
      <c r="AB5" s="7">
        <f>base14!Z73</f>
        <v>1</v>
      </c>
      <c r="AC5" s="7">
        <f>base14!AA73</f>
        <v>11</v>
      </c>
      <c r="AD5" s="7">
        <f>base14!AB73</f>
        <v>17</v>
      </c>
      <c r="AE5" s="7">
        <f>base14!AC73</f>
        <v>7</v>
      </c>
      <c r="AF5" s="7">
        <f>base14!AD73</f>
        <v>12</v>
      </c>
      <c r="AG5" s="7">
        <f>base14!C73</f>
        <v>10</v>
      </c>
      <c r="AH5" s="7">
        <f>base14!D73</f>
        <v>2</v>
      </c>
      <c r="AI5" s="7">
        <f>base14!E73</f>
        <v>8</v>
      </c>
      <c r="AJ5" s="7">
        <f>base14!F73</f>
        <v>16</v>
      </c>
      <c r="AK5" s="7">
        <f>base14!G73</f>
        <v>3</v>
      </c>
      <c r="AL5" s="7">
        <f>base14!H73</f>
        <v>6</v>
      </c>
      <c r="AM5" s="7">
        <f>base14!I73</f>
        <v>1</v>
      </c>
      <c r="AN5" s="7">
        <f>base14!J73</f>
        <v>4</v>
      </c>
      <c r="AO5" s="7">
        <f>base14!K73</f>
        <v>9</v>
      </c>
      <c r="AP5" s="7">
        <f>base14!L73</f>
        <v>12</v>
      </c>
      <c r="AQ5" s="7">
        <f>base14!M73</f>
        <v>7</v>
      </c>
      <c r="AR5" s="7">
        <f>base14!N73</f>
        <v>13</v>
      </c>
      <c r="AS5" s="7">
        <f>base14!O73</f>
        <v>14</v>
      </c>
      <c r="AT5" s="7">
        <f>base14!P73</f>
        <v>15</v>
      </c>
      <c r="AU5" s="7">
        <f>base14!Q73</f>
        <v>17</v>
      </c>
      <c r="AV5" s="7">
        <f>base14!R73</f>
        <v>18</v>
      </c>
      <c r="AW5" s="7">
        <f>base14!S73</f>
        <v>5</v>
      </c>
      <c r="AX5" s="7">
        <f>base14!T73</f>
        <v>11</v>
      </c>
      <c r="AY5" s="47">
        <f>base14!AU73</f>
        <v>9</v>
      </c>
      <c r="AZ5" s="47">
        <f>base14!AV73</f>
        <v>5</v>
      </c>
      <c r="BA5" s="47">
        <f>base14!AW73</f>
        <v>3</v>
      </c>
      <c r="BB5" s="47">
        <f>base14!AX73</f>
        <v>16</v>
      </c>
      <c r="BC5" s="47">
        <f>base14!AY73</f>
        <v>5</v>
      </c>
      <c r="BD5" s="47">
        <f>base14!AZ73</f>
        <v>4</v>
      </c>
    </row>
    <row r="6" spans="1:56" x14ac:dyDescent="0.25">
      <c r="A6" s="98" t="s">
        <v>55</v>
      </c>
      <c r="B6" s="7">
        <f>base14!C42</f>
        <v>18</v>
      </c>
      <c r="C6" s="7">
        <f>base14!D42</f>
        <v>3</v>
      </c>
      <c r="D6" s="7">
        <f>base14!E42</f>
        <v>15</v>
      </c>
      <c r="E6" s="7">
        <f>base14!F42</f>
        <v>8</v>
      </c>
      <c r="F6" s="7">
        <f>base14!G42</f>
        <v>12</v>
      </c>
      <c r="G6" s="7">
        <f>base14!H42</f>
        <v>7</v>
      </c>
      <c r="H6" s="7">
        <f>base14!I42</f>
        <v>13</v>
      </c>
      <c r="I6" s="7">
        <f>base14!J42</f>
        <v>16</v>
      </c>
      <c r="J6" s="7">
        <f>base14!C74</f>
        <v>2</v>
      </c>
      <c r="K6" s="7">
        <f>base14!D74</f>
        <v>3</v>
      </c>
      <c r="L6" s="7">
        <f>base14!E74</f>
        <v>1</v>
      </c>
      <c r="M6" s="7">
        <f>base14!F74</f>
        <v>5</v>
      </c>
      <c r="N6" s="7">
        <f>base14!G74</f>
        <v>4</v>
      </c>
      <c r="O6" s="7">
        <f>base14!H74</f>
        <v>6</v>
      </c>
      <c r="P6" s="7">
        <f>base14!I74</f>
        <v>12</v>
      </c>
      <c r="Q6" s="7">
        <f>base14!J74</f>
        <v>8</v>
      </c>
      <c r="R6" s="7">
        <f>base14!K74</f>
        <v>11</v>
      </c>
      <c r="S6" s="7">
        <f>base14!L74</f>
        <v>7</v>
      </c>
      <c r="T6" s="7">
        <f>base14!M74</f>
        <v>15</v>
      </c>
      <c r="U6" s="7">
        <f>base14!N74</f>
        <v>14</v>
      </c>
      <c r="V6" s="7">
        <f>base14!O74</f>
        <v>9</v>
      </c>
      <c r="W6" s="7">
        <f>base14!P74</f>
        <v>10</v>
      </c>
      <c r="X6" s="7">
        <f>base14!O74</f>
        <v>9</v>
      </c>
      <c r="Y6" s="7">
        <f>base14!P74</f>
        <v>10</v>
      </c>
      <c r="Z6" s="7">
        <f>base14!Q74</f>
        <v>13</v>
      </c>
      <c r="AA6" s="7">
        <f>base14!R74</f>
        <v>16</v>
      </c>
      <c r="AB6" s="7">
        <f>base14!Z74</f>
        <v>11</v>
      </c>
      <c r="AC6" s="7">
        <f>base14!AA74</f>
        <v>12</v>
      </c>
      <c r="AD6" s="7">
        <f>base14!AB74</f>
        <v>10</v>
      </c>
      <c r="AE6" s="7">
        <f>base14!AC74</f>
        <v>14</v>
      </c>
      <c r="AF6" s="7">
        <f>base14!AD74</f>
        <v>13</v>
      </c>
      <c r="AG6" s="7">
        <f>base14!C74</f>
        <v>2</v>
      </c>
      <c r="AH6" s="7">
        <f>base14!D74</f>
        <v>3</v>
      </c>
      <c r="AI6" s="7">
        <f>base14!E74</f>
        <v>1</v>
      </c>
      <c r="AJ6" s="7">
        <f>base14!F74</f>
        <v>5</v>
      </c>
      <c r="AK6" s="7">
        <f>base14!G74</f>
        <v>4</v>
      </c>
      <c r="AL6" s="7">
        <f>base14!H74</f>
        <v>6</v>
      </c>
      <c r="AM6" s="7">
        <f>base14!I74</f>
        <v>12</v>
      </c>
      <c r="AN6" s="7">
        <f>base14!J74</f>
        <v>8</v>
      </c>
      <c r="AO6" s="7">
        <f>base14!K74</f>
        <v>11</v>
      </c>
      <c r="AP6" s="7">
        <f>base14!L74</f>
        <v>7</v>
      </c>
      <c r="AQ6" s="7">
        <f>base14!M74</f>
        <v>15</v>
      </c>
      <c r="AR6" s="7">
        <f>base14!N74</f>
        <v>14</v>
      </c>
      <c r="AS6" s="7">
        <f>base14!O74</f>
        <v>9</v>
      </c>
      <c r="AT6" s="7">
        <f>base14!P74</f>
        <v>10</v>
      </c>
      <c r="AU6" s="7">
        <f>base14!Q74</f>
        <v>13</v>
      </c>
      <c r="AV6" s="7">
        <f>base14!R74</f>
        <v>16</v>
      </c>
      <c r="AW6" s="7">
        <f>base14!S74</f>
        <v>18</v>
      </c>
      <c r="AX6" s="7">
        <f>base14!T74</f>
        <v>17</v>
      </c>
      <c r="AY6" s="47">
        <f>base14!AU74</f>
        <v>5</v>
      </c>
      <c r="AZ6" s="47">
        <f>base14!AV74</f>
        <v>13</v>
      </c>
      <c r="BA6" s="47">
        <f>base14!AW74</f>
        <v>6</v>
      </c>
      <c r="BB6" s="47">
        <f>base14!AX74</f>
        <v>3</v>
      </c>
      <c r="BC6" s="47">
        <f>base14!AY74</f>
        <v>4</v>
      </c>
      <c r="BD6" s="47">
        <f>base14!AZ74</f>
        <v>3</v>
      </c>
    </row>
    <row r="7" spans="1:56" x14ac:dyDescent="0.25">
      <c r="A7" s="98" t="s">
        <v>55</v>
      </c>
      <c r="B7" s="7">
        <f>base14!C43</f>
        <v>12</v>
      </c>
      <c r="C7" s="7">
        <f>base14!D43</f>
        <v>18</v>
      </c>
      <c r="D7" s="7">
        <f>base14!E43</f>
        <v>13</v>
      </c>
      <c r="E7" s="7">
        <f>base14!F43</f>
        <v>7</v>
      </c>
      <c r="F7" s="7">
        <f>base14!G43</f>
        <v>14</v>
      </c>
      <c r="G7" s="7">
        <f>base14!H43</f>
        <v>3</v>
      </c>
      <c r="H7" s="7">
        <f>base14!I43</f>
        <v>15</v>
      </c>
      <c r="I7" s="7">
        <f>base14!J43</f>
        <v>8</v>
      </c>
      <c r="J7" s="7">
        <f>base14!C75</f>
        <v>5</v>
      </c>
      <c r="K7" s="7">
        <f>base14!D75</f>
        <v>2</v>
      </c>
      <c r="L7" s="7">
        <f>base14!E75</f>
        <v>7</v>
      </c>
      <c r="M7" s="7">
        <f>base14!F75</f>
        <v>4</v>
      </c>
      <c r="N7" s="7">
        <f>base14!G75</f>
        <v>3</v>
      </c>
      <c r="O7" s="7">
        <f>base14!H75</f>
        <v>6</v>
      </c>
      <c r="P7" s="7">
        <f>base14!I75</f>
        <v>8</v>
      </c>
      <c r="Q7" s="7">
        <f>base14!J75</f>
        <v>14</v>
      </c>
      <c r="R7" s="7">
        <f>base14!K75</f>
        <v>9</v>
      </c>
      <c r="S7" s="7">
        <f>base14!L75</f>
        <v>1</v>
      </c>
      <c r="T7" s="7">
        <f>base14!M75</f>
        <v>12</v>
      </c>
      <c r="U7" s="7">
        <f>base14!N75</f>
        <v>10</v>
      </c>
      <c r="V7" s="7">
        <f>base14!O75</f>
        <v>15</v>
      </c>
      <c r="W7" s="7">
        <f>base14!P75</f>
        <v>11</v>
      </c>
      <c r="X7" s="7">
        <f>base14!O75</f>
        <v>15</v>
      </c>
      <c r="Y7" s="7">
        <f>base14!P75</f>
        <v>11</v>
      </c>
      <c r="Z7" s="7">
        <f>base14!Q75</f>
        <v>13</v>
      </c>
      <c r="AA7" s="7">
        <f>base14!R75</f>
        <v>16</v>
      </c>
      <c r="AB7" s="7">
        <f>base14!Z75</f>
        <v>14</v>
      </c>
      <c r="AC7" s="7">
        <f>base14!AA75</f>
        <v>11</v>
      </c>
      <c r="AD7" s="7">
        <f>base14!AB75</f>
        <v>16</v>
      </c>
      <c r="AE7" s="7">
        <f>base14!AC75</f>
        <v>13</v>
      </c>
      <c r="AF7" s="7">
        <f>base14!AD75</f>
        <v>12</v>
      </c>
      <c r="AG7" s="7">
        <f>base14!C75</f>
        <v>5</v>
      </c>
      <c r="AH7" s="7">
        <f>base14!D75</f>
        <v>2</v>
      </c>
      <c r="AI7" s="7">
        <f>base14!E75</f>
        <v>7</v>
      </c>
      <c r="AJ7" s="7">
        <f>base14!F75</f>
        <v>4</v>
      </c>
      <c r="AK7" s="7">
        <f>base14!G75</f>
        <v>3</v>
      </c>
      <c r="AL7" s="7">
        <f>base14!H75</f>
        <v>6</v>
      </c>
      <c r="AM7" s="7">
        <f>base14!I75</f>
        <v>8</v>
      </c>
      <c r="AN7" s="7">
        <f>base14!J75</f>
        <v>14</v>
      </c>
      <c r="AO7" s="7">
        <f>base14!K75</f>
        <v>9</v>
      </c>
      <c r="AP7" s="7">
        <f>base14!L75</f>
        <v>1</v>
      </c>
      <c r="AQ7" s="7">
        <f>base14!M75</f>
        <v>12</v>
      </c>
      <c r="AR7" s="7">
        <f>base14!N75</f>
        <v>10</v>
      </c>
      <c r="AS7" s="7">
        <f>base14!O75</f>
        <v>15</v>
      </c>
      <c r="AT7" s="7">
        <f>base14!P75</f>
        <v>11</v>
      </c>
      <c r="AU7" s="7">
        <f>base14!Q75</f>
        <v>13</v>
      </c>
      <c r="AV7" s="7">
        <f>base14!R75</f>
        <v>16</v>
      </c>
      <c r="AW7" s="7">
        <f>base14!S75</f>
        <v>17</v>
      </c>
      <c r="AX7" s="7">
        <f>base14!T75</f>
        <v>18</v>
      </c>
      <c r="AY7" s="47">
        <f>base14!AU75</f>
        <v>6</v>
      </c>
      <c r="AZ7" s="47">
        <f>base14!AV75</f>
        <v>1</v>
      </c>
      <c r="BA7" s="47">
        <f>base14!AW75</f>
        <v>9</v>
      </c>
      <c r="BB7" s="47">
        <f>base14!AX75</f>
        <v>6</v>
      </c>
      <c r="BC7" s="47">
        <f>base14!AY75</f>
        <v>6</v>
      </c>
      <c r="BD7" s="47">
        <f>base14!AZ75</f>
        <v>6</v>
      </c>
    </row>
    <row r="8" spans="1:56" x14ac:dyDescent="0.25">
      <c r="A8" s="98" t="s">
        <v>55</v>
      </c>
      <c r="B8" s="7">
        <f>base14!C44</f>
        <v>18</v>
      </c>
      <c r="C8" s="7">
        <f>base14!D44</f>
        <v>12</v>
      </c>
      <c r="D8" s="7">
        <f>base14!E44</f>
        <v>3</v>
      </c>
      <c r="E8" s="7">
        <f>base14!F44</f>
        <v>8</v>
      </c>
      <c r="F8" s="7">
        <f>base14!G44</f>
        <v>13</v>
      </c>
      <c r="G8" s="7">
        <f>base14!H44</f>
        <v>7</v>
      </c>
      <c r="H8" s="7">
        <f>base14!I44</f>
        <v>15</v>
      </c>
      <c r="I8" s="7">
        <f>base14!J44</f>
        <v>14</v>
      </c>
      <c r="J8" s="7">
        <f>base14!C76</f>
        <v>1</v>
      </c>
      <c r="K8" s="7">
        <f>base14!D76</f>
        <v>5</v>
      </c>
      <c r="L8" s="7">
        <f>base14!E76</f>
        <v>4</v>
      </c>
      <c r="M8" s="7">
        <f>base14!F76</f>
        <v>2</v>
      </c>
      <c r="N8" s="7">
        <f>base14!G76</f>
        <v>3</v>
      </c>
      <c r="O8" s="7">
        <f>base14!H76</f>
        <v>9</v>
      </c>
      <c r="P8" s="7">
        <f>base14!I76</f>
        <v>14</v>
      </c>
      <c r="Q8" s="7">
        <f>base14!J76</f>
        <v>13</v>
      </c>
      <c r="R8" s="7">
        <f>base14!K76</f>
        <v>6</v>
      </c>
      <c r="S8" s="7">
        <f>base14!L76</f>
        <v>8</v>
      </c>
      <c r="T8" s="7">
        <f>base14!M76</f>
        <v>10</v>
      </c>
      <c r="U8" s="7">
        <f>base14!N76</f>
        <v>7</v>
      </c>
      <c r="V8" s="7">
        <f>base14!O76</f>
        <v>12</v>
      </c>
      <c r="W8" s="7">
        <f>base14!P76</f>
        <v>15</v>
      </c>
      <c r="X8" s="7">
        <f>base14!O76</f>
        <v>12</v>
      </c>
      <c r="Y8" s="7">
        <f>base14!P76</f>
        <v>15</v>
      </c>
      <c r="Z8" s="7">
        <f>base14!Q76</f>
        <v>16</v>
      </c>
      <c r="AA8" s="7">
        <f>base14!R76</f>
        <v>11</v>
      </c>
      <c r="AB8" s="7">
        <f>base14!Z76</f>
        <v>10</v>
      </c>
      <c r="AC8" s="7">
        <f>base14!AA76</f>
        <v>14</v>
      </c>
      <c r="AD8" s="7">
        <f>base14!AB76</f>
        <v>13</v>
      </c>
      <c r="AE8" s="7">
        <f>base14!AC76</f>
        <v>11</v>
      </c>
      <c r="AF8" s="7">
        <f>base14!AD76</f>
        <v>12</v>
      </c>
      <c r="AG8" s="7">
        <f>base14!C76</f>
        <v>1</v>
      </c>
      <c r="AH8" s="7">
        <f>base14!D76</f>
        <v>5</v>
      </c>
      <c r="AI8" s="7">
        <f>base14!E76</f>
        <v>4</v>
      </c>
      <c r="AJ8" s="7">
        <f>base14!F76</f>
        <v>2</v>
      </c>
      <c r="AK8" s="7">
        <f>base14!G76</f>
        <v>3</v>
      </c>
      <c r="AL8" s="7">
        <f>base14!H76</f>
        <v>9</v>
      </c>
      <c r="AM8" s="7">
        <f>base14!I76</f>
        <v>14</v>
      </c>
      <c r="AN8" s="7">
        <f>base14!J76</f>
        <v>13</v>
      </c>
      <c r="AO8" s="7">
        <f>base14!K76</f>
        <v>6</v>
      </c>
      <c r="AP8" s="7">
        <f>base14!L76</f>
        <v>8</v>
      </c>
      <c r="AQ8" s="7">
        <f>base14!M76</f>
        <v>10</v>
      </c>
      <c r="AR8" s="7">
        <f>base14!N76</f>
        <v>7</v>
      </c>
      <c r="AS8" s="7">
        <f>base14!O76</f>
        <v>12</v>
      </c>
      <c r="AT8" s="7">
        <f>base14!P76</f>
        <v>15</v>
      </c>
      <c r="AU8" s="7">
        <f>base14!Q76</f>
        <v>16</v>
      </c>
      <c r="AV8" s="7">
        <f>base14!R76</f>
        <v>11</v>
      </c>
      <c r="AW8" s="7">
        <f>base14!S76</f>
        <v>17</v>
      </c>
      <c r="AX8" s="7">
        <f>base14!T76</f>
        <v>18</v>
      </c>
      <c r="AY8" s="47">
        <f>base14!AU76</f>
        <v>10</v>
      </c>
      <c r="AZ8" s="47">
        <f>base14!AV76</f>
        <v>2</v>
      </c>
      <c r="BA8" s="47">
        <f>base14!AW76</f>
        <v>10</v>
      </c>
      <c r="BB8" s="47">
        <f>base14!AX76</f>
        <v>1</v>
      </c>
      <c r="BC8" s="47">
        <f>base14!AY76</f>
        <v>12</v>
      </c>
      <c r="BD8" s="47">
        <f>base14!AZ76</f>
        <v>8</v>
      </c>
    </row>
    <row r="9" spans="1:56" x14ac:dyDescent="0.25">
      <c r="A9" s="98" t="s">
        <v>55</v>
      </c>
      <c r="B9" s="7">
        <f>base14!C45</f>
        <v>18</v>
      </c>
      <c r="C9" s="7">
        <f>base14!D45</f>
        <v>12</v>
      </c>
      <c r="D9" s="7">
        <f>base14!E45</f>
        <v>13</v>
      </c>
      <c r="E9" s="7">
        <f>base14!F45</f>
        <v>7</v>
      </c>
      <c r="F9" s="7">
        <f>base14!G45</f>
        <v>8</v>
      </c>
      <c r="G9" s="7">
        <f>base14!H45</f>
        <v>3</v>
      </c>
      <c r="H9" s="7">
        <f>base14!I45</f>
        <v>14</v>
      </c>
      <c r="I9" s="7">
        <f>base14!J45</f>
        <v>16</v>
      </c>
      <c r="J9" s="7">
        <f>base14!C77</f>
        <v>1</v>
      </c>
      <c r="K9" s="7">
        <f>base14!D77</f>
        <v>2</v>
      </c>
      <c r="L9" s="7">
        <f>base14!E77</f>
        <v>6</v>
      </c>
      <c r="M9" s="7">
        <f>base14!F77</f>
        <v>8</v>
      </c>
      <c r="N9" s="7">
        <f>base14!G77</f>
        <v>5</v>
      </c>
      <c r="O9" s="7">
        <f>base14!H77</f>
        <v>11</v>
      </c>
      <c r="P9" s="7">
        <f>base14!I77</f>
        <v>3</v>
      </c>
      <c r="Q9" s="7">
        <f>base14!J77</f>
        <v>12</v>
      </c>
      <c r="R9" s="7">
        <f>base14!K77</f>
        <v>4</v>
      </c>
      <c r="S9" s="7">
        <f>base14!L77</f>
        <v>7</v>
      </c>
      <c r="T9" s="7">
        <f>base14!M77</f>
        <v>14</v>
      </c>
      <c r="U9" s="7">
        <f>base14!N77</f>
        <v>9</v>
      </c>
      <c r="V9" s="7">
        <f>base14!O77</f>
        <v>13</v>
      </c>
      <c r="W9" s="7">
        <f>base14!P77</f>
        <v>10</v>
      </c>
      <c r="X9" s="7">
        <f>base14!O77</f>
        <v>13</v>
      </c>
      <c r="Y9" s="7">
        <f>base14!P77</f>
        <v>10</v>
      </c>
      <c r="Z9" s="7">
        <f>base14!Q77</f>
        <v>15</v>
      </c>
      <c r="AA9" s="7">
        <f>base14!R77</f>
        <v>16</v>
      </c>
      <c r="AB9" s="7">
        <f>base14!Z77</f>
        <v>10</v>
      </c>
      <c r="AC9" s="7">
        <f>base14!AA77</f>
        <v>11</v>
      </c>
      <c r="AD9" s="7">
        <f>base14!AB77</f>
        <v>15</v>
      </c>
      <c r="AE9" s="7">
        <f>base14!AC77</f>
        <v>17</v>
      </c>
      <c r="AF9" s="7">
        <f>base14!AD77</f>
        <v>14</v>
      </c>
      <c r="AG9" s="7">
        <f>base14!C77</f>
        <v>1</v>
      </c>
      <c r="AH9" s="7">
        <f>base14!D77</f>
        <v>2</v>
      </c>
      <c r="AI9" s="7">
        <f>base14!E77</f>
        <v>6</v>
      </c>
      <c r="AJ9" s="7">
        <f>base14!F77</f>
        <v>8</v>
      </c>
      <c r="AK9" s="7">
        <f>base14!G77</f>
        <v>5</v>
      </c>
      <c r="AL9" s="7">
        <f>base14!H77</f>
        <v>11</v>
      </c>
      <c r="AM9" s="7">
        <f>base14!I77</f>
        <v>3</v>
      </c>
      <c r="AN9" s="7">
        <f>base14!J77</f>
        <v>12</v>
      </c>
      <c r="AO9" s="7">
        <f>base14!K77</f>
        <v>4</v>
      </c>
      <c r="AP9" s="7">
        <f>base14!L77</f>
        <v>7</v>
      </c>
      <c r="AQ9" s="7">
        <f>base14!M77</f>
        <v>14</v>
      </c>
      <c r="AR9" s="7">
        <f>base14!N77</f>
        <v>9</v>
      </c>
      <c r="AS9" s="7">
        <f>base14!O77</f>
        <v>13</v>
      </c>
      <c r="AT9" s="7">
        <f>base14!P77</f>
        <v>10</v>
      </c>
      <c r="AU9" s="7">
        <f>base14!Q77</f>
        <v>15</v>
      </c>
      <c r="AV9" s="7">
        <f>base14!R77</f>
        <v>16</v>
      </c>
      <c r="AW9" s="7">
        <f>base14!S77</f>
        <v>17</v>
      </c>
      <c r="AX9" s="7">
        <f>base14!T77</f>
        <v>18</v>
      </c>
      <c r="AY9" s="47">
        <f>base14!AU77</f>
        <v>11</v>
      </c>
      <c r="AZ9" s="47">
        <f>base14!AV77</f>
        <v>3</v>
      </c>
      <c r="BA9" s="47">
        <f>base14!AW77</f>
        <v>14</v>
      </c>
      <c r="BB9" s="47">
        <f>base14!AX77</f>
        <v>4</v>
      </c>
      <c r="BC9" s="47">
        <f>base14!AY77</f>
        <v>8</v>
      </c>
      <c r="BD9" s="47">
        <f>base14!AZ77</f>
        <v>14</v>
      </c>
    </row>
    <row r="10" spans="1:56" x14ac:dyDescent="0.25">
      <c r="A10" s="98" t="s">
        <v>55</v>
      </c>
      <c r="B10" s="7">
        <f>base14!C46</f>
        <v>18</v>
      </c>
      <c r="C10" s="7">
        <f>base14!D46</f>
        <v>14</v>
      </c>
      <c r="D10" s="7">
        <f>base14!E46</f>
        <v>12</v>
      </c>
      <c r="E10" s="7">
        <f>base14!F46</f>
        <v>16</v>
      </c>
      <c r="F10" s="7">
        <f>base14!G46</f>
        <v>13</v>
      </c>
      <c r="G10" s="7">
        <f>base14!H46</f>
        <v>15</v>
      </c>
      <c r="H10" s="7">
        <f>base14!I46</f>
        <v>8</v>
      </c>
      <c r="I10" s="7">
        <f>base14!J46</f>
        <v>10</v>
      </c>
      <c r="J10" s="7">
        <f>base14!C78</f>
        <v>2</v>
      </c>
      <c r="K10" s="7">
        <f>base14!D78</f>
        <v>1</v>
      </c>
      <c r="L10" s="7">
        <f>base14!E78</f>
        <v>6</v>
      </c>
      <c r="M10" s="7">
        <f>base14!F78</f>
        <v>5</v>
      </c>
      <c r="N10" s="7">
        <f>base14!G78</f>
        <v>8</v>
      </c>
      <c r="O10" s="7">
        <f>base14!H78</f>
        <v>3</v>
      </c>
      <c r="P10" s="7">
        <f>base14!I78</f>
        <v>12</v>
      </c>
      <c r="Q10" s="7">
        <f>base14!J78</f>
        <v>11</v>
      </c>
      <c r="R10" s="7">
        <f>base14!K78</f>
        <v>14</v>
      </c>
      <c r="S10" s="7">
        <f>base14!L78</f>
        <v>4</v>
      </c>
      <c r="T10" s="7">
        <f>base14!M78</f>
        <v>7</v>
      </c>
      <c r="U10" s="7">
        <f>base14!N78</f>
        <v>13</v>
      </c>
      <c r="V10" s="7">
        <f>base14!O78</f>
        <v>9</v>
      </c>
      <c r="W10" s="7">
        <f>base14!P78</f>
        <v>19</v>
      </c>
      <c r="X10" s="7">
        <f>base14!O78</f>
        <v>9</v>
      </c>
      <c r="Y10" s="7">
        <f>base14!P78</f>
        <v>19</v>
      </c>
      <c r="Z10" s="7">
        <f>base14!Q78</f>
        <v>18</v>
      </c>
      <c r="AA10" s="7">
        <f>base14!R78</f>
        <v>17</v>
      </c>
      <c r="AB10" s="7">
        <f>base14!Z78</f>
        <v>11</v>
      </c>
      <c r="AC10" s="7">
        <f>base14!AA78</f>
        <v>10</v>
      </c>
      <c r="AD10" s="7">
        <f>base14!AB78</f>
        <v>15</v>
      </c>
      <c r="AE10" s="7">
        <f>base14!AC78</f>
        <v>14</v>
      </c>
      <c r="AF10" s="7">
        <f>base14!AD78</f>
        <v>17</v>
      </c>
      <c r="AG10" s="7">
        <f>base14!C78</f>
        <v>2</v>
      </c>
      <c r="AH10" s="7">
        <f>base14!D78</f>
        <v>1</v>
      </c>
      <c r="AI10" s="7">
        <f>base14!E78</f>
        <v>6</v>
      </c>
      <c r="AJ10" s="7">
        <f>base14!F78</f>
        <v>5</v>
      </c>
      <c r="AK10" s="7">
        <f>base14!G78</f>
        <v>8</v>
      </c>
      <c r="AL10" s="7">
        <f>base14!H78</f>
        <v>3</v>
      </c>
      <c r="AM10" s="7">
        <f>base14!I78</f>
        <v>12</v>
      </c>
      <c r="AN10" s="7">
        <f>base14!J78</f>
        <v>11</v>
      </c>
      <c r="AO10" s="7">
        <f>base14!K78</f>
        <v>14</v>
      </c>
      <c r="AP10" s="7">
        <f>base14!L78</f>
        <v>4</v>
      </c>
      <c r="AQ10" s="7">
        <f>base14!M78</f>
        <v>7</v>
      </c>
      <c r="AR10" s="7">
        <f>base14!N78</f>
        <v>13</v>
      </c>
      <c r="AS10" s="7">
        <f>base14!O78</f>
        <v>9</v>
      </c>
      <c r="AT10" s="7">
        <f>base14!P78</f>
        <v>19</v>
      </c>
      <c r="AU10" s="7">
        <f>base14!Q78</f>
        <v>18</v>
      </c>
      <c r="AV10" s="7">
        <f>base14!R78</f>
        <v>17</v>
      </c>
      <c r="AW10" s="7">
        <f>base14!S78</f>
        <v>16</v>
      </c>
      <c r="AX10" s="7">
        <f>base14!T78</f>
        <v>15</v>
      </c>
      <c r="AY10" s="47">
        <f>base14!AU78</f>
        <v>7</v>
      </c>
      <c r="AZ10" s="47">
        <f>base14!AV78</f>
        <v>10</v>
      </c>
      <c r="BA10" s="47">
        <f>base14!AW78</f>
        <v>11</v>
      </c>
      <c r="BB10" s="47">
        <f>base14!AX78</f>
        <v>9</v>
      </c>
      <c r="BC10" s="47">
        <f>base14!AY78</f>
        <v>11</v>
      </c>
      <c r="BD10" s="47">
        <f>base14!AZ78</f>
        <v>9</v>
      </c>
    </row>
    <row r="11" spans="1:56" x14ac:dyDescent="0.25">
      <c r="A11" s="98" t="s">
        <v>55</v>
      </c>
      <c r="B11" s="7">
        <f>base14!C47</f>
        <v>18</v>
      </c>
      <c r="C11" s="7">
        <f>base14!D47</f>
        <v>13</v>
      </c>
      <c r="D11" s="7">
        <f>base14!E47</f>
        <v>8</v>
      </c>
      <c r="E11" s="7">
        <f>base14!F47</f>
        <v>7</v>
      </c>
      <c r="F11" s="7">
        <f>base14!G47</f>
        <v>14</v>
      </c>
      <c r="G11" s="7">
        <f>base14!H47</f>
        <v>3</v>
      </c>
      <c r="H11" s="7">
        <f>base14!I47</f>
        <v>4</v>
      </c>
      <c r="I11" s="7">
        <f>base14!J47</f>
        <v>1</v>
      </c>
      <c r="J11" s="7">
        <f>base14!C79</f>
        <v>9</v>
      </c>
      <c r="K11" s="7">
        <f>base14!D79</f>
        <v>13</v>
      </c>
      <c r="L11" s="7">
        <f>base14!E79</f>
        <v>12</v>
      </c>
      <c r="M11" s="7">
        <f>base14!F79</f>
        <v>11</v>
      </c>
      <c r="N11" s="7">
        <f>base14!G79</f>
        <v>10</v>
      </c>
      <c r="O11" s="7">
        <f>base14!H79</f>
        <v>8</v>
      </c>
      <c r="P11" s="7">
        <f>base14!I79</f>
        <v>7</v>
      </c>
      <c r="Q11" s="7">
        <f>base14!J79</f>
        <v>6</v>
      </c>
      <c r="R11" s="7">
        <f>base14!K79</f>
        <v>5</v>
      </c>
      <c r="S11" s="7">
        <f>base14!L79</f>
        <v>4</v>
      </c>
      <c r="T11" s="7">
        <f>base14!M79</f>
        <v>3</v>
      </c>
      <c r="U11" s="7">
        <f>base14!N79</f>
        <v>2</v>
      </c>
      <c r="V11" s="7">
        <f>base14!O79</f>
        <v>1</v>
      </c>
      <c r="W11" s="7">
        <f>base14!P79</f>
        <v>14</v>
      </c>
      <c r="X11" s="7">
        <f>base14!O79</f>
        <v>1</v>
      </c>
      <c r="Y11" s="7">
        <f>base14!P79</f>
        <v>14</v>
      </c>
      <c r="Z11" s="7">
        <f>base14!Q79</f>
        <v>15</v>
      </c>
      <c r="AA11" s="7">
        <f>base14!R79</f>
        <v>16</v>
      </c>
      <c r="AB11" s="7">
        <f>base14!Z79</f>
        <v>18</v>
      </c>
      <c r="AC11" s="7">
        <f>base14!AA79</f>
        <v>4</v>
      </c>
      <c r="AD11" s="7">
        <f>base14!AB79</f>
        <v>3</v>
      </c>
      <c r="AE11" s="7">
        <f>base14!AC79</f>
        <v>2</v>
      </c>
      <c r="AF11" s="7">
        <f>base14!AD79</f>
        <v>1</v>
      </c>
      <c r="AG11" s="7">
        <f>base14!C79</f>
        <v>9</v>
      </c>
      <c r="AH11" s="7">
        <f>base14!D79</f>
        <v>13</v>
      </c>
      <c r="AI11" s="7">
        <f>base14!E79</f>
        <v>12</v>
      </c>
      <c r="AJ11" s="7">
        <f>base14!F79</f>
        <v>11</v>
      </c>
      <c r="AK11" s="7">
        <f>base14!G79</f>
        <v>10</v>
      </c>
      <c r="AL11" s="7">
        <f>base14!H79</f>
        <v>8</v>
      </c>
      <c r="AM11" s="7">
        <f>base14!I79</f>
        <v>7</v>
      </c>
      <c r="AN11" s="7">
        <f>base14!J79</f>
        <v>6</v>
      </c>
      <c r="AO11" s="7">
        <f>base14!K79</f>
        <v>5</v>
      </c>
      <c r="AP11" s="7">
        <f>base14!L79</f>
        <v>4</v>
      </c>
      <c r="AQ11" s="7">
        <f>base14!M79</f>
        <v>3</v>
      </c>
      <c r="AR11" s="7">
        <f>base14!N79</f>
        <v>2</v>
      </c>
      <c r="AS11" s="7">
        <f>base14!O79</f>
        <v>1</v>
      </c>
      <c r="AT11" s="7">
        <f>base14!P79</f>
        <v>14</v>
      </c>
      <c r="AU11" s="7">
        <f>base14!Q79</f>
        <v>15</v>
      </c>
      <c r="AV11" s="7">
        <f>base14!R79</f>
        <v>16</v>
      </c>
      <c r="AW11" s="7">
        <f>base14!S79</f>
        <v>17</v>
      </c>
      <c r="AX11" s="7">
        <f>base14!T79</f>
        <v>18</v>
      </c>
      <c r="AY11" s="47">
        <f>base14!AU79</f>
        <v>12</v>
      </c>
      <c r="AZ11" s="47">
        <f>base14!AV79</f>
        <v>7</v>
      </c>
      <c r="BA11" s="47">
        <f>base14!AW79</f>
        <v>2</v>
      </c>
      <c r="BB11" s="47">
        <f>base14!AX79</f>
        <v>12</v>
      </c>
      <c r="BC11" s="47">
        <f>base14!AY79</f>
        <v>7</v>
      </c>
      <c r="BD11" s="47">
        <f>base14!AZ79</f>
        <v>1</v>
      </c>
    </row>
    <row r="12" spans="1:56" x14ac:dyDescent="0.25">
      <c r="A12" s="98" t="s">
        <v>55</v>
      </c>
      <c r="B12" s="7">
        <f>base14!C48</f>
        <v>18</v>
      </c>
      <c r="C12" s="7">
        <f>base14!D48</f>
        <v>13</v>
      </c>
      <c r="D12" s="7">
        <f>base14!E48</f>
        <v>12</v>
      </c>
      <c r="E12" s="7">
        <f>base14!F48</f>
        <v>16</v>
      </c>
      <c r="F12" s="7">
        <f>base14!G48</f>
        <v>15</v>
      </c>
      <c r="G12" s="7">
        <f>base14!H48</f>
        <v>7</v>
      </c>
      <c r="H12" s="7">
        <f>base14!I48</f>
        <v>3</v>
      </c>
      <c r="I12" s="7">
        <f>base14!J48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9</v>
      </c>
      <c r="Y12" s="7">
        <f>base14!P80</f>
        <v>10</v>
      </c>
      <c r="Z12" s="7">
        <f>base14!Q80</f>
        <v>15</v>
      </c>
      <c r="AA12" s="7">
        <f>base14!R80</f>
        <v>16</v>
      </c>
      <c r="AB12" s="7">
        <f>base14!Z80</f>
        <v>11</v>
      </c>
      <c r="AC12" s="7">
        <f>base14!AA80</f>
        <v>10</v>
      </c>
      <c r="AD12" s="7">
        <f>base14!AB80</f>
        <v>15</v>
      </c>
      <c r="AE12" s="7">
        <f>base14!AC80</f>
        <v>14</v>
      </c>
      <c r="AF12" s="7">
        <f>base14!AD80</f>
        <v>17</v>
      </c>
      <c r="AG12" s="7">
        <f>base14!C80</f>
        <v>2</v>
      </c>
      <c r="AH12" s="7">
        <f>base14!D80</f>
        <v>1</v>
      </c>
      <c r="AI12" s="7">
        <f>base14!E80</f>
        <v>6</v>
      </c>
      <c r="AJ12" s="7">
        <f>base14!F80</f>
        <v>5</v>
      </c>
      <c r="AK12" s="7">
        <f>base14!G80</f>
        <v>8</v>
      </c>
      <c r="AL12" s="7">
        <f>base14!H80</f>
        <v>3</v>
      </c>
      <c r="AM12" s="7">
        <f>base14!I80</f>
        <v>11</v>
      </c>
      <c r="AN12" s="7">
        <f>base14!J80</f>
        <v>12</v>
      </c>
      <c r="AO12" s="7">
        <f>base14!K80</f>
        <v>4</v>
      </c>
      <c r="AP12" s="7">
        <f>base14!L80</f>
        <v>7</v>
      </c>
      <c r="AQ12" s="7">
        <f>base14!M80</f>
        <v>14</v>
      </c>
      <c r="AR12" s="7">
        <f>base14!N80</f>
        <v>13</v>
      </c>
      <c r="AS12" s="7">
        <f>base14!O80</f>
        <v>9</v>
      </c>
      <c r="AT12" s="7">
        <f>base14!P80</f>
        <v>10</v>
      </c>
      <c r="AU12" s="7">
        <f>base14!Q80</f>
        <v>15</v>
      </c>
      <c r="AV12" s="7">
        <f>base14!R80</f>
        <v>16</v>
      </c>
      <c r="AW12" s="7">
        <f>base14!S80</f>
        <v>17</v>
      </c>
      <c r="AX12" s="7">
        <f>base14!T80</f>
        <v>18</v>
      </c>
      <c r="AY12" s="47">
        <f>base14!AU80</f>
        <v>13</v>
      </c>
      <c r="AZ12" s="47">
        <f>base14!AV80</f>
        <v>12</v>
      </c>
      <c r="BA12" s="47">
        <f>base14!AW80</f>
        <v>1</v>
      </c>
      <c r="BB12" s="47">
        <f>base14!AX80</f>
        <v>7</v>
      </c>
      <c r="BC12" s="47">
        <f>base14!AY80</f>
        <v>15</v>
      </c>
      <c r="BD12" s="47">
        <f>base14!AZ80</f>
        <v>12</v>
      </c>
    </row>
    <row r="13" spans="1:56" x14ac:dyDescent="0.25">
      <c r="A13" s="98" t="s">
        <v>55</v>
      </c>
      <c r="B13" s="7">
        <f>base14!C49</f>
        <v>18</v>
      </c>
      <c r="C13" s="7">
        <f>base14!D49</f>
        <v>3</v>
      </c>
      <c r="D13" s="7">
        <f>base14!E49</f>
        <v>14</v>
      </c>
      <c r="E13" s="7">
        <f>base14!F49</f>
        <v>16</v>
      </c>
      <c r="F13" s="7">
        <f>base14!G49</f>
        <v>13</v>
      </c>
      <c r="G13" s="7">
        <f>base14!H49</f>
        <v>12</v>
      </c>
      <c r="H13" s="7">
        <f>base14!I49</f>
        <v>15</v>
      </c>
      <c r="I13" s="7">
        <f>base14!J49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20</v>
      </c>
      <c r="Y13" s="7">
        <f>base14!P81</f>
        <v>19</v>
      </c>
      <c r="Z13" s="7">
        <f>base14!Q81</f>
        <v>18</v>
      </c>
      <c r="AA13" s="7">
        <f>base14!R81</f>
        <v>17</v>
      </c>
      <c r="AB13" s="7">
        <f>base14!Z81</f>
        <v>15</v>
      </c>
      <c r="AC13" s="7">
        <f>base14!AA81</f>
        <v>17</v>
      </c>
      <c r="AD13" s="7">
        <f>base14!AB81</f>
        <v>10</v>
      </c>
      <c r="AE13" s="7">
        <f>base14!AC81</f>
        <v>11</v>
      </c>
      <c r="AF13" s="7">
        <f>base14!AD81</f>
        <v>2</v>
      </c>
      <c r="AG13" s="7">
        <f>base14!C81</f>
        <v>6</v>
      </c>
      <c r="AH13" s="7">
        <f>base14!D81</f>
        <v>8</v>
      </c>
      <c r="AI13" s="7">
        <f>base14!E81</f>
        <v>1</v>
      </c>
      <c r="AJ13" s="7">
        <f>base14!F81</f>
        <v>2</v>
      </c>
      <c r="AK13" s="7">
        <f>base14!G81</f>
        <v>11</v>
      </c>
      <c r="AL13" s="7">
        <f>base14!H81</f>
        <v>5</v>
      </c>
      <c r="AM13" s="7">
        <f>base14!I81</f>
        <v>3</v>
      </c>
      <c r="AN13" s="7">
        <f>base14!J81</f>
        <v>4</v>
      </c>
      <c r="AO13" s="7">
        <f>base14!K81</f>
        <v>7</v>
      </c>
      <c r="AP13" s="7">
        <f>base14!L81</f>
        <v>13</v>
      </c>
      <c r="AQ13" s="7">
        <f>base14!M81</f>
        <v>9</v>
      </c>
      <c r="AR13" s="7">
        <f>base14!N81</f>
        <v>12</v>
      </c>
      <c r="AS13" s="7">
        <f>base14!O81</f>
        <v>20</v>
      </c>
      <c r="AT13" s="7">
        <f>base14!P81</f>
        <v>19</v>
      </c>
      <c r="AU13" s="7">
        <f>base14!Q81</f>
        <v>18</v>
      </c>
      <c r="AV13" s="7">
        <f>base14!R81</f>
        <v>17</v>
      </c>
      <c r="AW13" s="7">
        <f>base14!S81</f>
        <v>16</v>
      </c>
      <c r="AX13" s="7">
        <f>base14!T81</f>
        <v>15</v>
      </c>
      <c r="AY13" s="47">
        <f>base14!AU81</f>
        <v>15</v>
      </c>
      <c r="AZ13" s="47">
        <f>base14!AV81</f>
        <v>14</v>
      </c>
      <c r="BA13" s="47">
        <f>base14!AW81</f>
        <v>13</v>
      </c>
      <c r="BB13" s="47">
        <f>base14!AX81</f>
        <v>13</v>
      </c>
      <c r="BC13" s="47">
        <f>base14!AY81</f>
        <v>14</v>
      </c>
      <c r="BD13" s="47">
        <f>base14!AZ81</f>
        <v>10</v>
      </c>
    </row>
    <row r="14" spans="1:56" x14ac:dyDescent="0.25">
      <c r="A14" s="98" t="s">
        <v>55</v>
      </c>
      <c r="B14" s="7">
        <f>base14!C50</f>
        <v>12</v>
      </c>
      <c r="C14" s="7">
        <f>base14!D50</f>
        <v>13</v>
      </c>
      <c r="D14" s="7">
        <f>base14!E50</f>
        <v>18</v>
      </c>
      <c r="E14" s="7">
        <f>base14!F50</f>
        <v>7</v>
      </c>
      <c r="F14" s="7">
        <f>base14!G50</f>
        <v>3</v>
      </c>
      <c r="G14" s="7">
        <f>base14!H50</f>
        <v>14</v>
      </c>
      <c r="H14" s="7">
        <f>base14!I50</f>
        <v>15</v>
      </c>
      <c r="I14" s="7">
        <f>base14!J50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9</v>
      </c>
      <c r="Y14" s="7">
        <f>base14!P82</f>
        <v>20</v>
      </c>
      <c r="Z14" s="7">
        <f>base14!Q82</f>
        <v>19</v>
      </c>
      <c r="AA14" s="7">
        <f>base14!R82</f>
        <v>18</v>
      </c>
      <c r="AB14" s="7">
        <f>base14!Z82</f>
        <v>15</v>
      </c>
      <c r="AC14" s="7">
        <f>base14!AA82</f>
        <v>17</v>
      </c>
      <c r="AD14" s="7">
        <f>base14!AB82</f>
        <v>11</v>
      </c>
      <c r="AE14" s="7">
        <f>base14!AC82</f>
        <v>14</v>
      </c>
      <c r="AF14" s="7">
        <f>base14!AD82</f>
        <v>10</v>
      </c>
      <c r="AG14" s="7">
        <f>base14!C82</f>
        <v>6</v>
      </c>
      <c r="AH14" s="7">
        <f>base14!D82</f>
        <v>8</v>
      </c>
      <c r="AI14" s="7">
        <f>base14!E82</f>
        <v>2</v>
      </c>
      <c r="AJ14" s="7">
        <f>base14!F82</f>
        <v>5</v>
      </c>
      <c r="AK14" s="7">
        <f>base14!G82</f>
        <v>1</v>
      </c>
      <c r="AL14" s="7">
        <f>base14!H82</f>
        <v>12</v>
      </c>
      <c r="AM14" s="7">
        <f>base14!I82</f>
        <v>3</v>
      </c>
      <c r="AN14" s="7">
        <f>base14!J82</f>
        <v>11</v>
      </c>
      <c r="AO14" s="7">
        <f>base14!K82</f>
        <v>14</v>
      </c>
      <c r="AP14" s="7">
        <f>base14!L82</f>
        <v>4</v>
      </c>
      <c r="AQ14" s="7">
        <f>base14!M82</f>
        <v>13</v>
      </c>
      <c r="AR14" s="7">
        <f>base14!N82</f>
        <v>7</v>
      </c>
      <c r="AS14" s="7">
        <f>base14!O82</f>
        <v>9</v>
      </c>
      <c r="AT14" s="7">
        <f>base14!P82</f>
        <v>20</v>
      </c>
      <c r="AU14" s="7">
        <f>base14!Q82</f>
        <v>19</v>
      </c>
      <c r="AV14" s="7">
        <f>base14!R82</f>
        <v>18</v>
      </c>
      <c r="AW14" s="7">
        <f>base14!S82</f>
        <v>17</v>
      </c>
      <c r="AX14" s="7">
        <f>base14!T82</f>
        <v>16</v>
      </c>
      <c r="AY14" s="47">
        <f>base14!AU82</f>
        <v>8</v>
      </c>
      <c r="AZ14" s="47">
        <f>base14!AV82</f>
        <v>11</v>
      </c>
      <c r="BA14" s="47">
        <f>base14!AW82</f>
        <v>8</v>
      </c>
      <c r="BB14" s="47">
        <f>base14!AX82</f>
        <v>14</v>
      </c>
      <c r="BC14" s="47">
        <f>base14!AY82</f>
        <v>9</v>
      </c>
      <c r="BD14" s="47">
        <f>base14!AZ82</f>
        <v>15</v>
      </c>
    </row>
    <row r="15" spans="1:56" x14ac:dyDescent="0.25">
      <c r="A15" s="98" t="s">
        <v>55</v>
      </c>
      <c r="B15" s="7">
        <f>base14!C51</f>
        <v>18</v>
      </c>
      <c r="C15" s="7">
        <f>base14!D51</f>
        <v>8</v>
      </c>
      <c r="D15" s="7">
        <f>base14!E51</f>
        <v>14</v>
      </c>
      <c r="E15" s="7">
        <f>base14!F51</f>
        <v>15</v>
      </c>
      <c r="F15" s="7">
        <f>base14!G51</f>
        <v>12</v>
      </c>
      <c r="G15" s="7">
        <f>base14!H51</f>
        <v>7</v>
      </c>
      <c r="H15" s="7">
        <f>base14!I51</f>
        <v>3</v>
      </c>
      <c r="I15" s="7">
        <f>base14!J51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14</v>
      </c>
      <c r="Y15" s="7">
        <f>base14!P83</f>
        <v>20</v>
      </c>
      <c r="Z15" s="7">
        <f>base14!Q83</f>
        <v>19</v>
      </c>
      <c r="AA15" s="7">
        <f>base14!R83</f>
        <v>18</v>
      </c>
      <c r="AB15" s="7">
        <f>base14!Z83</f>
        <v>15</v>
      </c>
      <c r="AC15" s="7">
        <f>base14!AA83</f>
        <v>17</v>
      </c>
      <c r="AD15" s="7">
        <f>base14!AB83</f>
        <v>11</v>
      </c>
      <c r="AE15" s="7">
        <f>base14!AC83</f>
        <v>10</v>
      </c>
      <c r="AF15" s="7">
        <f>base14!AD83</f>
        <v>14</v>
      </c>
      <c r="AG15" s="7">
        <f>base14!C83</f>
        <v>6</v>
      </c>
      <c r="AH15" s="7">
        <f>base14!D83</f>
        <v>8</v>
      </c>
      <c r="AI15" s="7">
        <f>base14!E83</f>
        <v>2</v>
      </c>
      <c r="AJ15" s="7">
        <f>base14!F83</f>
        <v>1</v>
      </c>
      <c r="AK15" s="7">
        <f>base14!G83</f>
        <v>5</v>
      </c>
      <c r="AL15" s="7">
        <f>base14!H83</f>
        <v>11</v>
      </c>
      <c r="AM15" s="7">
        <f>base14!I83</f>
        <v>3</v>
      </c>
      <c r="AN15" s="7">
        <f>base14!J83</f>
        <v>4</v>
      </c>
      <c r="AO15" s="7">
        <f>base14!K83</f>
        <v>7</v>
      </c>
      <c r="AP15" s="7">
        <f>base14!L83</f>
        <v>12</v>
      </c>
      <c r="AQ15" s="7">
        <f>base14!M83</f>
        <v>13</v>
      </c>
      <c r="AR15" s="7">
        <f>base14!N83</f>
        <v>9</v>
      </c>
      <c r="AS15" s="7">
        <f>base14!O83</f>
        <v>14</v>
      </c>
      <c r="AT15" s="7">
        <f>base14!P83</f>
        <v>20</v>
      </c>
      <c r="AU15" s="7">
        <f>base14!Q83</f>
        <v>19</v>
      </c>
      <c r="AV15" s="7">
        <f>base14!R83</f>
        <v>18</v>
      </c>
      <c r="AW15" s="7">
        <f>base14!S83</f>
        <v>17</v>
      </c>
      <c r="AX15" s="7">
        <f>base14!T83</f>
        <v>16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8" t="s">
        <v>55</v>
      </c>
      <c r="B16" s="7">
        <f>base14!C52</f>
        <v>15</v>
      </c>
      <c r="C16" s="7">
        <f>base14!D52</f>
        <v>3</v>
      </c>
      <c r="D16" s="7">
        <f>base14!E52</f>
        <v>18</v>
      </c>
      <c r="E16" s="7">
        <f>base14!F52</f>
        <v>12</v>
      </c>
      <c r="F16" s="7">
        <f>base14!G52</f>
        <v>7</v>
      </c>
      <c r="G16" s="7">
        <f>base14!H52</f>
        <v>13</v>
      </c>
      <c r="H16" s="7">
        <f>base14!I52</f>
        <v>8</v>
      </c>
      <c r="I16" s="7">
        <f>base14!J52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14</v>
      </c>
      <c r="Y16" s="7">
        <f>base14!P84</f>
        <v>10</v>
      </c>
      <c r="Z16" s="7">
        <f>base14!Q84</f>
        <v>15</v>
      </c>
      <c r="AA16" s="7">
        <f>base14!R84</f>
        <v>16</v>
      </c>
      <c r="AB16" s="7">
        <f>base14!Z84</f>
        <v>10</v>
      </c>
      <c r="AC16" s="7">
        <f>base14!AA84</f>
        <v>11</v>
      </c>
      <c r="AD16" s="7">
        <f>base14!AB84</f>
        <v>14</v>
      </c>
      <c r="AE16" s="7">
        <f>base14!AC84</f>
        <v>15</v>
      </c>
      <c r="AF16" s="7">
        <f>base14!AD84</f>
        <v>17</v>
      </c>
      <c r="AG16" s="7">
        <f>base14!C84</f>
        <v>1</v>
      </c>
      <c r="AH16" s="7">
        <f>base14!D84</f>
        <v>2</v>
      </c>
      <c r="AI16" s="7">
        <f>base14!E84</f>
        <v>5</v>
      </c>
      <c r="AJ16" s="7">
        <f>base14!F84</f>
        <v>6</v>
      </c>
      <c r="AK16" s="7">
        <f>base14!G84</f>
        <v>8</v>
      </c>
      <c r="AL16" s="7">
        <f>base14!H84</f>
        <v>3</v>
      </c>
      <c r="AM16" s="7">
        <f>base14!I84</f>
        <v>11</v>
      </c>
      <c r="AN16" s="7">
        <f>base14!J84</f>
        <v>12</v>
      </c>
      <c r="AO16" s="7">
        <f>base14!K84</f>
        <v>4</v>
      </c>
      <c r="AP16" s="7">
        <f>base14!L84</f>
        <v>7</v>
      </c>
      <c r="AQ16" s="7">
        <f>base14!M84</f>
        <v>9</v>
      </c>
      <c r="AR16" s="7">
        <f>base14!N84</f>
        <v>13</v>
      </c>
      <c r="AS16" s="7">
        <f>base14!O84</f>
        <v>14</v>
      </c>
      <c r="AT16" s="7">
        <f>base14!P84</f>
        <v>10</v>
      </c>
      <c r="AU16" s="7">
        <f>base14!Q84</f>
        <v>15</v>
      </c>
      <c r="AV16" s="7">
        <f>base14!R84</f>
        <v>16</v>
      </c>
      <c r="AW16" s="7">
        <f>base14!S84</f>
        <v>17</v>
      </c>
      <c r="AX16" s="7">
        <f>base14!T84</f>
        <v>18</v>
      </c>
      <c r="AY16" s="47">
        <f>base14!AU84</f>
        <v>14</v>
      </c>
      <c r="AZ16" s="47">
        <f>base14!AV84</f>
        <v>9</v>
      </c>
      <c r="BA16" s="47">
        <f>base14!AW84</f>
        <v>12</v>
      </c>
      <c r="BB16" s="47">
        <f>base14!AX84</f>
        <v>15</v>
      </c>
      <c r="BC16" s="47">
        <f>base14!AY84</f>
        <v>10</v>
      </c>
      <c r="BD16" s="47">
        <f>base14!AZ84</f>
        <v>11</v>
      </c>
    </row>
    <row r="17" spans="1:56" x14ac:dyDescent="0.25">
      <c r="A17" s="98" t="s">
        <v>55</v>
      </c>
      <c r="B17" s="7">
        <f>base14!C53</f>
        <v>18</v>
      </c>
      <c r="C17" s="7">
        <f>base14!D53</f>
        <v>8</v>
      </c>
      <c r="D17" s="7">
        <f>base14!E53</f>
        <v>13</v>
      </c>
      <c r="E17" s="7">
        <f>base14!F53</f>
        <v>15</v>
      </c>
      <c r="F17" s="7">
        <f>base14!G53</f>
        <v>12</v>
      </c>
      <c r="G17" s="7">
        <f>base14!H53</f>
        <v>3</v>
      </c>
      <c r="H17" s="7">
        <f>base14!I53</f>
        <v>14</v>
      </c>
      <c r="I17" s="7">
        <f>base14!J53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4</v>
      </c>
      <c r="Y17" s="7">
        <f>base14!P85</f>
        <v>9</v>
      </c>
      <c r="Z17" s="7">
        <f>base14!Q85</f>
        <v>15</v>
      </c>
      <c r="AA17" s="7">
        <f>base14!R85</f>
        <v>16</v>
      </c>
      <c r="AB17" s="7">
        <f>base14!Z85</f>
        <v>11</v>
      </c>
      <c r="AC17" s="7">
        <f>base14!AA85</f>
        <v>14</v>
      </c>
      <c r="AD17" s="7">
        <f>base14!AB85</f>
        <v>5</v>
      </c>
      <c r="AE17" s="7">
        <f>base14!AC85</f>
        <v>15</v>
      </c>
      <c r="AF17" s="7">
        <f>base14!AD85</f>
        <v>10</v>
      </c>
      <c r="AG17" s="7">
        <f>base14!C85</f>
        <v>2</v>
      </c>
      <c r="AH17" s="7">
        <f>base14!D85</f>
        <v>5</v>
      </c>
      <c r="AI17" s="7">
        <f>base14!E85</f>
        <v>14</v>
      </c>
      <c r="AJ17" s="7">
        <f>base14!F85</f>
        <v>6</v>
      </c>
      <c r="AK17" s="7">
        <f>base14!G85</f>
        <v>1</v>
      </c>
      <c r="AL17" s="7">
        <f>base14!H85</f>
        <v>10</v>
      </c>
      <c r="AM17" s="7">
        <f>base14!I85</f>
        <v>11</v>
      </c>
      <c r="AN17" s="7">
        <f>base14!J85</f>
        <v>13</v>
      </c>
      <c r="AO17" s="7">
        <f>base14!K85</f>
        <v>8</v>
      </c>
      <c r="AP17" s="7">
        <f>base14!L85</f>
        <v>7</v>
      </c>
      <c r="AQ17" s="7">
        <f>base14!M85</f>
        <v>12</v>
      </c>
      <c r="AR17" s="7">
        <f>base14!N85</f>
        <v>3</v>
      </c>
      <c r="AS17" s="7">
        <f>base14!O85</f>
        <v>4</v>
      </c>
      <c r="AT17" s="7">
        <f>base14!P85</f>
        <v>9</v>
      </c>
      <c r="AU17" s="7">
        <f>base14!Q85</f>
        <v>15</v>
      </c>
      <c r="AV17" s="7">
        <f>base14!R85</f>
        <v>16</v>
      </c>
      <c r="AW17" s="7">
        <f>base14!S85</f>
        <v>17</v>
      </c>
      <c r="AX17" s="7">
        <f>base14!T85</f>
        <v>18</v>
      </c>
      <c r="AY17" s="47">
        <f>base14!AU85</f>
        <v>1</v>
      </c>
      <c r="AZ17" s="47">
        <f>base14!AV85</f>
        <v>15</v>
      </c>
      <c r="BA17" s="47">
        <f>base14!AW85</f>
        <v>15</v>
      </c>
      <c r="BB17" s="47">
        <f>base14!AX85</f>
        <v>17</v>
      </c>
      <c r="BC17" s="47">
        <f>base14!AY85</f>
        <v>13</v>
      </c>
      <c r="BD17" s="47">
        <f>base14!AZ85</f>
        <v>13</v>
      </c>
    </row>
    <row r="18" spans="1:56" x14ac:dyDescent="0.25">
      <c r="A18" s="98" t="s">
        <v>55</v>
      </c>
      <c r="B18" s="7">
        <f>base14!C54</f>
        <v>7</v>
      </c>
      <c r="C18" s="7">
        <f>base14!D54</f>
        <v>18</v>
      </c>
      <c r="D18" s="7">
        <f>base14!E54</f>
        <v>13</v>
      </c>
      <c r="E18" s="7">
        <f>base14!F54</f>
        <v>12</v>
      </c>
      <c r="F18" s="7">
        <f>base14!G54</f>
        <v>3</v>
      </c>
      <c r="G18" s="7">
        <f>base14!H54</f>
        <v>8</v>
      </c>
      <c r="H18" s="7">
        <f>base14!I54</f>
        <v>14</v>
      </c>
      <c r="I18" s="7">
        <f>base14!J54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8</v>
      </c>
      <c r="Y18" s="7">
        <f>base14!P86</f>
        <v>4</v>
      </c>
      <c r="Z18" s="7">
        <f>base14!Q86</f>
        <v>15</v>
      </c>
      <c r="AA18" s="7">
        <f>base14!R86</f>
        <v>16</v>
      </c>
      <c r="AB18" s="7">
        <f>base14!Z86</f>
        <v>11</v>
      </c>
      <c r="AC18" s="7">
        <f>base14!AA86</f>
        <v>14</v>
      </c>
      <c r="AD18" s="7">
        <f>base14!AB86</f>
        <v>15</v>
      </c>
      <c r="AE18" s="7">
        <f>base14!AC86</f>
        <v>10</v>
      </c>
      <c r="AF18" s="7">
        <f>base14!AD86</f>
        <v>3</v>
      </c>
      <c r="AG18" s="7">
        <f>base14!C86</f>
        <v>2</v>
      </c>
      <c r="AH18" s="7">
        <f>base14!D86</f>
        <v>5</v>
      </c>
      <c r="AI18" s="7">
        <f>base14!E86</f>
        <v>6</v>
      </c>
      <c r="AJ18" s="7">
        <f>base14!F86</f>
        <v>1</v>
      </c>
      <c r="AK18" s="7">
        <f>base14!G86</f>
        <v>12</v>
      </c>
      <c r="AL18" s="7">
        <f>base14!H86</f>
        <v>11</v>
      </c>
      <c r="AM18" s="7">
        <f>base14!I86</f>
        <v>13</v>
      </c>
      <c r="AN18" s="7">
        <f>base14!J86</f>
        <v>10</v>
      </c>
      <c r="AO18" s="7">
        <f>base14!K86</f>
        <v>7</v>
      </c>
      <c r="AP18" s="7">
        <f>base14!L86</f>
        <v>14</v>
      </c>
      <c r="AQ18" s="7">
        <f>base14!M86</f>
        <v>3</v>
      </c>
      <c r="AR18" s="7">
        <f>base14!N86</f>
        <v>9</v>
      </c>
      <c r="AS18" s="7">
        <f>base14!O86</f>
        <v>8</v>
      </c>
      <c r="AT18" s="7">
        <f>base14!P86</f>
        <v>4</v>
      </c>
      <c r="AU18" s="7">
        <f>base14!Q86</f>
        <v>15</v>
      </c>
      <c r="AV18" s="7">
        <f>base14!R86</f>
        <v>16</v>
      </c>
      <c r="AW18" s="7">
        <f>base14!S86</f>
        <v>17</v>
      </c>
      <c r="AX18" s="7">
        <f>base14!T86</f>
        <v>18</v>
      </c>
      <c r="AY18" s="47">
        <f>base14!AU86</f>
        <v>16</v>
      </c>
      <c r="AZ18" s="47">
        <f>base14!AV86</f>
        <v>16</v>
      </c>
      <c r="BA18" s="47">
        <f>base14!AW86</f>
        <v>16</v>
      </c>
      <c r="BB18" s="47">
        <f>base14!AX86</f>
        <v>18</v>
      </c>
      <c r="BC18" s="47">
        <f>base14!AY86</f>
        <v>16</v>
      </c>
      <c r="BD18" s="47">
        <f>base14!AZ86</f>
        <v>16</v>
      </c>
    </row>
    <row r="19" spans="1:56" x14ac:dyDescent="0.25">
      <c r="A19" s="98" t="s">
        <v>55</v>
      </c>
      <c r="B19" s="7">
        <f>base14!C55</f>
        <v>18</v>
      </c>
      <c r="C19" s="7">
        <f>base14!D55</f>
        <v>13</v>
      </c>
      <c r="D19" s="7">
        <f>base14!E55</f>
        <v>3</v>
      </c>
      <c r="E19" s="7">
        <f>base14!F55</f>
        <v>8</v>
      </c>
      <c r="F19" s="7">
        <f>base14!G55</f>
        <v>12</v>
      </c>
      <c r="G19" s="7">
        <f>base14!H55</f>
        <v>7</v>
      </c>
      <c r="H19" s="7">
        <f>base14!I55</f>
        <v>9</v>
      </c>
      <c r="I19" s="7">
        <f>base14!J55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9</v>
      </c>
      <c r="Y19" s="7">
        <f>base14!P87</f>
        <v>10</v>
      </c>
      <c r="Z19" s="7">
        <f>base14!Q87</f>
        <v>15</v>
      </c>
      <c r="AA19" s="7">
        <f>base14!R87</f>
        <v>16</v>
      </c>
      <c r="AB19" s="7">
        <f>base14!Z87</f>
        <v>10</v>
      </c>
      <c r="AC19" s="7">
        <f>base14!AA87</f>
        <v>14</v>
      </c>
      <c r="AD19" s="7">
        <f>base14!AB87</f>
        <v>15</v>
      </c>
      <c r="AE19" s="7">
        <f>base14!AC87</f>
        <v>12</v>
      </c>
      <c r="AF19" s="7">
        <f>base14!AD87</f>
        <v>3</v>
      </c>
      <c r="AG19" s="7">
        <f>base14!C87</f>
        <v>1</v>
      </c>
      <c r="AH19" s="7">
        <f>base14!D87</f>
        <v>5</v>
      </c>
      <c r="AI19" s="7">
        <f>base14!E87</f>
        <v>6</v>
      </c>
      <c r="AJ19" s="7">
        <f>base14!F87</f>
        <v>3</v>
      </c>
      <c r="AK19" s="7">
        <f>base14!G87</f>
        <v>12</v>
      </c>
      <c r="AL19" s="7">
        <f>base14!H87</f>
        <v>2</v>
      </c>
      <c r="AM19" s="7">
        <f>base14!I87</f>
        <v>14</v>
      </c>
      <c r="AN19" s="7">
        <f>base14!J87</f>
        <v>11</v>
      </c>
      <c r="AO19" s="7">
        <f>base14!K87</f>
        <v>4</v>
      </c>
      <c r="AP19" s="7">
        <f>base14!L87</f>
        <v>13</v>
      </c>
      <c r="AQ19" s="7">
        <f>base14!M87</f>
        <v>8</v>
      </c>
      <c r="AR19" s="7">
        <f>base14!N87</f>
        <v>7</v>
      </c>
      <c r="AS19" s="7">
        <f>base14!O87</f>
        <v>9</v>
      </c>
      <c r="AT19" s="7">
        <f>base14!P87</f>
        <v>10</v>
      </c>
      <c r="AU19" s="7">
        <f>base14!Q87</f>
        <v>15</v>
      </c>
      <c r="AV19" s="7">
        <f>base14!R87</f>
        <v>16</v>
      </c>
      <c r="AW19" s="7">
        <f>base14!S87</f>
        <v>17</v>
      </c>
      <c r="AX19" s="7">
        <f>base14!T87</f>
        <v>18</v>
      </c>
      <c r="AY19" s="47">
        <f>base14!AU87</f>
        <v>17</v>
      </c>
      <c r="AZ19" s="47">
        <f>base14!AV87</f>
        <v>17</v>
      </c>
      <c r="BA19" s="47">
        <f>base14!AW87</f>
        <v>18</v>
      </c>
      <c r="BB19" s="47">
        <f>base14!AX87</f>
        <v>5</v>
      </c>
      <c r="BC19" s="47">
        <f>base14!AY87</f>
        <v>18</v>
      </c>
      <c r="BD19" s="47">
        <f>base14!AZ87</f>
        <v>17</v>
      </c>
    </row>
    <row r="20" spans="1:56" x14ac:dyDescent="0.25">
      <c r="A20" s="98" t="s">
        <v>55</v>
      </c>
      <c r="B20" s="7">
        <f>base14!C56</f>
        <v>18</v>
      </c>
      <c r="C20" s="7">
        <f>base14!D56</f>
        <v>13</v>
      </c>
      <c r="D20" s="7">
        <f>base14!E56</f>
        <v>12</v>
      </c>
      <c r="E20" s="7">
        <f>base14!F56</f>
        <v>7</v>
      </c>
      <c r="F20" s="7">
        <f>base14!G56</f>
        <v>15</v>
      </c>
      <c r="G20" s="7">
        <f>base14!H56</f>
        <v>14</v>
      </c>
      <c r="H20" s="7">
        <f>base14!I56</f>
        <v>8</v>
      </c>
      <c r="I20" s="7">
        <f>base14!J56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10</v>
      </c>
      <c r="Y20" s="7">
        <f>base14!P88</f>
        <v>14</v>
      </c>
      <c r="Z20" s="7">
        <f>base14!Q88</f>
        <v>15</v>
      </c>
      <c r="AA20" s="7">
        <f>base14!R88</f>
        <v>16</v>
      </c>
      <c r="AB20" s="7">
        <f>base14!Z88</f>
        <v>10</v>
      </c>
      <c r="AC20" s="7">
        <f>base14!AA88</f>
        <v>11</v>
      </c>
      <c r="AD20" s="7">
        <f>base14!AB88</f>
        <v>15</v>
      </c>
      <c r="AE20" s="7">
        <f>base14!AC88</f>
        <v>14</v>
      </c>
      <c r="AF20" s="7">
        <f>base14!AD88</f>
        <v>17</v>
      </c>
      <c r="AG20" s="7">
        <f>base14!C88</f>
        <v>1</v>
      </c>
      <c r="AH20" s="7">
        <f>base14!D88</f>
        <v>2</v>
      </c>
      <c r="AI20" s="7">
        <f>base14!E88</f>
        <v>6</v>
      </c>
      <c r="AJ20" s="7">
        <f>base14!F88</f>
        <v>5</v>
      </c>
      <c r="AK20" s="7">
        <f>base14!G88</f>
        <v>8</v>
      </c>
      <c r="AL20" s="7">
        <f>base14!H88</f>
        <v>3</v>
      </c>
      <c r="AM20" s="7">
        <f>base14!I88</f>
        <v>11</v>
      </c>
      <c r="AN20" s="7">
        <f>base14!J88</f>
        <v>12</v>
      </c>
      <c r="AO20" s="7">
        <f>base14!K88</f>
        <v>4</v>
      </c>
      <c r="AP20" s="7">
        <f>base14!L88</f>
        <v>7</v>
      </c>
      <c r="AQ20" s="7">
        <f>base14!M88</f>
        <v>9</v>
      </c>
      <c r="AR20" s="7">
        <f>base14!N88</f>
        <v>13</v>
      </c>
      <c r="AS20" s="7">
        <f>base14!O88</f>
        <v>10</v>
      </c>
      <c r="AT20" s="7">
        <f>base14!P88</f>
        <v>14</v>
      </c>
      <c r="AU20" s="7">
        <f>base14!Q88</f>
        <v>15</v>
      </c>
      <c r="AV20" s="7">
        <f>base14!R88</f>
        <v>16</v>
      </c>
      <c r="AW20" s="7">
        <f>base14!S88</f>
        <v>17</v>
      </c>
      <c r="AX20" s="7">
        <f>base14!T88</f>
        <v>18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8" t="s">
        <v>55</v>
      </c>
      <c r="B21" s="7">
        <f>base14!C57</f>
        <v>15</v>
      </c>
      <c r="C21" s="7">
        <f>base14!D57</f>
        <v>18</v>
      </c>
      <c r="D21" s="7">
        <f>base14!E57</f>
        <v>13</v>
      </c>
      <c r="E21" s="7">
        <f>base14!F57</f>
        <v>12</v>
      </c>
      <c r="F21" s="7">
        <f>base14!G57</f>
        <v>7</v>
      </c>
      <c r="G21" s="7">
        <f>base14!H57</f>
        <v>16</v>
      </c>
      <c r="H21" s="7">
        <f>base14!I57</f>
        <v>3</v>
      </c>
      <c r="I21" s="7">
        <f>base14!J57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10</v>
      </c>
      <c r="Y21" s="7">
        <f>base14!P89</f>
        <v>9</v>
      </c>
      <c r="Z21" s="7">
        <f>base14!Q89</f>
        <v>15</v>
      </c>
      <c r="AA21" s="7">
        <f>base14!R89</f>
        <v>16</v>
      </c>
      <c r="AB21" s="7">
        <f>base14!Z89</f>
        <v>17</v>
      </c>
      <c r="AC21" s="7">
        <f>base14!AA89</f>
        <v>15</v>
      </c>
      <c r="AD21" s="7">
        <f>base14!AB89</f>
        <v>10</v>
      </c>
      <c r="AE21" s="7">
        <f>base14!AC89</f>
        <v>11</v>
      </c>
      <c r="AF21" s="7">
        <f>base14!AD89</f>
        <v>14</v>
      </c>
      <c r="AG21" s="7">
        <f>base14!C89</f>
        <v>8</v>
      </c>
      <c r="AH21" s="7">
        <f>base14!D89</f>
        <v>6</v>
      </c>
      <c r="AI21" s="7">
        <f>base14!E89</f>
        <v>1</v>
      </c>
      <c r="AJ21" s="7">
        <f>base14!F89</f>
        <v>2</v>
      </c>
      <c r="AK21" s="7">
        <f>base14!G89</f>
        <v>5</v>
      </c>
      <c r="AL21" s="7">
        <f>base14!H89</f>
        <v>3</v>
      </c>
      <c r="AM21" s="7">
        <f>base14!I89</f>
        <v>11</v>
      </c>
      <c r="AN21" s="7">
        <f>base14!J89</f>
        <v>12</v>
      </c>
      <c r="AO21" s="7">
        <f>base14!K89</f>
        <v>7</v>
      </c>
      <c r="AP21" s="7">
        <f>base14!L89</f>
        <v>13</v>
      </c>
      <c r="AQ21" s="7">
        <f>base14!M89</f>
        <v>14</v>
      </c>
      <c r="AR21" s="7">
        <f>base14!N89</f>
        <v>4</v>
      </c>
      <c r="AS21" s="7">
        <f>base14!O89</f>
        <v>10</v>
      </c>
      <c r="AT21" s="7">
        <f>base14!P89</f>
        <v>9</v>
      </c>
      <c r="AU21" s="7">
        <f>base14!Q89</f>
        <v>15</v>
      </c>
      <c r="AV21" s="7">
        <f>base14!R89</f>
        <v>16</v>
      </c>
      <c r="AW21" s="7">
        <f>base14!S89</f>
        <v>17</v>
      </c>
      <c r="AX21" s="7">
        <f>base14!T89</f>
        <v>18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8" t="s">
        <v>55</v>
      </c>
      <c r="B22" s="7">
        <f>base14!C58</f>
        <v>18</v>
      </c>
      <c r="C22" s="7">
        <f>base14!D58</f>
        <v>12</v>
      </c>
      <c r="D22" s="7">
        <f>base14!E58</f>
        <v>13</v>
      </c>
      <c r="E22" s="7">
        <f>base14!F58</f>
        <v>14</v>
      </c>
      <c r="F22" s="7">
        <f>base14!G58</f>
        <v>15</v>
      </c>
      <c r="G22" s="7">
        <f>base14!H58</f>
        <v>8</v>
      </c>
      <c r="H22" s="7">
        <f>base14!I58</f>
        <v>7</v>
      </c>
      <c r="I22" s="7">
        <f>base14!J58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14</v>
      </c>
      <c r="Y22" s="7">
        <f>base14!P90</f>
        <v>10</v>
      </c>
      <c r="Z22" s="7">
        <f>base14!Q90</f>
        <v>15</v>
      </c>
      <c r="AA22" s="7">
        <f>base14!R90</f>
        <v>16</v>
      </c>
      <c r="AB22" s="7">
        <f>base14!Z90</f>
        <v>10</v>
      </c>
      <c r="AC22" s="7">
        <f>base14!AA90</f>
        <v>11</v>
      </c>
      <c r="AD22" s="7">
        <f>base14!AB90</f>
        <v>17</v>
      </c>
      <c r="AE22" s="7">
        <f>base14!AC90</f>
        <v>15</v>
      </c>
      <c r="AF22" s="7">
        <f>base14!AD90</f>
        <v>12</v>
      </c>
      <c r="AG22" s="7">
        <f>base14!C90</f>
        <v>1</v>
      </c>
      <c r="AH22" s="7">
        <f>base14!D90</f>
        <v>2</v>
      </c>
      <c r="AI22" s="7">
        <f>base14!E90</f>
        <v>8</v>
      </c>
      <c r="AJ22" s="7">
        <f>base14!F90</f>
        <v>6</v>
      </c>
      <c r="AK22" s="7">
        <f>base14!G90</f>
        <v>3</v>
      </c>
      <c r="AL22" s="7">
        <f>base14!H90</f>
        <v>5</v>
      </c>
      <c r="AM22" s="7">
        <f>base14!I90</f>
        <v>7</v>
      </c>
      <c r="AN22" s="7">
        <f>base14!J90</f>
        <v>11</v>
      </c>
      <c r="AO22" s="7">
        <f>base14!K90</f>
        <v>12</v>
      </c>
      <c r="AP22" s="7">
        <f>base14!L90</f>
        <v>4</v>
      </c>
      <c r="AQ22" s="7">
        <f>base14!M90</f>
        <v>9</v>
      </c>
      <c r="AR22" s="7">
        <f>base14!N90</f>
        <v>13</v>
      </c>
      <c r="AS22" s="7">
        <f>base14!O90</f>
        <v>14</v>
      </c>
      <c r="AT22" s="7">
        <f>base14!P90</f>
        <v>10</v>
      </c>
      <c r="AU22" s="7">
        <f>base14!Q90</f>
        <v>15</v>
      </c>
      <c r="AV22" s="7">
        <f>base14!R90</f>
        <v>16</v>
      </c>
      <c r="AW22" s="7">
        <f>base14!S90</f>
        <v>17</v>
      </c>
      <c r="AX22" s="7">
        <f>base14!T90</f>
        <v>18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8" t="s">
        <v>55</v>
      </c>
      <c r="B23" s="7">
        <f>base14!C59</f>
        <v>13</v>
      </c>
      <c r="C23" s="7">
        <f>base14!D59</f>
        <v>12</v>
      </c>
      <c r="D23" s="7">
        <f>base14!E59</f>
        <v>14</v>
      </c>
      <c r="E23" s="7">
        <f>base14!F59</f>
        <v>18</v>
      </c>
      <c r="F23" s="7">
        <f>base14!G59</f>
        <v>15</v>
      </c>
      <c r="G23" s="7">
        <f>base14!H59</f>
        <v>8</v>
      </c>
      <c r="H23" s="7">
        <f>base14!I59</f>
        <v>7</v>
      </c>
      <c r="I23" s="7">
        <f>base14!J59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14</v>
      </c>
      <c r="Y23" s="7">
        <f>base14!P91</f>
        <v>10</v>
      </c>
      <c r="Z23" s="7">
        <f>base14!Q91</f>
        <v>15</v>
      </c>
      <c r="AA23" s="7">
        <f>base14!R91</f>
        <v>16</v>
      </c>
      <c r="AB23" s="7">
        <f>base14!Z91</f>
        <v>2</v>
      </c>
      <c r="AC23" s="7">
        <f>base14!AA91</f>
        <v>14</v>
      </c>
      <c r="AD23" s="7">
        <f>base14!AB91</f>
        <v>10</v>
      </c>
      <c r="AE23" s="7">
        <f>base14!AC91</f>
        <v>11</v>
      </c>
      <c r="AF23" s="7">
        <f>base14!AD91</f>
        <v>17</v>
      </c>
      <c r="AG23" s="7">
        <f>base14!C91</f>
        <v>11</v>
      </c>
      <c r="AH23" s="7">
        <f>base14!D91</f>
        <v>5</v>
      </c>
      <c r="AI23" s="7">
        <f>base14!E91</f>
        <v>1</v>
      </c>
      <c r="AJ23" s="7">
        <f>base14!F91</f>
        <v>2</v>
      </c>
      <c r="AK23" s="7">
        <f>base14!G91</f>
        <v>8</v>
      </c>
      <c r="AL23" s="7">
        <f>base14!H91</f>
        <v>6</v>
      </c>
      <c r="AM23" s="7">
        <f>base14!I91</f>
        <v>3</v>
      </c>
      <c r="AN23" s="7">
        <f>base14!J91</f>
        <v>12</v>
      </c>
      <c r="AO23" s="7">
        <f>base14!K91</f>
        <v>4</v>
      </c>
      <c r="AP23" s="7">
        <f>base14!L91</f>
        <v>7</v>
      </c>
      <c r="AQ23" s="7">
        <f>base14!M91</f>
        <v>9</v>
      </c>
      <c r="AR23" s="7">
        <f>base14!N91</f>
        <v>13</v>
      </c>
      <c r="AS23" s="7">
        <f>base14!O91</f>
        <v>14</v>
      </c>
      <c r="AT23" s="7">
        <f>base14!P91</f>
        <v>10</v>
      </c>
      <c r="AU23" s="7">
        <f>base14!Q91</f>
        <v>15</v>
      </c>
      <c r="AV23" s="7">
        <f>base14!R91</f>
        <v>16</v>
      </c>
      <c r="AW23" s="7">
        <f>base14!S91</f>
        <v>17</v>
      </c>
      <c r="AX23" s="7">
        <f>base14!T91</f>
        <v>18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8" t="s">
        <v>55</v>
      </c>
      <c r="B24" s="7">
        <f>base14!C60</f>
        <v>16</v>
      </c>
      <c r="C24" s="7">
        <f>base14!D60</f>
        <v>7</v>
      </c>
      <c r="D24" s="7">
        <f>base14!E60</f>
        <v>13</v>
      </c>
      <c r="E24" s="7">
        <f>base14!F60</f>
        <v>3</v>
      </c>
      <c r="F24" s="7">
        <f>base14!G60</f>
        <v>18</v>
      </c>
      <c r="G24" s="7">
        <f>base14!H60</f>
        <v>14</v>
      </c>
      <c r="H24" s="7">
        <f>base14!I60</f>
        <v>12</v>
      </c>
      <c r="I24" s="7">
        <f>base14!J60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13</v>
      </c>
      <c r="Y24" s="7">
        <f>base14!P92</f>
        <v>14</v>
      </c>
      <c r="Z24" s="7">
        <f>base14!Q92</f>
        <v>10</v>
      </c>
      <c r="AA24" s="7">
        <f>base14!R92</f>
        <v>15</v>
      </c>
      <c r="AB24" s="7">
        <f>base14!Z92</f>
        <v>12</v>
      </c>
      <c r="AC24" s="7">
        <f>base14!AA92</f>
        <v>10</v>
      </c>
      <c r="AD24" s="7">
        <f>base14!AB92</f>
        <v>15</v>
      </c>
      <c r="AE24" s="7">
        <f>base14!AC92</f>
        <v>11</v>
      </c>
      <c r="AF24" s="7">
        <f>base14!AD92</f>
        <v>17</v>
      </c>
      <c r="AG24" s="7">
        <f>base14!C92</f>
        <v>3</v>
      </c>
      <c r="AH24" s="7">
        <f>base14!D92</f>
        <v>1</v>
      </c>
      <c r="AI24" s="7">
        <f>base14!E92</f>
        <v>6</v>
      </c>
      <c r="AJ24" s="7">
        <f>base14!F92</f>
        <v>2</v>
      </c>
      <c r="AK24" s="7">
        <f>base14!G92</f>
        <v>8</v>
      </c>
      <c r="AL24" s="7">
        <f>base14!H92</f>
        <v>3</v>
      </c>
      <c r="AM24" s="7">
        <f>base14!I92</f>
        <v>9</v>
      </c>
      <c r="AN24" s="7">
        <f>base14!J92</f>
        <v>11</v>
      </c>
      <c r="AO24" s="7">
        <f>base14!K92</f>
        <v>5</v>
      </c>
      <c r="AP24" s="7">
        <f>base14!L92</f>
        <v>12</v>
      </c>
      <c r="AQ24" s="7">
        <f>base14!M92</f>
        <v>4</v>
      </c>
      <c r="AR24" s="7">
        <f>base14!N92</f>
        <v>7</v>
      </c>
      <c r="AS24" s="7">
        <f>base14!O92</f>
        <v>13</v>
      </c>
      <c r="AT24" s="7">
        <f>base14!P92</f>
        <v>14</v>
      </c>
      <c r="AU24" s="7">
        <f>base14!Q92</f>
        <v>10</v>
      </c>
      <c r="AV24" s="7">
        <f>base14!R92</f>
        <v>15</v>
      </c>
      <c r="AW24" s="7">
        <f>base14!S92</f>
        <v>16</v>
      </c>
      <c r="AX24" s="7">
        <f>base14!T92</f>
        <v>17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8" t="s">
        <v>55</v>
      </c>
      <c r="B25" s="7">
        <f>base14!C61</f>
        <v>18</v>
      </c>
      <c r="C25" s="7">
        <f>base14!D61</f>
        <v>12</v>
      </c>
      <c r="D25" s="7">
        <f>base14!E61</f>
        <v>8</v>
      </c>
      <c r="E25" s="7">
        <f>base14!F61</f>
        <v>3</v>
      </c>
      <c r="F25" s="7">
        <f>base14!G61</f>
        <v>13</v>
      </c>
      <c r="G25" s="7">
        <f>base14!H61</f>
        <v>15</v>
      </c>
      <c r="H25" s="7">
        <f>base14!I61</f>
        <v>14</v>
      </c>
      <c r="I25" s="7">
        <f>base14!J61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4</v>
      </c>
      <c r="Y25" s="7">
        <f>base14!P93</f>
        <v>9</v>
      </c>
      <c r="Z25" s="7">
        <f>base14!Q93</f>
        <v>15</v>
      </c>
      <c r="AA25" s="7">
        <f>base14!R93</f>
        <v>16</v>
      </c>
      <c r="AB25" s="7">
        <f>base14!Z93</f>
        <v>11</v>
      </c>
      <c r="AC25" s="7">
        <f>base14!AA93</f>
        <v>10</v>
      </c>
      <c r="AD25" s="7">
        <f>base14!AB93</f>
        <v>15</v>
      </c>
      <c r="AE25" s="7">
        <f>base14!AC93</f>
        <v>17</v>
      </c>
      <c r="AF25" s="7">
        <f>base14!AD93</f>
        <v>14</v>
      </c>
      <c r="AG25" s="7">
        <f>base14!C93</f>
        <v>2</v>
      </c>
      <c r="AH25" s="7">
        <f>base14!D93</f>
        <v>1</v>
      </c>
      <c r="AI25" s="7">
        <f>base14!E93</f>
        <v>6</v>
      </c>
      <c r="AJ25" s="7">
        <f>base14!F93</f>
        <v>8</v>
      </c>
      <c r="AK25" s="7">
        <f>base14!G93</f>
        <v>5</v>
      </c>
      <c r="AL25" s="7">
        <f>base14!H93</f>
        <v>3</v>
      </c>
      <c r="AM25" s="7">
        <f>base14!I93</f>
        <v>11</v>
      </c>
      <c r="AN25" s="7">
        <f>base14!J93</f>
        <v>12</v>
      </c>
      <c r="AO25" s="7">
        <f>base14!K93</f>
        <v>14</v>
      </c>
      <c r="AP25" s="7">
        <f>base14!L93</f>
        <v>10</v>
      </c>
      <c r="AQ25" s="7">
        <f>base14!M93</f>
        <v>13</v>
      </c>
      <c r="AR25" s="7">
        <f>base14!N93</f>
        <v>7</v>
      </c>
      <c r="AS25" s="7">
        <f>base14!O93</f>
        <v>4</v>
      </c>
      <c r="AT25" s="7">
        <f>base14!P93</f>
        <v>9</v>
      </c>
      <c r="AU25" s="7">
        <f>base14!Q93</f>
        <v>15</v>
      </c>
      <c r="AV25" s="7">
        <f>base14!R93</f>
        <v>16</v>
      </c>
      <c r="AW25" s="7">
        <f>base14!S93</f>
        <v>17</v>
      </c>
      <c r="AX25" s="7">
        <f>base14!T93</f>
        <v>18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8" t="s">
        <v>55</v>
      </c>
      <c r="B26" s="7">
        <f>base14!C62</f>
        <v>18</v>
      </c>
      <c r="C26" s="7">
        <f>base14!D62</f>
        <v>13</v>
      </c>
      <c r="D26" s="7">
        <f>base14!E62</f>
        <v>12</v>
      </c>
      <c r="E26" s="7">
        <f>base14!F62</f>
        <v>15</v>
      </c>
      <c r="F26" s="7">
        <f>base14!G62</f>
        <v>7</v>
      </c>
      <c r="G26" s="7">
        <f>base14!H62</f>
        <v>3</v>
      </c>
      <c r="H26" s="7">
        <f>base14!I62</f>
        <v>8</v>
      </c>
      <c r="I26" s="7">
        <f>base14!J62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12</v>
      </c>
      <c r="Y26" s="7">
        <f>base14!P94</f>
        <v>9</v>
      </c>
      <c r="Z26" s="7">
        <f>base14!Q94</f>
        <v>15</v>
      </c>
      <c r="AA26" s="7">
        <f>base14!R94</f>
        <v>16</v>
      </c>
      <c r="AB26" s="7">
        <f>base14!Z94</f>
        <v>10</v>
      </c>
      <c r="AC26" s="7">
        <f>base14!AA94</f>
        <v>11</v>
      </c>
      <c r="AD26" s="7">
        <f>base14!AB94</f>
        <v>14</v>
      </c>
      <c r="AE26" s="7">
        <f>base14!AC94</f>
        <v>2</v>
      </c>
      <c r="AF26" s="7">
        <f>base14!AD94</f>
        <v>15</v>
      </c>
      <c r="AG26" s="7">
        <f>base14!C94</f>
        <v>1</v>
      </c>
      <c r="AH26" s="7">
        <f>base14!D94</f>
        <v>2</v>
      </c>
      <c r="AI26" s="7">
        <f>base14!E94</f>
        <v>5</v>
      </c>
      <c r="AJ26" s="7">
        <f>base14!F94</f>
        <v>11</v>
      </c>
      <c r="AK26" s="7">
        <f>base14!G94</f>
        <v>6</v>
      </c>
      <c r="AL26" s="7">
        <f>base14!H94</f>
        <v>4</v>
      </c>
      <c r="AM26" s="7">
        <f>base14!I94</f>
        <v>8</v>
      </c>
      <c r="AN26" s="7">
        <f>base14!J94</f>
        <v>3</v>
      </c>
      <c r="AO26" s="7">
        <f>base14!K94</f>
        <v>14</v>
      </c>
      <c r="AP26" s="7">
        <f>base14!L94</f>
        <v>10</v>
      </c>
      <c r="AQ26" s="7">
        <f>base14!M94</f>
        <v>13</v>
      </c>
      <c r="AR26" s="7">
        <f>base14!N94</f>
        <v>7</v>
      </c>
      <c r="AS26" s="7">
        <f>base14!O94</f>
        <v>12</v>
      </c>
      <c r="AT26" s="7">
        <f>base14!P94</f>
        <v>9</v>
      </c>
      <c r="AU26" s="7">
        <f>base14!Q94</f>
        <v>15</v>
      </c>
      <c r="AV26" s="7">
        <f>base14!R94</f>
        <v>16</v>
      </c>
      <c r="AW26" s="7">
        <f>base14!S94</f>
        <v>17</v>
      </c>
      <c r="AX26" s="7">
        <f>base14!T94</f>
        <v>18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8" t="s">
        <v>55</v>
      </c>
      <c r="B27" s="7">
        <f>base14!C63</f>
        <v>18</v>
      </c>
      <c r="C27" s="7">
        <f>base14!D63</f>
        <v>13</v>
      </c>
      <c r="D27" s="7">
        <f>base14!E63</f>
        <v>8</v>
      </c>
      <c r="E27" s="7">
        <f>base14!F63</f>
        <v>12</v>
      </c>
      <c r="F27" s="7">
        <f>base14!G63</f>
        <v>7</v>
      </c>
      <c r="G27" s="7">
        <f>base14!H63</f>
        <v>15</v>
      </c>
      <c r="H27" s="7">
        <f>base14!I63</f>
        <v>16</v>
      </c>
      <c r="I27" s="7">
        <f>base14!J63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7</v>
      </c>
      <c r="Y27" s="7">
        <f>base14!P95</f>
        <v>4</v>
      </c>
      <c r="Z27" s="7">
        <f>base14!Q95</f>
        <v>15</v>
      </c>
      <c r="AA27" s="7">
        <f>base14!R95</f>
        <v>16</v>
      </c>
      <c r="AB27" s="7">
        <f>base14!Z95</f>
        <v>10</v>
      </c>
      <c r="AC27" s="7">
        <f>base14!AA95</f>
        <v>14</v>
      </c>
      <c r="AD27" s="7">
        <f>base14!AB95</f>
        <v>17</v>
      </c>
      <c r="AE27" s="7">
        <f>base14!AC95</f>
        <v>11</v>
      </c>
      <c r="AF27" s="7">
        <f>base14!AD95</f>
        <v>15</v>
      </c>
      <c r="AG27" s="7">
        <f>base14!C95</f>
        <v>1</v>
      </c>
      <c r="AH27" s="7">
        <f>base14!D95</f>
        <v>5</v>
      </c>
      <c r="AI27" s="7">
        <f>base14!E95</f>
        <v>8</v>
      </c>
      <c r="AJ27" s="7">
        <f>base14!F95</f>
        <v>2</v>
      </c>
      <c r="AK27" s="7">
        <f>base14!G95</f>
        <v>6</v>
      </c>
      <c r="AL27" s="7">
        <f>base14!H95</f>
        <v>12</v>
      </c>
      <c r="AM27" s="7">
        <f>base14!I95</f>
        <v>3</v>
      </c>
      <c r="AN27" s="7">
        <f>base14!J95</f>
        <v>9</v>
      </c>
      <c r="AO27" s="7">
        <f>base14!K95</f>
        <v>14</v>
      </c>
      <c r="AP27" s="7">
        <f>base14!L95</f>
        <v>10</v>
      </c>
      <c r="AQ27" s="7">
        <f>base14!M95</f>
        <v>11</v>
      </c>
      <c r="AR27" s="7">
        <f>base14!N95</f>
        <v>13</v>
      </c>
      <c r="AS27" s="7">
        <f>base14!O95</f>
        <v>7</v>
      </c>
      <c r="AT27" s="7">
        <f>base14!P95</f>
        <v>4</v>
      </c>
      <c r="AU27" s="7">
        <f>base14!Q95</f>
        <v>15</v>
      </c>
      <c r="AV27" s="7">
        <f>base14!R95</f>
        <v>16</v>
      </c>
      <c r="AW27" s="7">
        <f>base14!S95</f>
        <v>17</v>
      </c>
      <c r="AX27" s="7">
        <f>base14!T95</f>
        <v>18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8" t="s">
        <v>55</v>
      </c>
      <c r="B28" s="7">
        <f>base14!C64</f>
        <v>18</v>
      </c>
      <c r="C28" s="7">
        <f>base14!D64</f>
        <v>14</v>
      </c>
      <c r="D28" s="7">
        <f>base14!E64</f>
        <v>12</v>
      </c>
      <c r="E28" s="7">
        <f>base14!F64</f>
        <v>15</v>
      </c>
      <c r="F28" s="7">
        <f>base14!G64</f>
        <v>8</v>
      </c>
      <c r="G28" s="7">
        <f>base14!H64</f>
        <v>7</v>
      </c>
      <c r="H28" s="7">
        <f>base14!I64</f>
        <v>13</v>
      </c>
      <c r="I28" s="7">
        <f>base14!J64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9</v>
      </c>
      <c r="Y28" s="7">
        <f>base14!P96</f>
        <v>10</v>
      </c>
      <c r="Z28" s="7">
        <f>base14!Q96</f>
        <v>15</v>
      </c>
      <c r="AA28" s="7">
        <f>base14!R96</f>
        <v>16</v>
      </c>
      <c r="AB28" s="7">
        <f>base14!Z96</f>
        <v>10</v>
      </c>
      <c r="AC28" s="7">
        <f>base14!AA96</f>
        <v>11</v>
      </c>
      <c r="AD28" s="7">
        <f>base14!AB96</f>
        <v>14</v>
      </c>
      <c r="AE28" s="7">
        <f>base14!AC96</f>
        <v>15</v>
      </c>
      <c r="AF28" s="7">
        <f>base14!AD96</f>
        <v>17</v>
      </c>
      <c r="AG28" s="7">
        <f>base14!C96</f>
        <v>1</v>
      </c>
      <c r="AH28" s="7">
        <f>base14!D96</f>
        <v>2</v>
      </c>
      <c r="AI28" s="7">
        <f>base14!E96</f>
        <v>5</v>
      </c>
      <c r="AJ28" s="7">
        <f>base14!F96</f>
        <v>6</v>
      </c>
      <c r="AK28" s="7">
        <f>base14!G96</f>
        <v>8</v>
      </c>
      <c r="AL28" s="7">
        <f>base14!H96</f>
        <v>3</v>
      </c>
      <c r="AM28" s="7">
        <f>base14!I96</f>
        <v>11</v>
      </c>
      <c r="AN28" s="7">
        <f>base14!J96</f>
        <v>4</v>
      </c>
      <c r="AO28" s="7">
        <f>base14!K96</f>
        <v>12</v>
      </c>
      <c r="AP28" s="7">
        <f>base14!L96</f>
        <v>14</v>
      </c>
      <c r="AQ28" s="7">
        <f>base14!M96</f>
        <v>13</v>
      </c>
      <c r="AR28" s="7">
        <f>base14!N96</f>
        <v>7</v>
      </c>
      <c r="AS28" s="7">
        <f>base14!O96</f>
        <v>9</v>
      </c>
      <c r="AT28" s="7">
        <f>base14!P96</f>
        <v>10</v>
      </c>
      <c r="AU28" s="7">
        <f>base14!Q96</f>
        <v>15</v>
      </c>
      <c r="AV28" s="7">
        <f>base14!R96</f>
        <v>16</v>
      </c>
      <c r="AW28" s="7">
        <f>base14!S96</f>
        <v>17</v>
      </c>
      <c r="AX28" s="7">
        <f>base14!T96</f>
        <v>18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8" t="s">
        <v>55</v>
      </c>
      <c r="B29" s="7">
        <f>base14!C65</f>
        <v>13</v>
      </c>
      <c r="C29" s="7">
        <f>base14!D65</f>
        <v>18</v>
      </c>
      <c r="D29" s="7">
        <f>base14!E65</f>
        <v>12</v>
      </c>
      <c r="E29" s="7">
        <f>base14!F65</f>
        <v>14</v>
      </c>
      <c r="F29" s="7">
        <f>base14!G65</f>
        <v>7</v>
      </c>
      <c r="G29" s="7">
        <f>base14!H65</f>
        <v>15</v>
      </c>
      <c r="H29" s="7">
        <f>base14!I65</f>
        <v>3</v>
      </c>
      <c r="I29" s="7">
        <f>base14!J65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9</v>
      </c>
      <c r="Y29" s="7">
        <f>base14!P97</f>
        <v>10</v>
      </c>
      <c r="Z29" s="7">
        <f>base14!Q97</f>
        <v>15</v>
      </c>
      <c r="AA29" s="7">
        <f>base14!R97</f>
        <v>16</v>
      </c>
      <c r="AB29" s="7">
        <f>base14!Z97</f>
        <v>11</v>
      </c>
      <c r="AC29" s="7">
        <f>base14!AA97</f>
        <v>15</v>
      </c>
      <c r="AD29" s="7">
        <f>base14!AB97</f>
        <v>10</v>
      </c>
      <c r="AE29" s="7">
        <f>base14!AC97</f>
        <v>17</v>
      </c>
      <c r="AF29" s="7">
        <f>base14!AD97</f>
        <v>14</v>
      </c>
      <c r="AG29" s="7">
        <f>base14!C97</f>
        <v>2</v>
      </c>
      <c r="AH29" s="7">
        <f>base14!D97</f>
        <v>6</v>
      </c>
      <c r="AI29" s="7">
        <f>base14!E97</f>
        <v>1</v>
      </c>
      <c r="AJ29" s="7">
        <f>base14!F97</f>
        <v>8</v>
      </c>
      <c r="AK29" s="7">
        <f>base14!G97</f>
        <v>5</v>
      </c>
      <c r="AL29" s="7">
        <f>base14!H97</f>
        <v>3</v>
      </c>
      <c r="AM29" s="7">
        <f>base14!I97</f>
        <v>11</v>
      </c>
      <c r="AN29" s="7">
        <f>base14!J97</f>
        <v>12</v>
      </c>
      <c r="AO29" s="7">
        <f>base14!K97</f>
        <v>14</v>
      </c>
      <c r="AP29" s="7">
        <f>base14!L97</f>
        <v>4</v>
      </c>
      <c r="AQ29" s="7">
        <f>base14!M97</f>
        <v>13</v>
      </c>
      <c r="AR29" s="7">
        <f>base14!N97</f>
        <v>7</v>
      </c>
      <c r="AS29" s="7">
        <f>base14!O97</f>
        <v>9</v>
      </c>
      <c r="AT29" s="7">
        <f>base14!P97</f>
        <v>10</v>
      </c>
      <c r="AU29" s="7">
        <f>base14!Q97</f>
        <v>15</v>
      </c>
      <c r="AV29" s="7">
        <f>base14!R97</f>
        <v>16</v>
      </c>
      <c r="AW29" s="7">
        <f>base14!S97</f>
        <v>17</v>
      </c>
      <c r="AX29" s="7">
        <f>base14!T97</f>
        <v>18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2</v>
      </c>
      <c r="AH30" s="7">
        <f>base14!D98</f>
        <v>5</v>
      </c>
      <c r="AI30" s="7">
        <f>base14!E98</f>
        <v>1</v>
      </c>
      <c r="AJ30" s="7">
        <f>base14!F98</f>
        <v>6</v>
      </c>
      <c r="AK30" s="7">
        <f>base14!G98</f>
        <v>11</v>
      </c>
      <c r="AL30" s="7">
        <f>base14!H98</f>
        <v>3</v>
      </c>
      <c r="AM30" s="7">
        <f>base14!I98</f>
        <v>8</v>
      </c>
      <c r="AN30" s="7">
        <f>base14!J98</f>
        <v>4</v>
      </c>
      <c r="AO30" s="7">
        <f>base14!K98</f>
        <v>12</v>
      </c>
      <c r="AP30" s="7">
        <f>base14!L98</f>
        <v>14</v>
      </c>
      <c r="AQ30" s="7">
        <f>base14!M98</f>
        <v>13</v>
      </c>
      <c r="AR30" s="7">
        <f>base14!N98</f>
        <v>7</v>
      </c>
      <c r="AS30" s="7">
        <f>base14!O98</f>
        <v>9</v>
      </c>
      <c r="AT30" s="7">
        <f>base14!P98</f>
        <v>10</v>
      </c>
      <c r="AU30" s="7">
        <f>base14!Q98</f>
        <v>15</v>
      </c>
      <c r="AV30" s="7">
        <f>base14!R98</f>
        <v>16</v>
      </c>
      <c r="AW30" s="7">
        <f>base14!S98</f>
        <v>17</v>
      </c>
      <c r="AX30" s="7">
        <f>base14!T98</f>
        <v>18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2</v>
      </c>
      <c r="AH31" s="7">
        <f>base14!D99</f>
        <v>6</v>
      </c>
      <c r="AI31" s="7">
        <f>base14!E99</f>
        <v>1</v>
      </c>
      <c r="AJ31" s="7">
        <f>base14!F99</f>
        <v>5</v>
      </c>
      <c r="AK31" s="7">
        <f>base14!G99</f>
        <v>8</v>
      </c>
      <c r="AL31" s="7">
        <f>base14!H99</f>
        <v>3</v>
      </c>
      <c r="AM31" s="7">
        <f>base14!I99</f>
        <v>11</v>
      </c>
      <c r="AN31" s="7">
        <f>base14!J99</f>
        <v>12</v>
      </c>
      <c r="AO31" s="7">
        <f>base14!K99</f>
        <v>7</v>
      </c>
      <c r="AP31" s="7">
        <f>base14!L99</f>
        <v>13</v>
      </c>
      <c r="AQ31" s="7">
        <f>base14!M99</f>
        <v>14</v>
      </c>
      <c r="AR31" s="7">
        <f>base14!N99</f>
        <v>4</v>
      </c>
      <c r="AS31" s="7">
        <f>base14!O99</f>
        <v>10</v>
      </c>
      <c r="AT31" s="7">
        <f>base14!P99</f>
        <v>9</v>
      </c>
      <c r="AU31" s="7">
        <f>base14!Q99</f>
        <v>15</v>
      </c>
      <c r="AV31" s="7">
        <f>base14!R99</f>
        <v>16</v>
      </c>
      <c r="AW31" s="7">
        <f>base14!S99</f>
        <v>17</v>
      </c>
      <c r="AX31" s="7">
        <f>base14!T99</f>
        <v>18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1</v>
      </c>
      <c r="AH32" s="7">
        <f>base14!D100</f>
        <v>6</v>
      </c>
      <c r="AI32" s="7">
        <f>base14!E100</f>
        <v>5</v>
      </c>
      <c r="AJ32" s="7">
        <f>base14!F100</f>
        <v>2</v>
      </c>
      <c r="AK32" s="7">
        <f>base14!G100</f>
        <v>3</v>
      </c>
      <c r="AL32" s="7">
        <f>base14!H100</f>
        <v>8</v>
      </c>
      <c r="AM32" s="7">
        <f>base14!I100</f>
        <v>11</v>
      </c>
      <c r="AN32" s="7">
        <f>base14!J100</f>
        <v>7</v>
      </c>
      <c r="AO32" s="7">
        <f>base14!K100</f>
        <v>12</v>
      </c>
      <c r="AP32" s="7">
        <f>base14!L100</f>
        <v>13</v>
      </c>
      <c r="AQ32" s="7">
        <f>base14!M100</f>
        <v>14</v>
      </c>
      <c r="AR32" s="7">
        <f>base14!N100</f>
        <v>4</v>
      </c>
      <c r="AS32" s="7">
        <f>base14!O100</f>
        <v>10</v>
      </c>
      <c r="AT32" s="7">
        <f>base14!P100</f>
        <v>9</v>
      </c>
      <c r="AU32" s="7">
        <f>base14!Q100</f>
        <v>15</v>
      </c>
      <c r="AV32" s="7">
        <f>base14!R100</f>
        <v>16</v>
      </c>
      <c r="AW32" s="7">
        <f>base14!S100</f>
        <v>17</v>
      </c>
      <c r="AX32" s="7">
        <f>base14!T100</f>
        <v>18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6</v>
      </c>
      <c r="AH33" s="7">
        <f>base14!D101</f>
        <v>8</v>
      </c>
      <c r="AI33" s="7">
        <f>base14!E101</f>
        <v>11</v>
      </c>
      <c r="AJ33" s="7">
        <f>base14!F101</f>
        <v>3</v>
      </c>
      <c r="AK33" s="7">
        <f>base14!G101</f>
        <v>1</v>
      </c>
      <c r="AL33" s="7">
        <f>base14!H101</f>
        <v>2</v>
      </c>
      <c r="AM33" s="7">
        <f>base14!I101</f>
        <v>5</v>
      </c>
      <c r="AN33" s="7">
        <f>base14!J101</f>
        <v>12</v>
      </c>
      <c r="AO33" s="7">
        <f>base14!K101</f>
        <v>7</v>
      </c>
      <c r="AP33" s="7">
        <f>base14!L101</f>
        <v>13</v>
      </c>
      <c r="AQ33" s="7">
        <f>base14!M101</f>
        <v>14</v>
      </c>
      <c r="AR33" s="7">
        <f>base14!N101</f>
        <v>4</v>
      </c>
      <c r="AS33" s="7">
        <f>base14!O101</f>
        <v>10</v>
      </c>
      <c r="AT33" s="7">
        <f>base14!P101</f>
        <v>9</v>
      </c>
      <c r="AU33" s="7">
        <f>base14!Q101</f>
        <v>15</v>
      </c>
      <c r="AV33" s="7">
        <f>base14!R101</f>
        <v>16</v>
      </c>
      <c r="AW33" s="7">
        <f>base14!S101</f>
        <v>17</v>
      </c>
      <c r="AX33" s="7">
        <f>base14!T101</f>
        <v>18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1</v>
      </c>
      <c r="AH34" s="7">
        <f>base14!D102</f>
        <v>2</v>
      </c>
      <c r="AI34" s="7">
        <f>base14!E102</f>
        <v>8</v>
      </c>
      <c r="AJ34" s="7">
        <f>base14!F102</f>
        <v>6</v>
      </c>
      <c r="AK34" s="7">
        <f>base14!G102</f>
        <v>5</v>
      </c>
      <c r="AL34" s="7">
        <f>base14!H102</f>
        <v>3</v>
      </c>
      <c r="AM34" s="7">
        <f>base14!I102</f>
        <v>11</v>
      </c>
      <c r="AN34" s="7">
        <f>base14!J102</f>
        <v>13</v>
      </c>
      <c r="AO34" s="7">
        <f>base14!K102</f>
        <v>12</v>
      </c>
      <c r="AP34" s="7">
        <f>base14!L102</f>
        <v>4</v>
      </c>
      <c r="AQ34" s="7">
        <f>base14!M102</f>
        <v>7</v>
      </c>
      <c r="AR34" s="7">
        <f>base14!N102</f>
        <v>9</v>
      </c>
      <c r="AS34" s="7">
        <f>base14!O102</f>
        <v>14</v>
      </c>
      <c r="AT34" s="7">
        <f>base14!P102</f>
        <v>10</v>
      </c>
      <c r="AU34" s="7">
        <f>base14!Q102</f>
        <v>15</v>
      </c>
      <c r="AV34" s="7">
        <f>base14!R102</f>
        <v>16</v>
      </c>
      <c r="AW34" s="7">
        <f>base14!S102</f>
        <v>17</v>
      </c>
      <c r="AX34" s="7">
        <f>base14!T102</f>
        <v>18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2</v>
      </c>
      <c r="AH35" s="7">
        <f>base14!D103</f>
        <v>1</v>
      </c>
      <c r="AI35" s="7">
        <f>base14!E103</f>
        <v>6</v>
      </c>
      <c r="AJ35" s="7">
        <f>base14!F103</f>
        <v>8</v>
      </c>
      <c r="AK35" s="7">
        <f>base14!G103</f>
        <v>5</v>
      </c>
      <c r="AL35" s="7">
        <f>base14!H103</f>
        <v>3</v>
      </c>
      <c r="AM35" s="7">
        <f>base14!I103</f>
        <v>12</v>
      </c>
      <c r="AN35" s="7">
        <f>base14!J103</f>
        <v>4</v>
      </c>
      <c r="AO35" s="7">
        <f>base14!K103</f>
        <v>11</v>
      </c>
      <c r="AP35" s="7">
        <f>base14!L103</f>
        <v>7</v>
      </c>
      <c r="AQ35" s="7">
        <f>base14!M103</f>
        <v>9</v>
      </c>
      <c r="AR35" s="7">
        <f>base14!N103</f>
        <v>13</v>
      </c>
      <c r="AS35" s="7">
        <f>base14!O103</f>
        <v>14</v>
      </c>
      <c r="AT35" s="7">
        <f>base14!P103</f>
        <v>10</v>
      </c>
      <c r="AU35" s="7">
        <f>base14!Q103</f>
        <v>15</v>
      </c>
      <c r="AV35" s="7">
        <f>base14!R103</f>
        <v>16</v>
      </c>
      <c r="AW35" s="7">
        <f>base14!S103</f>
        <v>17</v>
      </c>
      <c r="AX35" s="7">
        <f>base14!T103</f>
        <v>18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2</v>
      </c>
      <c r="AH36" s="7">
        <f>base14!D104</f>
        <v>5</v>
      </c>
      <c r="AI36" s="7">
        <f>base14!E104</f>
        <v>8</v>
      </c>
      <c r="AJ36" s="7">
        <f>base14!F104</f>
        <v>1</v>
      </c>
      <c r="AK36" s="7">
        <f>base14!G104</f>
        <v>6</v>
      </c>
      <c r="AL36" s="7">
        <f>base14!H104</f>
        <v>3</v>
      </c>
      <c r="AM36" s="7">
        <f>base14!I104</f>
        <v>11</v>
      </c>
      <c r="AN36" s="7">
        <f>base14!J104</f>
        <v>14</v>
      </c>
      <c r="AO36" s="7">
        <f>base14!K104</f>
        <v>12</v>
      </c>
      <c r="AP36" s="7">
        <f>base14!L104</f>
        <v>4</v>
      </c>
      <c r="AQ36" s="7">
        <f>base14!M104</f>
        <v>7</v>
      </c>
      <c r="AR36" s="7">
        <f>base14!N104</f>
        <v>9</v>
      </c>
      <c r="AS36" s="7">
        <f>base14!O104</f>
        <v>13</v>
      </c>
      <c r="AT36" s="7">
        <f>base14!P104</f>
        <v>10</v>
      </c>
      <c r="AU36" s="7">
        <f>base14!Q104</f>
        <v>15</v>
      </c>
      <c r="AV36" s="7">
        <f>base14!R104</f>
        <v>16</v>
      </c>
      <c r="AW36" s="7">
        <f>base14!S104</f>
        <v>17</v>
      </c>
      <c r="AX36" s="7">
        <f>base14!T104</f>
        <v>18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2</v>
      </c>
      <c r="AH37" s="7">
        <f>base14!D105</f>
        <v>5</v>
      </c>
      <c r="AI37" s="7">
        <f>base14!E105</f>
        <v>6</v>
      </c>
      <c r="AJ37" s="7">
        <f>base14!F105</f>
        <v>1</v>
      </c>
      <c r="AK37" s="7">
        <f>base14!G105</f>
        <v>3</v>
      </c>
      <c r="AL37" s="7">
        <f>base14!H105</f>
        <v>8</v>
      </c>
      <c r="AM37" s="7">
        <f>base14!I105</f>
        <v>11</v>
      </c>
      <c r="AN37" s="7">
        <f>base14!J105</f>
        <v>12</v>
      </c>
      <c r="AO37" s="7">
        <f>base14!K105</f>
        <v>13</v>
      </c>
      <c r="AP37" s="7">
        <f>base14!L105</f>
        <v>10</v>
      </c>
      <c r="AQ37" s="7">
        <f>base14!M105</f>
        <v>7</v>
      </c>
      <c r="AR37" s="7">
        <f>base14!N105</f>
        <v>14</v>
      </c>
      <c r="AS37" s="7">
        <f>base14!O105</f>
        <v>9</v>
      </c>
      <c r="AT37" s="7">
        <f>base14!P105</f>
        <v>4</v>
      </c>
      <c r="AU37" s="7">
        <f>base14!Q105</f>
        <v>15</v>
      </c>
      <c r="AV37" s="7">
        <f>base14!R105</f>
        <v>16</v>
      </c>
      <c r="AW37" s="7">
        <f>base14!S105</f>
        <v>17</v>
      </c>
      <c r="AX37" s="7">
        <f>base14!T105</f>
        <v>18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2</v>
      </c>
      <c r="AH38" s="7">
        <f>base14!D106</f>
        <v>1</v>
      </c>
      <c r="AI38" s="7">
        <f>base14!E106</f>
        <v>8</v>
      </c>
      <c r="AJ38" s="7">
        <f>base14!F106</f>
        <v>5</v>
      </c>
      <c r="AK38" s="7">
        <f>base14!G106</f>
        <v>6</v>
      </c>
      <c r="AL38" s="7">
        <f>base14!H106</f>
        <v>12</v>
      </c>
      <c r="AM38" s="7">
        <f>base14!I106</f>
        <v>3</v>
      </c>
      <c r="AN38" s="7">
        <f>base14!J106</f>
        <v>11</v>
      </c>
      <c r="AO38" s="7">
        <f>base14!K106</f>
        <v>13</v>
      </c>
      <c r="AP38" s="7">
        <f>base14!L106</f>
        <v>10</v>
      </c>
      <c r="AQ38" s="7">
        <f>base14!M106</f>
        <v>7</v>
      </c>
      <c r="AR38" s="7">
        <f>base14!N106</f>
        <v>14</v>
      </c>
      <c r="AS38" s="7">
        <f>base14!O106</f>
        <v>9</v>
      </c>
      <c r="AT38" s="7">
        <f>base14!P106</f>
        <v>4</v>
      </c>
      <c r="AU38" s="7">
        <f>base14!Q106</f>
        <v>15</v>
      </c>
      <c r="AV38" s="7">
        <f>base14!R106</f>
        <v>16</v>
      </c>
      <c r="AW38" s="7">
        <f>base14!S106</f>
        <v>17</v>
      </c>
      <c r="AX38" s="7">
        <f>base14!T106</f>
        <v>18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1</v>
      </c>
      <c r="AH39" s="7">
        <f>base14!D107</f>
        <v>2</v>
      </c>
      <c r="AI39" s="7">
        <f>base14!E107</f>
        <v>8</v>
      </c>
      <c r="AJ39" s="7">
        <f>base14!F107</f>
        <v>6</v>
      </c>
      <c r="AK39" s="7">
        <f>base14!G107</f>
        <v>12</v>
      </c>
      <c r="AL39" s="7">
        <f>base14!H107</f>
        <v>3</v>
      </c>
      <c r="AM39" s="7">
        <f>base14!I107</f>
        <v>5</v>
      </c>
      <c r="AN39" s="7">
        <f>base14!J107</f>
        <v>11</v>
      </c>
      <c r="AO39" s="7">
        <f>base14!K107</f>
        <v>13</v>
      </c>
      <c r="AP39" s="7">
        <f>base14!L107</f>
        <v>10</v>
      </c>
      <c r="AQ39" s="7">
        <f>base14!M107</f>
        <v>7</v>
      </c>
      <c r="AR39" s="7">
        <f>base14!N107</f>
        <v>14</v>
      </c>
      <c r="AS39" s="7">
        <f>base14!O107</f>
        <v>9</v>
      </c>
      <c r="AT39" s="7">
        <f>base14!P107</f>
        <v>4</v>
      </c>
      <c r="AU39" s="7">
        <f>base14!Q107</f>
        <v>15</v>
      </c>
      <c r="AV39" s="7">
        <f>base14!R107</f>
        <v>16</v>
      </c>
      <c r="AW39" s="7">
        <f>base14!S107</f>
        <v>17</v>
      </c>
      <c r="AX39" s="7">
        <f>base14!T107</f>
        <v>18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1</v>
      </c>
      <c r="AH40" s="7">
        <f>base14!D108</f>
        <v>2</v>
      </c>
      <c r="AI40" s="7">
        <f>base14!E108</f>
        <v>6</v>
      </c>
      <c r="AJ40" s="7">
        <f>base14!F108</f>
        <v>5</v>
      </c>
      <c r="AK40" s="7">
        <f>base14!G108</f>
        <v>8</v>
      </c>
      <c r="AL40" s="7">
        <f>base14!H108</f>
        <v>3</v>
      </c>
      <c r="AM40" s="7">
        <f>base14!I108</f>
        <v>12</v>
      </c>
      <c r="AN40" s="7">
        <f>base14!J108</f>
        <v>11</v>
      </c>
      <c r="AO40" s="7">
        <f>base14!K108</f>
        <v>4</v>
      </c>
      <c r="AP40" s="7">
        <f>base14!L108</f>
        <v>9</v>
      </c>
      <c r="AQ40" s="7">
        <f>base14!M108</f>
        <v>10</v>
      </c>
      <c r="AR40" s="7">
        <f>base14!N108</f>
        <v>7</v>
      </c>
      <c r="AS40" s="7">
        <f>base14!O108</f>
        <v>13</v>
      </c>
      <c r="AT40" s="7">
        <f>base14!P108</f>
        <v>15</v>
      </c>
      <c r="AU40" s="7">
        <f>base14!Q108</f>
        <v>14</v>
      </c>
      <c r="AV40" s="7">
        <f>base14!R108</f>
        <v>16</v>
      </c>
      <c r="AW40" s="7">
        <f>base14!S108</f>
        <v>17</v>
      </c>
      <c r="AX40" s="7">
        <f>base14!T108</f>
        <v>18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6</v>
      </c>
      <c r="AH41" s="7">
        <f>base14!D109</f>
        <v>2</v>
      </c>
      <c r="AI41" s="7">
        <f>base14!E109</f>
        <v>8</v>
      </c>
      <c r="AJ41" s="7">
        <f>base14!F109</f>
        <v>1</v>
      </c>
      <c r="AK41" s="7">
        <f>base14!G109</f>
        <v>5</v>
      </c>
      <c r="AL41" s="7">
        <f>base14!H109</f>
        <v>3</v>
      </c>
      <c r="AM41" s="7">
        <f>base14!I109</f>
        <v>11</v>
      </c>
      <c r="AN41" s="7">
        <f>base14!J109</f>
        <v>12</v>
      </c>
      <c r="AO41" s="7">
        <f>base14!K109</f>
        <v>4</v>
      </c>
      <c r="AP41" s="7">
        <f>base14!L109</f>
        <v>9</v>
      </c>
      <c r="AQ41" s="7">
        <f>base14!M109</f>
        <v>10</v>
      </c>
      <c r="AR41" s="7">
        <f>base14!N109</f>
        <v>7</v>
      </c>
      <c r="AS41" s="7">
        <f>base14!O109</f>
        <v>13</v>
      </c>
      <c r="AT41" s="7">
        <f>base14!P109</f>
        <v>15</v>
      </c>
      <c r="AU41" s="7">
        <f>base14!Q109</f>
        <v>14</v>
      </c>
      <c r="AV41" s="7">
        <f>base14!R109</f>
        <v>16</v>
      </c>
      <c r="AW41" s="7">
        <f>base14!S109</f>
        <v>17</v>
      </c>
      <c r="AX41" s="7">
        <f>base14!T109</f>
        <v>18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1</v>
      </c>
      <c r="AH42" s="7">
        <f>base14!D110</f>
        <v>2</v>
      </c>
      <c r="AI42" s="7">
        <f>base14!E110</f>
        <v>8</v>
      </c>
      <c r="AJ42" s="7">
        <f>base14!F110</f>
        <v>5</v>
      </c>
      <c r="AK42" s="7">
        <f>base14!G110</f>
        <v>6</v>
      </c>
      <c r="AL42" s="7">
        <f>base14!H110</f>
        <v>3</v>
      </c>
      <c r="AM42" s="7">
        <f>base14!I110</f>
        <v>11</v>
      </c>
      <c r="AN42" s="7">
        <f>base14!J110</f>
        <v>7</v>
      </c>
      <c r="AO42" s="7">
        <f>base14!K110</f>
        <v>4</v>
      </c>
      <c r="AP42" s="7">
        <f>base14!L110</f>
        <v>9</v>
      </c>
      <c r="AQ42" s="7">
        <f>base14!M110</f>
        <v>10</v>
      </c>
      <c r="AR42" s="7">
        <f>base14!N110</f>
        <v>12</v>
      </c>
      <c r="AS42" s="7">
        <f>base14!O110</f>
        <v>13</v>
      </c>
      <c r="AT42" s="7">
        <f>base14!P110</f>
        <v>15</v>
      </c>
      <c r="AU42" s="7">
        <f>base14!Q110</f>
        <v>14</v>
      </c>
      <c r="AV42" s="7">
        <f>base14!R110</f>
        <v>16</v>
      </c>
      <c r="AW42" s="7">
        <f>base14!S110</f>
        <v>17</v>
      </c>
      <c r="AX42" s="7">
        <f>base14!T110</f>
        <v>18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1</v>
      </c>
      <c r="AH43" s="7">
        <f>base14!D111</f>
        <v>2</v>
      </c>
      <c r="AI43" s="7">
        <f>base14!E111</f>
        <v>8</v>
      </c>
      <c r="AJ43" s="7">
        <f>base14!F111</f>
        <v>5</v>
      </c>
      <c r="AK43" s="7">
        <f>base14!G111</f>
        <v>6</v>
      </c>
      <c r="AL43" s="7">
        <f>base14!H111</f>
        <v>3</v>
      </c>
      <c r="AM43" s="7">
        <f>base14!I111</f>
        <v>12</v>
      </c>
      <c r="AN43" s="7">
        <f>base14!J111</f>
        <v>11</v>
      </c>
      <c r="AO43" s="7">
        <f>base14!K111</f>
        <v>4</v>
      </c>
      <c r="AP43" s="7">
        <f>base14!L111</f>
        <v>13</v>
      </c>
      <c r="AQ43" s="7">
        <f>base14!M111</f>
        <v>10</v>
      </c>
      <c r="AR43" s="7">
        <f>base14!N111</f>
        <v>7</v>
      </c>
      <c r="AS43" s="7">
        <f>base14!O111</f>
        <v>14</v>
      </c>
      <c r="AT43" s="7">
        <f>base14!P111</f>
        <v>9</v>
      </c>
      <c r="AU43" s="7">
        <f>base14!Q111</f>
        <v>15</v>
      </c>
      <c r="AV43" s="7">
        <f>base14!R111</f>
        <v>16</v>
      </c>
      <c r="AW43" s="7">
        <f>base14!S111</f>
        <v>17</v>
      </c>
      <c r="AX43" s="7">
        <f>base14!T111</f>
        <v>18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2</v>
      </c>
      <c r="AH44" s="7">
        <f>base14!D112</f>
        <v>8</v>
      </c>
      <c r="AI44" s="7">
        <f>base14!E112</f>
        <v>1</v>
      </c>
      <c r="AJ44" s="7">
        <f>base14!F112</f>
        <v>5</v>
      </c>
      <c r="AK44" s="7">
        <f>base14!G112</f>
        <v>3</v>
      </c>
      <c r="AL44" s="7">
        <f>base14!H112</f>
        <v>11</v>
      </c>
      <c r="AM44" s="7">
        <f>base14!I112</f>
        <v>12</v>
      </c>
      <c r="AN44" s="7">
        <f>base14!J112</f>
        <v>7</v>
      </c>
      <c r="AO44" s="7">
        <f>base14!K112</f>
        <v>6</v>
      </c>
      <c r="AP44" s="7">
        <f>base14!L112</f>
        <v>4</v>
      </c>
      <c r="AQ44" s="7">
        <f>base14!M112</f>
        <v>13</v>
      </c>
      <c r="AR44" s="7">
        <f>base14!N112</f>
        <v>10</v>
      </c>
      <c r="AS44" s="7">
        <f>base14!O112</f>
        <v>14</v>
      </c>
      <c r="AT44" s="7">
        <f>base14!P112</f>
        <v>9</v>
      </c>
      <c r="AU44" s="7">
        <f>base14!Q112</f>
        <v>15</v>
      </c>
      <c r="AV44" s="7">
        <f>base14!R112</f>
        <v>16</v>
      </c>
      <c r="AW44" s="7">
        <f>base14!S112</f>
        <v>17</v>
      </c>
      <c r="AX44" s="7">
        <f>base14!T112</f>
        <v>18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1</v>
      </c>
      <c r="AH45" s="7">
        <f>base14!D113</f>
        <v>5</v>
      </c>
      <c r="AI45" s="7">
        <f>base14!E113</f>
        <v>6</v>
      </c>
      <c r="AJ45" s="7">
        <f>base14!F113</f>
        <v>8</v>
      </c>
      <c r="AK45" s="7">
        <f>base14!G113</f>
        <v>2</v>
      </c>
      <c r="AL45" s="7">
        <f>base14!H113</f>
        <v>11</v>
      </c>
      <c r="AM45" s="7">
        <f>base14!I113</f>
        <v>3</v>
      </c>
      <c r="AN45" s="7">
        <f>base14!J113</f>
        <v>12</v>
      </c>
      <c r="AO45" s="7">
        <f>base14!K113</f>
        <v>4</v>
      </c>
      <c r="AP45" s="7">
        <f>base14!L113</f>
        <v>13</v>
      </c>
      <c r="AQ45" s="7">
        <f>base14!M113</f>
        <v>10</v>
      </c>
      <c r="AR45" s="7">
        <f>base14!N113</f>
        <v>7</v>
      </c>
      <c r="AS45" s="7">
        <f>base14!O113</f>
        <v>14</v>
      </c>
      <c r="AT45" s="7">
        <f>base14!P113</f>
        <v>9</v>
      </c>
      <c r="AU45" s="7">
        <f>base14!Q113</f>
        <v>15</v>
      </c>
      <c r="AV45" s="7">
        <f>base14!R113</f>
        <v>16</v>
      </c>
      <c r="AW45" s="7">
        <f>base14!S113</f>
        <v>17</v>
      </c>
      <c r="AX45" s="7">
        <f>base14!T113</f>
        <v>18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1</v>
      </c>
      <c r="AH46" s="7">
        <f>base14!D114</f>
        <v>2</v>
      </c>
      <c r="AI46" s="7">
        <f>base14!E114</f>
        <v>6</v>
      </c>
      <c r="AJ46" s="7">
        <f>base14!F114</f>
        <v>5</v>
      </c>
      <c r="AK46" s="7">
        <f>base14!G114</f>
        <v>8</v>
      </c>
      <c r="AL46" s="7">
        <f>base14!H114</f>
        <v>3</v>
      </c>
      <c r="AM46" s="7">
        <f>base14!I114</f>
        <v>11</v>
      </c>
      <c r="AN46" s="7">
        <f>base14!J114</f>
        <v>12</v>
      </c>
      <c r="AO46" s="7">
        <f>base14!K114</f>
        <v>7</v>
      </c>
      <c r="AP46" s="7">
        <f>base14!L114</f>
        <v>4</v>
      </c>
      <c r="AQ46" s="7">
        <f>base14!M114</f>
        <v>9</v>
      </c>
      <c r="AR46" s="7">
        <f>base14!N114</f>
        <v>10</v>
      </c>
      <c r="AS46" s="7">
        <f>base14!O114</f>
        <v>14</v>
      </c>
      <c r="AT46" s="7">
        <f>base14!P114</f>
        <v>13</v>
      </c>
      <c r="AU46" s="7">
        <f>base14!Q114</f>
        <v>15</v>
      </c>
      <c r="AV46" s="7">
        <f>base14!R114</f>
        <v>16</v>
      </c>
      <c r="AW46" s="7">
        <f>base14!S114</f>
        <v>18</v>
      </c>
      <c r="AX46" s="7">
        <f>base14!T114</f>
        <v>17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2</v>
      </c>
      <c r="AH47" s="7">
        <f>base14!D115</f>
        <v>1</v>
      </c>
      <c r="AI47" s="7">
        <f>base14!E115</f>
        <v>8</v>
      </c>
      <c r="AJ47" s="7">
        <f>base14!F115</f>
        <v>6</v>
      </c>
      <c r="AK47" s="7">
        <f>base14!G115</f>
        <v>5</v>
      </c>
      <c r="AL47" s="7">
        <f>base14!H115</f>
        <v>12</v>
      </c>
      <c r="AM47" s="7">
        <f>base14!I115</f>
        <v>3</v>
      </c>
      <c r="AN47" s="7">
        <f>base14!J115</f>
        <v>11</v>
      </c>
      <c r="AO47" s="7">
        <f>base14!K115</f>
        <v>7</v>
      </c>
      <c r="AP47" s="7">
        <f>base14!L115</f>
        <v>4</v>
      </c>
      <c r="AQ47" s="7">
        <f>base14!M115</f>
        <v>9</v>
      </c>
      <c r="AR47" s="7">
        <f>base14!N115</f>
        <v>10</v>
      </c>
      <c r="AS47" s="7">
        <f>base14!O115</f>
        <v>14</v>
      </c>
      <c r="AT47" s="7">
        <f>base14!P115</f>
        <v>13</v>
      </c>
      <c r="AU47" s="7">
        <f>base14!Q115</f>
        <v>15</v>
      </c>
      <c r="AV47" s="7">
        <f>base14!R115</f>
        <v>16</v>
      </c>
      <c r="AW47" s="7">
        <f>base14!S115</f>
        <v>18</v>
      </c>
      <c r="AX47" s="7">
        <f>base14!T115</f>
        <v>17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1</v>
      </c>
      <c r="AH48" s="7">
        <f>base14!D116</f>
        <v>5</v>
      </c>
      <c r="AI48" s="7">
        <f>base14!E116</f>
        <v>2</v>
      </c>
      <c r="AJ48" s="7">
        <f>base14!F116</f>
        <v>6</v>
      </c>
      <c r="AK48" s="7">
        <f>base14!G116</f>
        <v>3</v>
      </c>
      <c r="AL48" s="7">
        <f>base14!H116</f>
        <v>11</v>
      </c>
      <c r="AM48" s="7">
        <f>base14!I116</f>
        <v>8</v>
      </c>
      <c r="AN48" s="7">
        <f>base14!J116</f>
        <v>4</v>
      </c>
      <c r="AO48" s="7">
        <f>base14!K116</f>
        <v>7</v>
      </c>
      <c r="AP48" s="7">
        <f>base14!L116</f>
        <v>9</v>
      </c>
      <c r="AQ48" s="7">
        <f>base14!M116</f>
        <v>10</v>
      </c>
      <c r="AR48" s="7">
        <f>base14!N116</f>
        <v>14</v>
      </c>
      <c r="AS48" s="7">
        <f>base14!O116</f>
        <v>13</v>
      </c>
      <c r="AT48" s="7">
        <f>base14!P116</f>
        <v>12</v>
      </c>
      <c r="AU48" s="7">
        <f>base14!Q116</f>
        <v>15</v>
      </c>
      <c r="AV48" s="7">
        <f>base14!R116</f>
        <v>16</v>
      </c>
      <c r="AW48" s="7">
        <f>base14!S116</f>
        <v>18</v>
      </c>
      <c r="AX48" s="7">
        <f>base14!T116</f>
        <v>17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1</v>
      </c>
      <c r="AH49" s="7">
        <f>base14!D117</f>
        <v>2</v>
      </c>
      <c r="AI49" s="7">
        <f>base14!E117</f>
        <v>5</v>
      </c>
      <c r="AJ49" s="7">
        <f>base14!F117</f>
        <v>6</v>
      </c>
      <c r="AK49" s="7">
        <f>base14!G117</f>
        <v>8</v>
      </c>
      <c r="AL49" s="7">
        <f>base14!H117</f>
        <v>11</v>
      </c>
      <c r="AM49" s="7">
        <f>base14!I117</f>
        <v>3</v>
      </c>
      <c r="AN49" s="7">
        <f>base14!J117</f>
        <v>12</v>
      </c>
      <c r="AO49" s="7">
        <f>base14!K117</f>
        <v>10</v>
      </c>
      <c r="AP49" s="7">
        <f>base14!L117</f>
        <v>16</v>
      </c>
      <c r="AQ49" s="7">
        <f>base14!M117</f>
        <v>4</v>
      </c>
      <c r="AR49" s="7">
        <f>base14!N117</f>
        <v>9</v>
      </c>
      <c r="AS49" s="7">
        <f>base14!O117</f>
        <v>7</v>
      </c>
      <c r="AT49" s="7">
        <f>base14!P117</f>
        <v>13</v>
      </c>
      <c r="AU49" s="7">
        <f>base14!Q117</f>
        <v>14</v>
      </c>
      <c r="AV49" s="7">
        <f>base14!R117</f>
        <v>15</v>
      </c>
      <c r="AW49" s="7">
        <f>base14!S117</f>
        <v>17</v>
      </c>
      <c r="AX49" s="7">
        <f>base14!T117</f>
        <v>18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2</v>
      </c>
      <c r="AH50" s="7">
        <f>base14!D118</f>
        <v>1</v>
      </c>
      <c r="AI50" s="7">
        <f>base14!E118</f>
        <v>6</v>
      </c>
      <c r="AJ50" s="7">
        <f>base14!F118</f>
        <v>5</v>
      </c>
      <c r="AK50" s="7">
        <f>base14!G118</f>
        <v>8</v>
      </c>
      <c r="AL50" s="7">
        <f>base14!H118</f>
        <v>3</v>
      </c>
      <c r="AM50" s="7">
        <f>base14!I118</f>
        <v>12</v>
      </c>
      <c r="AN50" s="7">
        <f>base14!J118</f>
        <v>11</v>
      </c>
      <c r="AO50" s="7">
        <f>base14!K118</f>
        <v>10</v>
      </c>
      <c r="AP50" s="7">
        <f>base14!L118</f>
        <v>16</v>
      </c>
      <c r="AQ50" s="7">
        <f>base14!M118</f>
        <v>4</v>
      </c>
      <c r="AR50" s="7">
        <f>base14!N118</f>
        <v>9</v>
      </c>
      <c r="AS50" s="7">
        <f>base14!O118</f>
        <v>7</v>
      </c>
      <c r="AT50" s="7">
        <f>base14!P118</f>
        <v>13</v>
      </c>
      <c r="AU50" s="7">
        <f>base14!Q118</f>
        <v>14</v>
      </c>
      <c r="AV50" s="7">
        <f>base14!R118</f>
        <v>15</v>
      </c>
      <c r="AW50" s="7">
        <f>base14!S118</f>
        <v>17</v>
      </c>
      <c r="AX50" s="7">
        <f>base14!T118</f>
        <v>18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1</v>
      </c>
      <c r="AH51" s="7">
        <f>base14!D119</f>
        <v>2</v>
      </c>
      <c r="AI51" s="7">
        <f>base14!E119</f>
        <v>6</v>
      </c>
      <c r="AJ51" s="7">
        <f>base14!F119</f>
        <v>8</v>
      </c>
      <c r="AK51" s="7">
        <f>base14!G119</f>
        <v>5</v>
      </c>
      <c r="AL51" s="7">
        <f>base14!H119</f>
        <v>11</v>
      </c>
      <c r="AM51" s="7">
        <f>base14!I119</f>
        <v>3</v>
      </c>
      <c r="AN51" s="7">
        <f>base14!J119</f>
        <v>12</v>
      </c>
      <c r="AO51" s="7">
        <f>base14!K119</f>
        <v>10</v>
      </c>
      <c r="AP51" s="7">
        <f>base14!L119</f>
        <v>16</v>
      </c>
      <c r="AQ51" s="7">
        <f>base14!M119</f>
        <v>4</v>
      </c>
      <c r="AR51" s="7">
        <f>base14!N119</f>
        <v>9</v>
      </c>
      <c r="AS51" s="7">
        <f>base14!O119</f>
        <v>7</v>
      </c>
      <c r="AT51" s="7">
        <f>base14!P119</f>
        <v>13</v>
      </c>
      <c r="AU51" s="7">
        <f>base14!Q119</f>
        <v>14</v>
      </c>
      <c r="AV51" s="7">
        <f>base14!R119</f>
        <v>15</v>
      </c>
      <c r="AW51" s="7">
        <f>base14!S119</f>
        <v>17</v>
      </c>
      <c r="AX51" s="7">
        <f>base14!T119</f>
        <v>18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18</v>
      </c>
    </row>
    <row r="8" spans="1:4" x14ac:dyDescent="0.25">
      <c r="A8" s="7"/>
      <c r="B8" s="7" t="s">
        <v>361</v>
      </c>
      <c r="C8" s="7" t="s">
        <v>362</v>
      </c>
      <c r="D8" s="7">
        <v>17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16</v>
      </c>
    </row>
    <row r="22" spans="1:4" x14ac:dyDescent="0.25">
      <c r="A22" s="7"/>
      <c r="B22" s="7" t="s">
        <v>361</v>
      </c>
      <c r="C22" s="7" t="s">
        <v>362</v>
      </c>
      <c r="D22" s="7">
        <v>50</v>
      </c>
    </row>
    <row r="23" spans="1:4" x14ac:dyDescent="0.25">
      <c r="A23" s="7"/>
      <c r="B23" s="7" t="s">
        <v>361</v>
      </c>
      <c r="C23" s="7" t="s">
        <v>362</v>
      </c>
      <c r="D23" s="7">
        <v>51</v>
      </c>
    </row>
    <row r="24" spans="1:4" x14ac:dyDescent="0.25">
      <c r="A24" s="7"/>
      <c r="B24" s="7" t="s">
        <v>361</v>
      </c>
      <c r="C24" s="7" t="s">
        <v>362</v>
      </c>
      <c r="D24" s="7">
        <v>52</v>
      </c>
    </row>
    <row r="25" spans="1:4" x14ac:dyDescent="0.25">
      <c r="A25" s="7"/>
      <c r="B25" s="7" t="s">
        <v>361</v>
      </c>
      <c r="C25" s="7" t="s">
        <v>362</v>
      </c>
      <c r="D25" s="7">
        <v>53</v>
      </c>
    </row>
    <row r="26" spans="1:4" x14ac:dyDescent="0.25">
      <c r="A26" s="7"/>
      <c r="B26" s="7" t="s">
        <v>361</v>
      </c>
      <c r="C26" s="7" t="s">
        <v>362</v>
      </c>
      <c r="D26" s="7">
        <v>54</v>
      </c>
    </row>
    <row r="27" spans="1:4" x14ac:dyDescent="0.25">
      <c r="A27" s="7"/>
      <c r="B27" s="7" t="s">
        <v>361</v>
      </c>
      <c r="C27" s="7" t="s">
        <v>362</v>
      </c>
      <c r="D27" s="7">
        <v>55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12</v>
      </c>
    </row>
    <row r="36" spans="1:4" x14ac:dyDescent="0.25">
      <c r="A36" s="7"/>
      <c r="B36" s="7" t="s">
        <v>361</v>
      </c>
      <c r="C36" s="7" t="s">
        <v>362</v>
      </c>
      <c r="D36" s="7">
        <v>18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15</v>
      </c>
    </row>
    <row r="49" spans="1:4" x14ac:dyDescent="0.25">
      <c r="B49" t="s">
        <v>361</v>
      </c>
      <c r="C49" t="s">
        <v>362</v>
      </c>
      <c r="D49">
        <v>50</v>
      </c>
    </row>
    <row r="50" spans="1:4" x14ac:dyDescent="0.25">
      <c r="A50" s="7"/>
      <c r="B50" s="7" t="s">
        <v>361</v>
      </c>
      <c r="C50" s="7" t="s">
        <v>362</v>
      </c>
      <c r="D50" s="7">
        <v>51</v>
      </c>
    </row>
    <row r="51" spans="1:4" x14ac:dyDescent="0.25">
      <c r="A51" s="7"/>
      <c r="B51" s="7" t="s">
        <v>361</v>
      </c>
      <c r="C51" s="7" t="s">
        <v>362</v>
      </c>
      <c r="D51" s="7">
        <v>52</v>
      </c>
    </row>
    <row r="52" spans="1:4" x14ac:dyDescent="0.25">
      <c r="A52" s="7"/>
      <c r="B52" s="7" t="s">
        <v>361</v>
      </c>
      <c r="C52" s="7" t="s">
        <v>362</v>
      </c>
      <c r="D52" s="7">
        <v>53</v>
      </c>
    </row>
    <row r="53" spans="1:4" x14ac:dyDescent="0.25">
      <c r="A53" s="7"/>
      <c r="B53" s="7" t="s">
        <v>361</v>
      </c>
      <c r="C53" s="7" t="s">
        <v>362</v>
      </c>
      <c r="D53" s="7">
        <v>54</v>
      </c>
    </row>
    <row r="54" spans="1:4" x14ac:dyDescent="0.25">
      <c r="A54" s="7"/>
      <c r="B54" s="7" t="s">
        <v>361</v>
      </c>
      <c r="C54" s="7" t="s">
        <v>362</v>
      </c>
      <c r="D54" s="7">
        <v>55</v>
      </c>
    </row>
    <row r="55" spans="1:4" x14ac:dyDescent="0.25">
      <c r="A55" s="7"/>
      <c r="B55" s="7" t="s">
        <v>361</v>
      </c>
      <c r="C55" s="7" t="s">
        <v>362</v>
      </c>
      <c r="D55" s="7">
        <v>56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8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7</v>
      </c>
    </row>
    <row r="77" spans="1:4" x14ac:dyDescent="0.25">
      <c r="B77" t="s">
        <v>361</v>
      </c>
      <c r="C77" t="s">
        <v>362</v>
      </c>
      <c r="D77">
        <v>15</v>
      </c>
    </row>
    <row r="78" spans="1:4" x14ac:dyDescent="0.25">
      <c r="B78" t="s">
        <v>361</v>
      </c>
      <c r="C78" t="s">
        <v>362</v>
      </c>
      <c r="D78">
        <v>13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14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50</v>
      </c>
    </row>
    <row r="93" spans="1:4" x14ac:dyDescent="0.25">
      <c r="A93" s="7"/>
      <c r="B93" s="7" t="s">
        <v>361</v>
      </c>
      <c r="C93" s="7" t="s">
        <v>362</v>
      </c>
      <c r="D93" s="7">
        <v>51</v>
      </c>
    </row>
    <row r="94" spans="1:4" x14ac:dyDescent="0.25">
      <c r="A94" s="7"/>
      <c r="B94" s="7" t="s">
        <v>361</v>
      </c>
      <c r="C94" s="7" t="s">
        <v>362</v>
      </c>
      <c r="D94" s="7">
        <v>52</v>
      </c>
    </row>
    <row r="95" spans="1:4" x14ac:dyDescent="0.25">
      <c r="A95" s="7"/>
      <c r="B95" s="7" t="s">
        <v>361</v>
      </c>
      <c r="C95" s="7" t="s">
        <v>362</v>
      </c>
      <c r="D95" s="7">
        <v>53</v>
      </c>
    </row>
    <row r="96" spans="1:4" x14ac:dyDescent="0.25">
      <c r="A96" s="7"/>
      <c r="B96" s="7" t="s">
        <v>361</v>
      </c>
      <c r="C96" s="7" t="s">
        <v>362</v>
      </c>
      <c r="D96" s="7">
        <v>54</v>
      </c>
    </row>
    <row r="97" spans="1:4" x14ac:dyDescent="0.25">
      <c r="A97" s="7"/>
      <c r="B97" s="7" t="s">
        <v>361</v>
      </c>
      <c r="C97" s="7" t="s">
        <v>362</v>
      </c>
      <c r="D97" s="7">
        <v>55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9</v>
      </c>
    </row>
    <row r="133" spans="1:4" x14ac:dyDescent="0.25">
      <c r="B133" t="s">
        <v>361</v>
      </c>
      <c r="C133" t="s">
        <v>362</v>
      </c>
      <c r="D133">
        <v>50</v>
      </c>
    </row>
    <row r="134" spans="1:4" x14ac:dyDescent="0.25">
      <c r="B134" t="s">
        <v>361</v>
      </c>
      <c r="C134" t="s">
        <v>362</v>
      </c>
      <c r="D134">
        <v>51</v>
      </c>
    </row>
    <row r="135" spans="1:4" x14ac:dyDescent="0.25">
      <c r="A135" s="7"/>
      <c r="B135" s="7" t="s">
        <v>361</v>
      </c>
      <c r="C135" s="7" t="s">
        <v>362</v>
      </c>
      <c r="D135" s="7">
        <v>52</v>
      </c>
    </row>
    <row r="136" spans="1:4" x14ac:dyDescent="0.25">
      <c r="A136" s="7"/>
      <c r="B136" s="7" t="s">
        <v>361</v>
      </c>
      <c r="C136" s="7" t="s">
        <v>362</v>
      </c>
      <c r="D136" s="7">
        <v>53</v>
      </c>
    </row>
    <row r="137" spans="1:4" x14ac:dyDescent="0.25">
      <c r="A137" s="7"/>
      <c r="B137" s="7" t="s">
        <v>361</v>
      </c>
      <c r="C137" s="7" t="s">
        <v>362</v>
      </c>
      <c r="D137" s="7">
        <v>54</v>
      </c>
    </row>
    <row r="138" spans="1:4" x14ac:dyDescent="0.25">
      <c r="A138" s="7"/>
      <c r="B138" s="7" t="s">
        <v>361</v>
      </c>
      <c r="C138" s="7" t="s">
        <v>362</v>
      </c>
      <c r="D138" s="7">
        <v>55</v>
      </c>
    </row>
    <row r="139" spans="1:4" x14ac:dyDescent="0.25">
      <c r="A139" s="7"/>
      <c r="B139" s="7" t="s">
        <v>361</v>
      </c>
      <c r="C139" s="7" t="s">
        <v>362</v>
      </c>
      <c r="D139" s="7">
        <v>56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11</v>
      </c>
    </row>
    <row r="150" spans="1:4" x14ac:dyDescent="0.25">
      <c r="A150" s="7"/>
      <c r="B150" s="7" t="s">
        <v>361</v>
      </c>
      <c r="C150" s="7" t="s">
        <v>362</v>
      </c>
      <c r="D150" s="7">
        <v>8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17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7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17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11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17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1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4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11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5</v>
      </c>
    </row>
    <row r="346" spans="1:4" x14ac:dyDescent="0.25">
      <c r="A346" s="7"/>
      <c r="B346" s="7" t="s">
        <v>361</v>
      </c>
      <c r="C346" s="7" t="s">
        <v>362</v>
      </c>
      <c r="D346" s="7">
        <v>11</v>
      </c>
    </row>
    <row r="347" spans="1:4" x14ac:dyDescent="0.25">
      <c r="A347" s="7"/>
      <c r="B347" s="7" t="s">
        <v>361</v>
      </c>
      <c r="C347" s="7" t="s">
        <v>362</v>
      </c>
      <c r="D347" s="7">
        <v>6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10</v>
      </c>
    </row>
    <row r="355" spans="1:4" x14ac:dyDescent="0.25">
      <c r="B355" t="s">
        <v>361</v>
      </c>
      <c r="C355" t="s">
        <v>362</v>
      </c>
      <c r="D355">
        <v>5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</v>
      </c>
    </row>
    <row r="358" spans="1:4" x14ac:dyDescent="0.25">
      <c r="A358" s="7"/>
      <c r="B358" s="7" t="s">
        <v>361</v>
      </c>
      <c r="C358" s="7" t="s">
        <v>362</v>
      </c>
      <c r="D358" s="7">
        <v>2</v>
      </c>
    </row>
    <row r="359" spans="1:4" x14ac:dyDescent="0.25">
      <c r="A359" s="7"/>
      <c r="B359" s="7" t="s">
        <v>361</v>
      </c>
      <c r="C359" s="7" t="s">
        <v>362</v>
      </c>
      <c r="D359" s="7">
        <v>6</v>
      </c>
    </row>
    <row r="360" spans="1:4" x14ac:dyDescent="0.25">
      <c r="A360" s="7"/>
      <c r="B360" s="7" t="s">
        <v>361</v>
      </c>
      <c r="C360" s="7" t="s">
        <v>362</v>
      </c>
      <c r="D360" s="7">
        <v>9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9</v>
      </c>
    </row>
    <row r="372" spans="1:4" x14ac:dyDescent="0.25">
      <c r="B372" t="s">
        <v>361</v>
      </c>
      <c r="C372" t="s">
        <v>362</v>
      </c>
      <c r="D372">
        <v>8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3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7</v>
      </c>
    </row>
    <row r="386" spans="1:4" x14ac:dyDescent="0.25">
      <c r="B386" t="s">
        <v>361</v>
      </c>
      <c r="C386" t="s">
        <v>362</v>
      </c>
      <c r="D386">
        <v>3</v>
      </c>
    </row>
    <row r="387" spans="1:4" x14ac:dyDescent="0.25">
      <c r="B387" t="s">
        <v>361</v>
      </c>
      <c r="C387" t="s">
        <v>362</v>
      </c>
      <c r="D387">
        <v>8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9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3</v>
      </c>
    </row>
    <row r="400" spans="1:4" x14ac:dyDescent="0.25">
      <c r="B400" t="s">
        <v>361</v>
      </c>
      <c r="C400" t="s">
        <v>362</v>
      </c>
      <c r="D400">
        <v>9</v>
      </c>
    </row>
    <row r="401" spans="1:4" x14ac:dyDescent="0.25">
      <c r="B401" t="s">
        <v>361</v>
      </c>
      <c r="C401" t="s">
        <v>362</v>
      </c>
      <c r="D401">
        <v>8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12</v>
      </c>
    </row>
    <row r="404" spans="1:4" x14ac:dyDescent="0.25">
      <c r="A404" s="7"/>
      <c r="B404" s="7" t="s">
        <v>361</v>
      </c>
      <c r="C404" s="7" t="s">
        <v>362</v>
      </c>
      <c r="D404" s="7">
        <v>6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6</v>
      </c>
    </row>
    <row r="413" spans="1:4" x14ac:dyDescent="0.25">
      <c r="B413" t="s">
        <v>361</v>
      </c>
      <c r="C413" t="s">
        <v>362</v>
      </c>
      <c r="D413">
        <v>4</v>
      </c>
    </row>
    <row r="414" spans="1:4" x14ac:dyDescent="0.25">
      <c r="B414" t="s">
        <v>361</v>
      </c>
      <c r="C414" t="s">
        <v>362</v>
      </c>
      <c r="D414">
        <v>17</v>
      </c>
    </row>
    <row r="415" spans="1:4" x14ac:dyDescent="0.25">
      <c r="B415" t="s">
        <v>361</v>
      </c>
      <c r="C415" t="s">
        <v>362</v>
      </c>
      <c r="D415">
        <v>3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17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6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18</v>
      </c>
    </row>
    <row r="442" spans="1:4" x14ac:dyDescent="0.25">
      <c r="B442" t="s">
        <v>361</v>
      </c>
      <c r="C442" t="s">
        <v>362</v>
      </c>
      <c r="D442">
        <v>17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12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15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16</v>
      </c>
    </row>
    <row r="456" spans="1:4" x14ac:dyDescent="0.25">
      <c r="B456" t="s">
        <v>361</v>
      </c>
      <c r="C456" t="s">
        <v>362</v>
      </c>
      <c r="D456">
        <v>12</v>
      </c>
    </row>
    <row r="457" spans="1:4" x14ac:dyDescent="0.25">
      <c r="B457" t="s">
        <v>361</v>
      </c>
      <c r="C457" t="s">
        <v>362</v>
      </c>
      <c r="D457">
        <v>17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18</v>
      </c>
    </row>
    <row r="460" spans="1:4" x14ac:dyDescent="0.25">
      <c r="B460" t="s">
        <v>361</v>
      </c>
      <c r="C460" t="s">
        <v>362</v>
      </c>
      <c r="D460">
        <v>14</v>
      </c>
    </row>
    <row r="461" spans="1:4" x14ac:dyDescent="0.25">
      <c r="B461" t="s">
        <v>361</v>
      </c>
      <c r="C461" t="s">
        <v>362</v>
      </c>
      <c r="D461">
        <v>8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12</v>
      </c>
    </row>
    <row r="470" spans="1:4" x14ac:dyDescent="0.25">
      <c r="B470" t="s">
        <v>361</v>
      </c>
      <c r="C470" t="s">
        <v>362</v>
      </c>
      <c r="D470">
        <v>18</v>
      </c>
    </row>
    <row r="471" spans="1:4" x14ac:dyDescent="0.25">
      <c r="B471" t="s">
        <v>361</v>
      </c>
      <c r="C471" t="s">
        <v>362</v>
      </c>
      <c r="D471">
        <v>17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3</v>
      </c>
    </row>
    <row r="474" spans="1:4" x14ac:dyDescent="0.25">
      <c r="B474" t="s">
        <v>361</v>
      </c>
      <c r="C474" t="s">
        <v>362</v>
      </c>
      <c r="D474">
        <v>15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15</v>
      </c>
    </row>
    <row r="483" spans="1:4" x14ac:dyDescent="0.25">
      <c r="B483" t="s">
        <v>361</v>
      </c>
      <c r="C483" t="s">
        <v>362</v>
      </c>
      <c r="D483">
        <v>13</v>
      </c>
    </row>
    <row r="484" spans="1:4" x14ac:dyDescent="0.25">
      <c r="B484" t="s">
        <v>361</v>
      </c>
      <c r="C484" t="s">
        <v>362</v>
      </c>
      <c r="D484">
        <v>8</v>
      </c>
    </row>
    <row r="485" spans="1:4" x14ac:dyDescent="0.25">
      <c r="B485" t="s">
        <v>361</v>
      </c>
      <c r="C485" t="s">
        <v>362</v>
      </c>
      <c r="D485">
        <v>12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14</v>
      </c>
    </row>
    <row r="488" spans="1:4" x14ac:dyDescent="0.25">
      <c r="B488" t="s">
        <v>361</v>
      </c>
      <c r="C488" t="s">
        <v>362</v>
      </c>
      <c r="D488">
        <v>18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8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15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18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7</v>
      </c>
    </row>
    <row r="511" spans="1:4" x14ac:dyDescent="0.25">
      <c r="B511" t="s">
        <v>361</v>
      </c>
      <c r="C511" t="s">
        <v>362</v>
      </c>
      <c r="D511">
        <v>15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8</v>
      </c>
    </row>
    <row r="514" spans="1:4" x14ac:dyDescent="0.25">
      <c r="B514" t="s">
        <v>361</v>
      </c>
      <c r="C514" t="s">
        <v>362</v>
      </c>
      <c r="D514">
        <v>3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12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14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3</v>
      </c>
    </row>
    <row r="527" spans="1:4" x14ac:dyDescent="0.25">
      <c r="B527" t="s">
        <v>361</v>
      </c>
      <c r="C527" t="s">
        <v>362</v>
      </c>
      <c r="D527">
        <v>17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17</v>
      </c>
    </row>
    <row r="558" spans="1:4" x14ac:dyDescent="0.25">
      <c r="B558" t="s">
        <v>361</v>
      </c>
      <c r="C558" t="s">
        <v>362</v>
      </c>
      <c r="D558">
        <v>15</v>
      </c>
    </row>
    <row r="559" spans="1:4" x14ac:dyDescent="0.25">
      <c r="B559" t="s">
        <v>361</v>
      </c>
      <c r="C559" t="s">
        <v>362</v>
      </c>
      <c r="D559">
        <v>3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9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3</v>
      </c>
    </row>
    <row r="570" spans="1:4" x14ac:dyDescent="0.25">
      <c r="B570" t="s">
        <v>361</v>
      </c>
      <c r="C570" t="s">
        <v>362</v>
      </c>
      <c r="D570">
        <v>17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50</v>
      </c>
    </row>
    <row r="573" spans="1:4" x14ac:dyDescent="0.25">
      <c r="B573" t="s">
        <v>361</v>
      </c>
      <c r="C573" t="s">
        <v>362</v>
      </c>
      <c r="D573">
        <v>51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7</v>
      </c>
    </row>
    <row r="581" spans="2:4" x14ac:dyDescent="0.25">
      <c r="B581" t="s">
        <v>361</v>
      </c>
      <c r="C581" t="s">
        <v>362</v>
      </c>
      <c r="D581">
        <v>15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8</v>
      </c>
    </row>
    <row r="584" spans="2:4" x14ac:dyDescent="0.25">
      <c r="B584" t="s">
        <v>361</v>
      </c>
      <c r="C584" t="s">
        <v>362</v>
      </c>
      <c r="D584">
        <v>3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12</v>
      </c>
    </row>
    <row r="588" spans="2:4" x14ac:dyDescent="0.25">
      <c r="B588" t="s">
        <v>361</v>
      </c>
      <c r="C588" t="s">
        <v>362</v>
      </c>
      <c r="D588">
        <v>14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14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3</v>
      </c>
    </row>
    <row r="605" spans="1:4" x14ac:dyDescent="0.25">
      <c r="B605" t="s">
        <v>361</v>
      </c>
      <c r="C605" t="s">
        <v>362</v>
      </c>
      <c r="D605">
        <v>17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4</v>
      </c>
    </row>
    <row r="611" spans="1:4" x14ac:dyDescent="0.25">
      <c r="B611" t="s">
        <v>361</v>
      </c>
      <c r="C611" t="s">
        <v>362</v>
      </c>
      <c r="D611">
        <v>9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15</v>
      </c>
    </row>
    <row r="633" spans="2:4" x14ac:dyDescent="0.25">
      <c r="B633" t="s">
        <v>361</v>
      </c>
      <c r="C633" t="s">
        <v>362</v>
      </c>
      <c r="D633">
        <v>6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17</v>
      </c>
    </row>
    <row r="652" spans="1:4" x14ac:dyDescent="0.25">
      <c r="B652" t="s">
        <v>361</v>
      </c>
      <c r="C652" t="s">
        <v>362</v>
      </c>
      <c r="D652">
        <v>15</v>
      </c>
    </row>
    <row r="653" spans="1:4" x14ac:dyDescent="0.25">
      <c r="B653" t="s">
        <v>361</v>
      </c>
      <c r="C653" t="s">
        <v>362</v>
      </c>
      <c r="D653">
        <v>3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13</v>
      </c>
    </row>
    <row r="656" spans="1:4" x14ac:dyDescent="0.25">
      <c r="B656" t="s">
        <v>361</v>
      </c>
      <c r="C656" t="s">
        <v>362</v>
      </c>
      <c r="D656">
        <v>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9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3</v>
      </c>
    </row>
    <row r="672" spans="1:4" x14ac:dyDescent="0.25">
      <c r="B672" t="s">
        <v>361</v>
      </c>
      <c r="C672" t="s">
        <v>362</v>
      </c>
      <c r="D672">
        <v>17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50</v>
      </c>
    </row>
    <row r="675" spans="1:4" x14ac:dyDescent="0.25">
      <c r="B675" t="s">
        <v>361</v>
      </c>
      <c r="C675" t="s">
        <v>362</v>
      </c>
      <c r="D675">
        <v>51</v>
      </c>
    </row>
    <row r="676" spans="1:4" x14ac:dyDescent="0.25">
      <c r="B676" t="s">
        <v>361</v>
      </c>
      <c r="C676" t="s">
        <v>362</v>
      </c>
      <c r="D676">
        <v>52</v>
      </c>
    </row>
    <row r="677" spans="1:4" x14ac:dyDescent="0.25">
      <c r="B677" t="s">
        <v>361</v>
      </c>
      <c r="C677" t="s">
        <v>362</v>
      </c>
      <c r="D677">
        <v>53</v>
      </c>
    </row>
    <row r="678" spans="1:4" x14ac:dyDescent="0.25">
      <c r="B678" t="s">
        <v>361</v>
      </c>
      <c r="C678" t="s">
        <v>362</v>
      </c>
      <c r="D678">
        <v>54</v>
      </c>
    </row>
    <row r="679" spans="1:4" x14ac:dyDescent="0.25">
      <c r="B679" t="s">
        <v>361</v>
      </c>
      <c r="C679" t="s">
        <v>362</v>
      </c>
      <c r="D679">
        <v>55</v>
      </c>
    </row>
    <row r="680" spans="1:4" x14ac:dyDescent="0.25">
      <c r="B680" t="s">
        <v>361</v>
      </c>
      <c r="C680" t="s">
        <v>362</v>
      </c>
      <c r="D680">
        <v>56</v>
      </c>
    </row>
    <row r="681" spans="1:4" x14ac:dyDescent="0.25">
      <c r="B681" t="s">
        <v>361</v>
      </c>
      <c r="C681" t="s">
        <v>362</v>
      </c>
      <c r="D681">
        <v>57</v>
      </c>
    </row>
    <row r="682" spans="1:4" x14ac:dyDescent="0.25">
      <c r="B682" t="s">
        <v>361</v>
      </c>
      <c r="C682" t="s">
        <v>362</v>
      </c>
      <c r="D682">
        <v>58</v>
      </c>
    </row>
    <row r="683" spans="1:4" x14ac:dyDescent="0.25">
      <c r="B683" t="s">
        <v>361</v>
      </c>
      <c r="C683" t="s">
        <v>362</v>
      </c>
      <c r="D683">
        <v>59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11</v>
      </c>
    </row>
    <row r="694" spans="2:4" x14ac:dyDescent="0.25">
      <c r="B694" t="s">
        <v>361</v>
      </c>
      <c r="C694" t="s">
        <v>362</v>
      </c>
      <c r="D694">
        <v>8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14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5</v>
      </c>
    </row>
    <row r="700" spans="2:4" x14ac:dyDescent="0.25">
      <c r="B700" t="s">
        <v>361</v>
      </c>
      <c r="C700" t="s">
        <v>362</v>
      </c>
      <c r="D700">
        <v>6</v>
      </c>
    </row>
    <row r="701" spans="2:4" x14ac:dyDescent="0.25">
      <c r="B701" t="s">
        <v>361</v>
      </c>
      <c r="C701" t="s">
        <v>362</v>
      </c>
      <c r="D701">
        <v>50</v>
      </c>
    </row>
    <row r="702" spans="2:4" x14ac:dyDescent="0.25">
      <c r="B702" t="s">
        <v>361</v>
      </c>
      <c r="C702" t="s">
        <v>362</v>
      </c>
      <c r="D702">
        <v>51</v>
      </c>
    </row>
    <row r="703" spans="2:4" x14ac:dyDescent="0.25">
      <c r="B703" t="s">
        <v>361</v>
      </c>
      <c r="C703" t="s">
        <v>362</v>
      </c>
      <c r="D703">
        <v>52</v>
      </c>
    </row>
    <row r="704" spans="2:4" x14ac:dyDescent="0.25">
      <c r="B704" t="s">
        <v>361</v>
      </c>
      <c r="C704" t="s">
        <v>362</v>
      </c>
      <c r="D704">
        <v>53</v>
      </c>
    </row>
    <row r="705" spans="1:4" x14ac:dyDescent="0.25">
      <c r="B705" t="s">
        <v>361</v>
      </c>
      <c r="C705" t="s">
        <v>362</v>
      </c>
      <c r="D705">
        <v>54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17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7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8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9</v>
      </c>
    </row>
    <row r="721" spans="1:4" x14ac:dyDescent="0.25">
      <c r="B721" t="s">
        <v>361</v>
      </c>
      <c r="C721" t="s">
        <v>362</v>
      </c>
      <c r="D721">
        <v>2</v>
      </c>
    </row>
    <row r="722" spans="1:4" x14ac:dyDescent="0.25">
      <c r="B722" t="s">
        <v>361</v>
      </c>
      <c r="C722" t="s">
        <v>362</v>
      </c>
      <c r="D722">
        <v>4</v>
      </c>
    </row>
    <row r="723" spans="1:4" x14ac:dyDescent="0.25">
      <c r="B723" t="s">
        <v>361</v>
      </c>
      <c r="C723" t="s">
        <v>362</v>
      </c>
      <c r="D723">
        <v>5</v>
      </c>
    </row>
    <row r="724" spans="1:4" x14ac:dyDescent="0.25">
      <c r="B724" t="s">
        <v>361</v>
      </c>
      <c r="C724" t="s">
        <v>362</v>
      </c>
      <c r="D724">
        <v>50</v>
      </c>
    </row>
    <row r="725" spans="1:4" x14ac:dyDescent="0.25">
      <c r="B725" t="s">
        <v>361</v>
      </c>
      <c r="C725" t="s">
        <v>362</v>
      </c>
      <c r="D725">
        <v>51</v>
      </c>
    </row>
    <row r="726" spans="1:4" x14ac:dyDescent="0.25">
      <c r="B726" t="s">
        <v>361</v>
      </c>
      <c r="C726" t="s">
        <v>362</v>
      </c>
      <c r="D726">
        <v>52</v>
      </c>
    </row>
    <row r="727" spans="1:4" x14ac:dyDescent="0.25">
      <c r="B727" t="s">
        <v>361</v>
      </c>
      <c r="C727" t="s">
        <v>362</v>
      </c>
      <c r="D727">
        <v>53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17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1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4</v>
      </c>
    </row>
    <row r="740" spans="1:4" x14ac:dyDescent="0.25">
      <c r="B740" t="s">
        <v>361</v>
      </c>
      <c r="C740" t="s">
        <v>362</v>
      </c>
      <c r="D740">
        <v>2</v>
      </c>
    </row>
    <row r="741" spans="1:4" x14ac:dyDescent="0.25">
      <c r="B741" t="s">
        <v>361</v>
      </c>
      <c r="C741" t="s">
        <v>362</v>
      </c>
      <c r="D741">
        <v>5</v>
      </c>
    </row>
    <row r="742" spans="1:4" x14ac:dyDescent="0.25">
      <c r="B742" t="s">
        <v>361</v>
      </c>
      <c r="C742" t="s">
        <v>362</v>
      </c>
      <c r="D742">
        <v>10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11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17</v>
      </c>
    </row>
    <row r="762" spans="2:4" x14ac:dyDescent="0.25">
      <c r="B762" t="s">
        <v>361</v>
      </c>
      <c r="C762" t="s">
        <v>362</v>
      </c>
      <c r="D762">
        <v>2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4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5</v>
      </c>
    </row>
    <row r="782" spans="1:4" x14ac:dyDescent="0.25">
      <c r="B782" t="s">
        <v>361</v>
      </c>
      <c r="C782" t="s">
        <v>362</v>
      </c>
      <c r="D782">
        <v>11</v>
      </c>
    </row>
    <row r="783" spans="1:4" x14ac:dyDescent="0.25">
      <c r="B783" t="s">
        <v>361</v>
      </c>
      <c r="C783" t="s">
        <v>362</v>
      </c>
      <c r="D783">
        <v>6</v>
      </c>
    </row>
    <row r="784" spans="1:4" x14ac:dyDescent="0.25">
      <c r="B784" t="s">
        <v>361</v>
      </c>
      <c r="C784" t="s">
        <v>362</v>
      </c>
      <c r="D784">
        <v>2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10</v>
      </c>
    </row>
    <row r="799" spans="1:4" x14ac:dyDescent="0.25">
      <c r="B799" t="s">
        <v>361</v>
      </c>
      <c r="C799" t="s">
        <v>362</v>
      </c>
      <c r="D799">
        <v>5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</v>
      </c>
    </row>
    <row r="802" spans="2:4" x14ac:dyDescent="0.25">
      <c r="B802" t="s">
        <v>361</v>
      </c>
      <c r="C802" t="s">
        <v>362</v>
      </c>
      <c r="D802">
        <v>2</v>
      </c>
    </row>
    <row r="803" spans="2:4" x14ac:dyDescent="0.25">
      <c r="B803" t="s">
        <v>361</v>
      </c>
      <c r="C803" t="s">
        <v>362</v>
      </c>
      <c r="D803">
        <v>6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8</v>
      </c>
    </row>
    <row r="806" spans="2:4" x14ac:dyDescent="0.25">
      <c r="B806" t="s">
        <v>361</v>
      </c>
      <c r="C806" t="s">
        <v>362</v>
      </c>
      <c r="D806">
        <v>11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15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</v>
      </c>
    </row>
    <row r="824" spans="1:4" x14ac:dyDescent="0.25">
      <c r="B824" t="s">
        <v>361</v>
      </c>
      <c r="C824" t="s">
        <v>362</v>
      </c>
      <c r="D824">
        <v>16</v>
      </c>
    </row>
    <row r="825" spans="1:4" x14ac:dyDescent="0.25">
      <c r="B825" t="s">
        <v>361</v>
      </c>
      <c r="C825" t="s">
        <v>362</v>
      </c>
      <c r="D825">
        <v>10</v>
      </c>
    </row>
    <row r="826" spans="1:4" x14ac:dyDescent="0.25">
      <c r="B826" t="s">
        <v>361</v>
      </c>
      <c r="C826" t="s">
        <v>362</v>
      </c>
      <c r="D826">
        <v>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base14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2016-03-30T11:57:01Z</dcterms:modified>
</cp:coreProperties>
</file>